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10035" windowHeight="7845" activeTab="5"/>
  </bookViews>
  <sheets>
    <sheet name="生産" sheetId="1" r:id="rId1"/>
    <sheet name="分配" sheetId="2" r:id="rId2"/>
    <sheet name="家計" sheetId="3" r:id="rId3"/>
    <sheet name="生産　H19" sheetId="4" r:id="rId4"/>
    <sheet name="分配　H19" sheetId="5" r:id="rId5"/>
    <sheet name="家計　H19" sheetId="6" r:id="rId6"/>
  </sheets>
  <definedNames>
    <definedName name="_xlnm.Print_Area" localSheetId="2">'家計'!$A$1:$AO$52</definedName>
    <definedName name="_xlnm.Print_Area" localSheetId="5">'家計　H19'!$A$1:$AO$4</definedName>
    <definedName name="_xlnm.Print_Area" localSheetId="0">'生産'!$A$1:$CF$53</definedName>
    <definedName name="_xlnm.Print_Area" localSheetId="3">'生産　H19'!$A$1:$CF$5</definedName>
    <definedName name="_xlnm.Print_Area" localSheetId="1">'分配'!$A$1:$EF$54</definedName>
    <definedName name="_xlnm.Print_Area" localSheetId="4">'分配　H19'!$A$1:$EF$6</definedName>
  </definedNames>
  <calcPr fullCalcOnLoad="1"/>
</workbook>
</file>

<file path=xl/sharedStrings.xml><?xml version="1.0" encoding="utf-8"?>
<sst xmlns="http://schemas.openxmlformats.org/spreadsheetml/2006/main" count="740" uniqueCount="145">
  <si>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</si>
  <si>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</si>
  <si>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</si>
  <si>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</si>
  <si>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</si>
  <si>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</si>
  <si>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</si>
  <si>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</si>
  <si>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</si>
  <si>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城南町</t>
  </si>
  <si>
    <t>富合町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</si>
  <si>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</si>
  <si>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</si>
  <si>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</si>
  <si>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</si>
  <si>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</si>
  <si>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</si>
  <si>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</si>
  <si>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</si>
  <si>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</si>
  <si>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</si>
  <si>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</si>
  <si>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</si>
  <si>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</si>
  <si>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</si>
  <si>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</si>
  <si>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</si>
  <si>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</si>
  <si>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</si>
  <si>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</si>
  <si>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</si>
  <si>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</si>
  <si>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</si>
  <si>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</si>
  <si>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</si>
  <si>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</si>
  <si>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</si>
  <si>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</si>
  <si>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</si>
  <si>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</si>
  <si>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</si>
  <si>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</si>
  <si>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</si>
  <si>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</si>
  <si>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</si>
  <si>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</si>
  <si>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</si>
  <si>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</si>
  <si>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</si>
  <si>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</si>
  <si>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</si>
  <si>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</si>
  <si>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</si>
  <si>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</si>
  <si>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</si>
  <si>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</si>
  <si>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</si>
  <si>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</si>
  <si>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</si>
  <si>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</si>
  <si>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</si>
  <si>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</si>
  <si>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</si>
  <si>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</si>
  <si>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</si>
  <si>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</si>
  <si>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</si>
  <si>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</si>
  <si>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</si>
  <si>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</si>
  <si>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</si>
  <si>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</si>
  <si>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</si>
  <si>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</si>
  <si>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</si>
  <si>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</si>
  <si>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</si>
  <si>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</si>
  <si>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</si>
  <si>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</si>
  <si>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</si>
  <si>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</si>
  <si>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対家計民間非営利サービス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</si>
  <si>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</si>
  <si>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</si>
  <si>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</si>
  <si>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</si>
  <si>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</si>
  <si>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</si>
  <si>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</si>
  <si>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</si>
  <si>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</si>
  <si>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</si>
  <si>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</si>
  <si>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</si>
  <si>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</si>
  <si>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</si>
  <si>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</si>
  <si>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</si>
  <si>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</si>
  <si>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</si>
  <si>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</si>
  <si>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</si>
  <si>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</si>
  <si>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</si>
  <si>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</si>
  <si>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</si>
  <si>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</si>
  <si>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</si>
  <si>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</si>
  <si>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</si>
  <si>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</si>
  <si>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</si>
  <si>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</si>
  <si>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</si>
  <si>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</si>
  <si>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</si>
  <si>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</si>
  <si>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</si>
  <si>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</si>
  <si>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</si>
  <si>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</si>
  <si>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</si>
  <si>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</si>
  <si>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</si>
  <si>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</si>
  <si>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</si>
  <si>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</si>
  <si>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</si>
  <si>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</si>
  <si>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家計所得（93SNA）</t>
  </si>
  <si>
    <t>鉱工業</t>
  </si>
  <si>
    <t>運輸</t>
  </si>
  <si>
    <t>情報通信業</t>
  </si>
  <si>
    <t>※2</t>
  </si>
  <si>
    <t>※3</t>
  </si>
  <si>
    <t>（参考）税額調整前</t>
  </si>
  <si>
    <t>関税等</t>
  </si>
  <si>
    <t>(控除）消費税</t>
  </si>
  <si>
    <t>※１</t>
  </si>
  <si>
    <t>※１</t>
  </si>
  <si>
    <t>注）統計表中、表頭の「※2関税等」は「輸入品に課される税・関税」であり、「※3（控除）消費税」は「（控除）総資本形成に係る消費税」である。</t>
  </si>
  <si>
    <t>平成19年度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</si>
  <si>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</si>
  <si>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/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</si>
</sst>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_ ;[Red]\-#,##0.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6" xfId="60" applyNumberFormat="1" applyFont="1" applyFill="1" applyBorder="1" applyAlignment="1">
      <alignment vertical="center"/>
      <protection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horizontal="center"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6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7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0" xfId="60" applyNumberFormat="1" applyFont="1" applyFill="1" applyBorder="1" applyAlignment="1">
      <alignment vertical="center"/>
      <protection/>
    </xf>
    <xf numFmtId="178" fontId="0" fillId="34" borderId="15" xfId="60" applyNumberFormat="1" applyFont="1" applyFill="1" applyBorder="1" applyAlignment="1">
      <alignment vertical="center"/>
      <protection/>
    </xf>
    <xf numFmtId="178" fontId="0" fillId="0" borderId="2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8" fontId="0" fillId="34" borderId="13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1" xfId="60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23" xfId="60" applyNumberFormat="1" applyFont="1" applyFill="1" applyBorder="1" applyAlignment="1">
      <alignment vertical="center"/>
      <protection/>
    </xf>
    <xf numFmtId="179" fontId="0" fillId="0" borderId="14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4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0" applyNumberFormat="1" applyFont="1" applyAlignment="1">
      <alignment/>
    </xf>
    <xf numFmtId="177" fontId="0" fillId="35" borderId="25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5" fillId="35" borderId="31" xfId="60" applyNumberFormat="1" applyFont="1" applyFill="1" applyBorder="1" applyAlignment="1">
      <alignment vertical="center"/>
      <protection/>
    </xf>
    <xf numFmtId="177" fontId="0" fillId="35" borderId="31" xfId="60" applyNumberFormat="1" applyFont="1" applyFill="1" applyBorder="1" applyAlignment="1">
      <alignment horizontal="center" vertical="center"/>
      <protection/>
    </xf>
    <xf numFmtId="177" fontId="0" fillId="35" borderId="32" xfId="60" applyNumberFormat="1" applyFont="1" applyFill="1" applyBorder="1" applyAlignment="1">
      <alignment horizontal="center" vertical="center" wrapText="1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Continuous" vertical="center"/>
      <protection/>
    </xf>
    <xf numFmtId="177" fontId="0" fillId="35" borderId="31" xfId="60" applyNumberFormat="1" applyFont="1" applyFill="1" applyBorder="1" applyAlignment="1" quotePrefix="1">
      <alignment horizontal="centerContinuous" vertical="center"/>
      <protection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5" xfId="60" applyNumberFormat="1" applyFont="1" applyFill="1" applyBorder="1" applyAlignment="1">
      <alignment horizontal="center" vertical="center" shrinkToFit="1"/>
      <protection/>
    </xf>
    <xf numFmtId="177" fontId="0" fillId="35" borderId="36" xfId="60" applyNumberFormat="1" applyFont="1" applyFill="1" applyBorder="1" applyAlignment="1">
      <alignment horizontal="center" vertical="center" shrinkToFit="1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5" fillId="35" borderId="34" xfId="60" applyNumberFormat="1" applyFont="1" applyFill="1" applyBorder="1" applyAlignment="1">
      <alignment vertical="center"/>
      <protection/>
    </xf>
    <xf numFmtId="177" fontId="0" fillId="35" borderId="34" xfId="60" applyNumberFormat="1" applyFont="1" applyFill="1" applyBorder="1" applyAlignment="1">
      <alignment vertical="center"/>
      <protection/>
    </xf>
    <xf numFmtId="177" fontId="0" fillId="35" borderId="38" xfId="60" applyNumberFormat="1" applyFont="1" applyFill="1" applyBorder="1" applyAlignment="1">
      <alignment horizontal="center" vertical="center"/>
      <protection/>
    </xf>
    <xf numFmtId="177" fontId="0" fillId="35" borderId="39" xfId="60" applyNumberFormat="1" applyFont="1" applyFill="1" applyBorder="1" applyAlignment="1">
      <alignment vertical="center"/>
      <protection/>
    </xf>
    <xf numFmtId="177" fontId="0" fillId="35" borderId="40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35" borderId="42" xfId="60" applyNumberFormat="1" applyFont="1" applyFill="1" applyBorder="1" applyAlignment="1">
      <alignment horizontal="center" vertical="center"/>
      <protection/>
    </xf>
    <xf numFmtId="177" fontId="0" fillId="35" borderId="43" xfId="60" applyNumberFormat="1" applyFont="1" applyFill="1" applyBorder="1" applyAlignment="1">
      <alignment vertical="center"/>
      <protection/>
    </xf>
    <xf numFmtId="177" fontId="0" fillId="35" borderId="44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42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2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45" xfId="60" applyNumberFormat="1" applyFont="1" applyFill="1" applyBorder="1" applyAlignment="1">
      <alignment vertical="center"/>
      <protection/>
    </xf>
    <xf numFmtId="177" fontId="0" fillId="35" borderId="45" xfId="60" applyNumberFormat="1" applyFont="1" applyFill="1" applyBorder="1" applyAlignment="1">
      <alignment horizontal="center" vertical="center"/>
      <protection/>
    </xf>
    <xf numFmtId="177" fontId="0" fillId="35" borderId="46" xfId="60" applyNumberFormat="1" applyFont="1" applyFill="1" applyBorder="1" applyAlignment="1">
      <alignment horizontal="center" vertical="center" shrinkToFit="1"/>
      <protection/>
    </xf>
    <xf numFmtId="177" fontId="0" fillId="35" borderId="46" xfId="60" applyNumberFormat="1" applyFont="1" applyFill="1" applyBorder="1" applyAlignment="1">
      <alignment horizontal="center" vertical="center"/>
      <protection/>
    </xf>
    <xf numFmtId="49" fontId="0" fillId="35" borderId="17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25" xfId="60" applyNumberFormat="1" applyFont="1" applyFill="1" applyBorder="1" applyAlignment="1">
      <alignment horizontal="left" vertical="center" shrinkToFit="1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 shrinkToFit="1"/>
      <protection/>
    </xf>
    <xf numFmtId="177" fontId="0" fillId="35" borderId="10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vertical="center" shrinkToFit="1"/>
      <protection/>
    </xf>
    <xf numFmtId="177" fontId="0" fillId="35" borderId="26" xfId="60" applyNumberFormat="1" applyFont="1" applyFill="1" applyBorder="1" applyAlignment="1">
      <alignment horizontal="center" vertical="center" shrinkToFit="1"/>
      <protection/>
    </xf>
    <xf numFmtId="177" fontId="0" fillId="35" borderId="42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/>
      <protection/>
    </xf>
    <xf numFmtId="178" fontId="0" fillId="35" borderId="25" xfId="60" applyNumberFormat="1" applyFont="1" applyFill="1" applyBorder="1" applyAlignment="1">
      <alignment vertical="center"/>
      <protection/>
    </xf>
    <xf numFmtId="178" fontId="0" fillId="35" borderId="27" xfId="60" applyNumberFormat="1" applyFont="1" applyFill="1" applyBorder="1" applyAlignment="1">
      <alignment horizontal="center" vertical="center"/>
      <protection/>
    </xf>
    <xf numFmtId="178" fontId="0" fillId="35" borderId="26" xfId="60" applyNumberFormat="1" applyFont="1" applyFill="1" applyBorder="1" applyAlignment="1">
      <alignment horizontal="center" vertical="center"/>
      <protection/>
    </xf>
    <xf numFmtId="178" fontId="0" fillId="35" borderId="27" xfId="60" applyNumberFormat="1" applyFont="1" applyFill="1" applyBorder="1" applyAlignment="1">
      <alignment vertical="center"/>
      <protection/>
    </xf>
    <xf numFmtId="178" fontId="0" fillId="35" borderId="28" xfId="60" applyNumberFormat="1" applyFont="1" applyFill="1" applyBorder="1" applyAlignment="1">
      <alignment vertical="center"/>
      <protection/>
    </xf>
    <xf numFmtId="178" fontId="0" fillId="35" borderId="29" xfId="60" applyNumberFormat="1" applyFont="1" applyFill="1" applyBorder="1" applyAlignment="1">
      <alignment vertical="center"/>
      <protection/>
    </xf>
    <xf numFmtId="178" fontId="0" fillId="35" borderId="26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38" fontId="0" fillId="35" borderId="25" xfId="48" applyFont="1" applyFill="1" applyBorder="1" applyAlignment="1">
      <alignment horizontal="center" vertical="center"/>
    </xf>
    <xf numFmtId="38" fontId="0" fillId="35" borderId="42" xfId="48" applyFont="1" applyFill="1" applyBorder="1" applyAlignment="1">
      <alignment vertical="center"/>
    </xf>
    <xf numFmtId="38" fontId="0" fillId="35" borderId="17" xfId="48" applyFont="1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177" fontId="0" fillId="35" borderId="16" xfId="60" applyNumberFormat="1" applyFont="1" applyFill="1" applyBorder="1" applyAlignment="1">
      <alignment horizontal="center" vertical="center"/>
      <protection/>
    </xf>
    <xf numFmtId="38" fontId="0" fillId="35" borderId="26" xfId="48" applyFont="1" applyFill="1" applyBorder="1" applyAlignment="1">
      <alignment vertical="center"/>
    </xf>
    <xf numFmtId="38" fontId="0" fillId="35" borderId="45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center" vertical="center"/>
    </xf>
    <xf numFmtId="38" fontId="0" fillId="35" borderId="41" xfId="48" applyFont="1" applyFill="1" applyBorder="1" applyAlignment="1">
      <alignment horizontal="center" vertical="center"/>
    </xf>
    <xf numFmtId="38" fontId="0" fillId="35" borderId="26" xfId="48" applyFont="1" applyFill="1" applyBorder="1" applyAlignment="1">
      <alignment horizontal="center" vertical="center"/>
    </xf>
    <xf numFmtId="38" fontId="0" fillId="35" borderId="25" xfId="48" applyFont="1" applyFill="1" applyBorder="1" applyAlignment="1">
      <alignment horizontal="center" vertical="center" shrinkToFit="1"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38" fontId="0" fillId="35" borderId="26" xfId="48" applyFont="1" applyFill="1" applyBorder="1" applyAlignment="1">
      <alignment horizontal="center" vertical="center" shrinkToFit="1"/>
    </xf>
    <xf numFmtId="177" fontId="0" fillId="35" borderId="31" xfId="60" applyNumberFormat="1" applyFont="1" applyFill="1" applyBorder="1" applyAlignment="1">
      <alignment horizontal="center" vertical="center" wrapText="1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22" xfId="60" applyNumberFormat="1" applyFont="1" applyFill="1" applyBorder="1" applyAlignment="1">
      <alignment horizontal="center" vertical="center"/>
      <protection/>
    </xf>
    <xf numFmtId="177" fontId="0" fillId="0" borderId="11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178" fontId="0" fillId="0" borderId="11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Border="1" applyAlignment="1">
      <alignment horizontal="righ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E55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175" t="s">
        <v>142</v>
      </c>
      <c r="D1" s="2" t="s">
        <v>87</v>
      </c>
      <c r="E1" s="2"/>
      <c r="M1" s="3"/>
      <c r="N1" s="3" t="s">
        <v>47</v>
      </c>
      <c r="O1" s="1" t="str">
        <f>$A$1</f>
        <v>市町村内総生産（93SNA）</v>
      </c>
      <c r="P1" s="4"/>
      <c r="Q1" s="30" t="str">
        <f>C1</f>
        <v>平成19年度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平成19年度</v>
      </c>
      <c r="AF1" s="5" t="s">
        <v>49</v>
      </c>
      <c r="AG1" s="2"/>
      <c r="AO1" s="3"/>
      <c r="AP1" s="3" t="s">
        <v>48</v>
      </c>
      <c r="AQ1" s="1" t="str">
        <f>$A$1</f>
        <v>市町村内総生産（93SNA）</v>
      </c>
      <c r="AR1" s="4"/>
      <c r="AS1" s="30" t="str">
        <f>$C$1</f>
        <v>平成19年度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平成19年度</v>
      </c>
      <c r="BH1" s="2" t="s">
        <v>83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平成19年度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4"/>
      <c r="B2" s="90" t="s">
        <v>67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84"/>
      <c r="P2" s="92" t="s">
        <v>68</v>
      </c>
      <c r="Q2" s="92"/>
      <c r="R2" s="92"/>
      <c r="S2" s="92"/>
      <c r="T2" s="94" t="s">
        <v>82</v>
      </c>
      <c r="U2" s="92"/>
      <c r="V2" s="95" t="s">
        <v>69</v>
      </c>
      <c r="W2" s="96" t="s">
        <v>134</v>
      </c>
      <c r="X2" s="167" t="s">
        <v>135</v>
      </c>
      <c r="Y2" s="97" t="s">
        <v>70</v>
      </c>
      <c r="Z2" s="98" t="s">
        <v>136</v>
      </c>
      <c r="AA2" s="99"/>
      <c r="AB2" s="100"/>
      <c r="AC2" s="84"/>
      <c r="AD2" s="90" t="s">
        <v>67</v>
      </c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  <c r="AP2" s="93"/>
      <c r="AQ2" s="84"/>
      <c r="AR2" s="92" t="s">
        <v>68</v>
      </c>
      <c r="AS2" s="92"/>
      <c r="AT2" s="92"/>
      <c r="AU2" s="92"/>
      <c r="AV2" s="94" t="s">
        <v>82</v>
      </c>
      <c r="AW2" s="92"/>
      <c r="AX2" s="95" t="s">
        <v>69</v>
      </c>
      <c r="AY2" s="96" t="s">
        <v>134</v>
      </c>
      <c r="AZ2" s="167" t="s">
        <v>135</v>
      </c>
      <c r="BA2" s="97" t="s">
        <v>70</v>
      </c>
      <c r="BB2" s="98" t="s">
        <v>136</v>
      </c>
      <c r="BC2" s="99"/>
      <c r="BD2" s="100"/>
      <c r="BE2" s="84"/>
      <c r="BF2" s="90" t="s">
        <v>67</v>
      </c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93"/>
      <c r="BS2" s="84"/>
      <c r="BT2" s="92" t="s">
        <v>68</v>
      </c>
      <c r="BU2" s="92"/>
      <c r="BV2" s="92"/>
      <c r="BW2" s="92"/>
      <c r="BX2" s="94" t="s">
        <v>82</v>
      </c>
      <c r="BY2" s="92"/>
      <c r="BZ2" s="95" t="s">
        <v>69</v>
      </c>
      <c r="CA2" s="96" t="s">
        <v>134</v>
      </c>
      <c r="CB2" s="167" t="s">
        <v>135</v>
      </c>
      <c r="CC2" s="97" t="s">
        <v>70</v>
      </c>
      <c r="CD2" s="98" t="s">
        <v>136</v>
      </c>
      <c r="CE2" s="99"/>
      <c r="CF2" s="100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5"/>
      <c r="B3" s="101"/>
      <c r="C3" s="102" t="s">
        <v>71</v>
      </c>
      <c r="D3" s="103" t="s">
        <v>72</v>
      </c>
      <c r="E3" s="103" t="s">
        <v>73</v>
      </c>
      <c r="F3" s="103" t="s">
        <v>131</v>
      </c>
      <c r="G3" s="103" t="s">
        <v>74</v>
      </c>
      <c r="H3" s="103" t="s">
        <v>75</v>
      </c>
      <c r="I3" s="103" t="s">
        <v>76</v>
      </c>
      <c r="J3" s="103" t="s">
        <v>77</v>
      </c>
      <c r="K3" s="103" t="s">
        <v>78</v>
      </c>
      <c r="L3" s="103" t="s">
        <v>132</v>
      </c>
      <c r="M3" s="104" t="s">
        <v>133</v>
      </c>
      <c r="N3" s="105" t="s">
        <v>79</v>
      </c>
      <c r="O3" s="85"/>
      <c r="P3" s="101"/>
      <c r="Q3" s="106" t="s">
        <v>75</v>
      </c>
      <c r="R3" s="107" t="s">
        <v>79</v>
      </c>
      <c r="S3" s="107" t="s">
        <v>80</v>
      </c>
      <c r="T3" s="108" t="s">
        <v>81</v>
      </c>
      <c r="U3" s="106" t="s">
        <v>79</v>
      </c>
      <c r="V3" s="109"/>
      <c r="W3" s="110" t="s">
        <v>137</v>
      </c>
      <c r="X3" s="114" t="s">
        <v>138</v>
      </c>
      <c r="Y3" s="111"/>
      <c r="Z3" s="112" t="s">
        <v>84</v>
      </c>
      <c r="AA3" s="106" t="s">
        <v>85</v>
      </c>
      <c r="AB3" s="113" t="s">
        <v>86</v>
      </c>
      <c r="AC3" s="85"/>
      <c r="AD3" s="101"/>
      <c r="AE3" s="102" t="s">
        <v>71</v>
      </c>
      <c r="AF3" s="103" t="s">
        <v>72</v>
      </c>
      <c r="AG3" s="103" t="s">
        <v>73</v>
      </c>
      <c r="AH3" s="103" t="s">
        <v>131</v>
      </c>
      <c r="AI3" s="103" t="s">
        <v>74</v>
      </c>
      <c r="AJ3" s="103" t="s">
        <v>75</v>
      </c>
      <c r="AK3" s="103" t="s">
        <v>76</v>
      </c>
      <c r="AL3" s="103" t="s">
        <v>77</v>
      </c>
      <c r="AM3" s="103" t="s">
        <v>78</v>
      </c>
      <c r="AN3" s="103" t="s">
        <v>132</v>
      </c>
      <c r="AO3" s="104" t="s">
        <v>133</v>
      </c>
      <c r="AP3" s="105" t="s">
        <v>79</v>
      </c>
      <c r="AQ3" s="85"/>
      <c r="AR3" s="101"/>
      <c r="AS3" s="106" t="s">
        <v>75</v>
      </c>
      <c r="AT3" s="107" t="s">
        <v>79</v>
      </c>
      <c r="AU3" s="107" t="s">
        <v>80</v>
      </c>
      <c r="AV3" s="108" t="s">
        <v>81</v>
      </c>
      <c r="AW3" s="106" t="s">
        <v>79</v>
      </c>
      <c r="AX3" s="109"/>
      <c r="AY3" s="110" t="s">
        <v>137</v>
      </c>
      <c r="AZ3" s="114" t="s">
        <v>138</v>
      </c>
      <c r="BA3" s="111"/>
      <c r="BB3" s="112" t="s">
        <v>84</v>
      </c>
      <c r="BC3" s="106" t="s">
        <v>85</v>
      </c>
      <c r="BD3" s="113" t="s">
        <v>86</v>
      </c>
      <c r="BE3" s="85"/>
      <c r="BF3" s="101"/>
      <c r="BG3" s="102" t="s">
        <v>71</v>
      </c>
      <c r="BH3" s="103" t="s">
        <v>72</v>
      </c>
      <c r="BI3" s="103" t="s">
        <v>73</v>
      </c>
      <c r="BJ3" s="103" t="s">
        <v>131</v>
      </c>
      <c r="BK3" s="103" t="s">
        <v>74</v>
      </c>
      <c r="BL3" s="103" t="s">
        <v>75</v>
      </c>
      <c r="BM3" s="103" t="s">
        <v>76</v>
      </c>
      <c r="BN3" s="103" t="s">
        <v>77</v>
      </c>
      <c r="BO3" s="103" t="s">
        <v>78</v>
      </c>
      <c r="BP3" s="103" t="s">
        <v>132</v>
      </c>
      <c r="BQ3" s="104" t="s">
        <v>133</v>
      </c>
      <c r="BR3" s="105" t="s">
        <v>79</v>
      </c>
      <c r="BS3" s="85"/>
      <c r="BT3" s="101"/>
      <c r="BU3" s="106" t="s">
        <v>75</v>
      </c>
      <c r="BV3" s="107" t="s">
        <v>79</v>
      </c>
      <c r="BW3" s="107" t="s">
        <v>80</v>
      </c>
      <c r="BX3" s="108" t="s">
        <v>81</v>
      </c>
      <c r="BY3" s="106" t="s">
        <v>79</v>
      </c>
      <c r="BZ3" s="109"/>
      <c r="CA3" s="110" t="s">
        <v>137</v>
      </c>
      <c r="CB3" s="114" t="s">
        <v>138</v>
      </c>
      <c r="CC3" s="111"/>
      <c r="CD3" s="112" t="s">
        <v>84</v>
      </c>
      <c r="CE3" s="106" t="s">
        <v>85</v>
      </c>
      <c r="CF3" s="113" t="s">
        <v>86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6" t="s">
        <v>0</v>
      </c>
      <c r="B4" s="1">
        <v>1832441512.4981575</v>
      </c>
      <c r="C4" s="1">
        <v>14212482.062694121</v>
      </c>
      <c r="D4" s="1">
        <v>165254.85598308718</v>
      </c>
      <c r="E4" s="1">
        <v>3844427.0892511727</v>
      </c>
      <c r="F4" s="1">
        <v>126050444.0018886</v>
      </c>
      <c r="G4" s="1">
        <v>95801142.03124122</v>
      </c>
      <c r="H4" s="1">
        <v>30617809.51665979</v>
      </c>
      <c r="I4" s="1">
        <v>328310003.9404394</v>
      </c>
      <c r="J4" s="1">
        <v>161625588</v>
      </c>
      <c r="K4" s="1">
        <v>315713227</v>
      </c>
      <c r="L4" s="1">
        <v>81919921</v>
      </c>
      <c r="M4" s="1">
        <v>114209081</v>
      </c>
      <c r="N4" s="7">
        <v>559972132</v>
      </c>
      <c r="O4" s="86" t="str">
        <f aca="true" t="shared" si="0" ref="O4:O35">A4</f>
        <v>熊本市</v>
      </c>
      <c r="P4" s="1">
        <v>355238869.92204624</v>
      </c>
      <c r="Q4" s="1">
        <v>11077665.438125404</v>
      </c>
      <c r="R4" s="1">
        <v>72319022.78678824</v>
      </c>
      <c r="S4" s="1">
        <v>271842181.6971326</v>
      </c>
      <c r="T4" s="1">
        <v>64368145</v>
      </c>
      <c r="U4" s="1">
        <v>64368145</v>
      </c>
      <c r="V4" s="1">
        <v>2252048527.4202037</v>
      </c>
      <c r="W4" s="1">
        <v>25068958</v>
      </c>
      <c r="X4" s="1">
        <v>14129121</v>
      </c>
      <c r="Y4" s="7">
        <v>2262988364.4202037</v>
      </c>
      <c r="Z4" s="1">
        <v>18222164.007928383</v>
      </c>
      <c r="AA4" s="1">
        <v>221851586.0331298</v>
      </c>
      <c r="AB4" s="7">
        <v>2011974777.3791456</v>
      </c>
      <c r="AC4" s="86" t="str">
        <f aca="true" t="shared" si="1" ref="AC4:AC35">A4</f>
        <v>熊本市</v>
      </c>
      <c r="AD4" s="8">
        <v>1.3539921977393976</v>
      </c>
      <c r="AE4" s="8">
        <v>-6.817314845689781</v>
      </c>
      <c r="AF4" s="8">
        <v>8.053406005476207</v>
      </c>
      <c r="AG4" s="8">
        <v>51.13767806055102</v>
      </c>
      <c r="AH4" s="8">
        <v>-3.0214032636207944</v>
      </c>
      <c r="AI4" s="8">
        <v>-3.5997520638160014</v>
      </c>
      <c r="AJ4" s="8">
        <v>-7.031046653778547</v>
      </c>
      <c r="AK4" s="8">
        <v>2.3363105896669123</v>
      </c>
      <c r="AL4" s="8">
        <v>1.5144430078698232</v>
      </c>
      <c r="AM4" s="8">
        <v>2.3318122175499387</v>
      </c>
      <c r="AN4" s="8">
        <v>1.806801548464055</v>
      </c>
      <c r="AO4" s="8">
        <v>-0.016167728504793533</v>
      </c>
      <c r="AP4" s="9">
        <v>2.84500710907413</v>
      </c>
      <c r="AQ4" s="86" t="str">
        <f aca="true" t="shared" si="2" ref="AQ4:AQ35">A4</f>
        <v>熊本市</v>
      </c>
      <c r="AR4" s="8">
        <v>13.313762171602066</v>
      </c>
      <c r="AS4" s="8">
        <v>-20.731049859737773</v>
      </c>
      <c r="AT4" s="8">
        <v>-0.47908630789289364</v>
      </c>
      <c r="AU4" s="8">
        <v>19.829090833693392</v>
      </c>
      <c r="AV4" s="8">
        <v>-0.1336745487159399</v>
      </c>
      <c r="AW4" s="8">
        <v>-0.1336745487159399</v>
      </c>
      <c r="AX4" s="8">
        <v>3.025375339667449</v>
      </c>
      <c r="AY4" s="8">
        <v>7.379745213724773</v>
      </c>
      <c r="AZ4" s="8">
        <v>17.79283511562007</v>
      </c>
      <c r="BA4" s="9">
        <v>2.9910251297601964</v>
      </c>
      <c r="BB4" s="8">
        <v>1.5225971293615579</v>
      </c>
      <c r="BC4" s="8">
        <v>-3.2719980627368894</v>
      </c>
      <c r="BD4" s="9">
        <v>3.7843280079152177</v>
      </c>
      <c r="BE4" s="86" t="str">
        <f aca="true" t="shared" si="3" ref="BE4:BE35">A4</f>
        <v>熊本市</v>
      </c>
      <c r="BF4" s="8">
        <f aca="true" t="shared" si="4" ref="BF4:BF12">B4/$Y4*100</f>
        <v>80.97441159259536</v>
      </c>
      <c r="BG4" s="8">
        <f aca="true" t="shared" si="5" ref="BG4:BG12">C4/$Y4*100</f>
        <v>0.628040439188713</v>
      </c>
      <c r="BH4" s="8">
        <f aca="true" t="shared" si="6" ref="BH4:BI12">D4/$Y4*100</f>
        <v>0.007302505774280764</v>
      </c>
      <c r="BI4" s="8">
        <f t="shared" si="6"/>
        <v>0.16988275988047985</v>
      </c>
      <c r="BJ4" s="8">
        <f aca="true" t="shared" si="7" ref="BJ4:BJ12">F4/$Y4*100</f>
        <v>5.570088029780205</v>
      </c>
      <c r="BK4" s="8">
        <f aca="true" t="shared" si="8" ref="BK4:BK12">G4/$Y4*100</f>
        <v>4.233390835652232</v>
      </c>
      <c r="BL4" s="8">
        <f aca="true" t="shared" si="9" ref="BL4:BL12">H4/$Y4*100</f>
        <v>1.352981305518304</v>
      </c>
      <c r="BM4" s="8">
        <f aca="true" t="shared" si="10" ref="BM4:BM12">I4/$Y4*100</f>
        <v>14.507807866018574</v>
      </c>
      <c r="BN4" s="8">
        <f aca="true" t="shared" si="11" ref="BN4:BN12">J4/$Y4*100</f>
        <v>7.142130756885699</v>
      </c>
      <c r="BO4" s="8">
        <f aca="true" t="shared" si="12" ref="BO4:BO12">K4/$Y4*100</f>
        <v>13.951164396768267</v>
      </c>
      <c r="BP4" s="8">
        <f aca="true" t="shared" si="13" ref="BP4:BP12">L4/$Y4*100</f>
        <v>3.6199886083368598</v>
      </c>
      <c r="BQ4" s="8">
        <f aca="true" t="shared" si="14" ref="BQ4:BQ12">M4/$Y4*100</f>
        <v>5.046825816502213</v>
      </c>
      <c r="BR4" s="9">
        <f aca="true" t="shared" si="15" ref="BR4:BR12">N4/$Y4*100</f>
        <v>24.744808272289525</v>
      </c>
      <c r="BS4" s="86" t="str">
        <f aca="true" t="shared" si="16" ref="BS4:BS35">A4</f>
        <v>熊本市</v>
      </c>
      <c r="BT4" s="8">
        <f aca="true" t="shared" si="17" ref="BT4:BT12">P4/$Y4*100</f>
        <v>15.697777129890872</v>
      </c>
      <c r="BU4" s="8">
        <f aca="true" t="shared" si="18" ref="BU4:BU12">Q4/$Y4*100</f>
        <v>0.4895149092365569</v>
      </c>
      <c r="BV4" s="8">
        <f aca="true" t="shared" si="19" ref="BV4:BV12">R4/$Y4*100</f>
        <v>3.195731092736616</v>
      </c>
      <c r="BW4" s="8">
        <f aca="true" t="shared" si="20" ref="BW4:BW12">S4/$Y4*100</f>
        <v>12.012531127917699</v>
      </c>
      <c r="BX4" s="8">
        <f aca="true" t="shared" si="21" ref="BX4:BX12">T4/$Y4*100</f>
        <v>2.8443869182903048</v>
      </c>
      <c r="BY4" s="8">
        <f aca="true" t="shared" si="22" ref="BY4:BY12">U4/$Y4*100</f>
        <v>2.8443869182903048</v>
      </c>
      <c r="BZ4" s="8">
        <f aca="true" t="shared" si="23" ref="BZ4:BZ12">V4/$Y4*100</f>
        <v>99.51657564077652</v>
      </c>
      <c r="CA4" s="8">
        <f aca="true" t="shared" si="24" ref="CA4:CA12">W4/$Y4*100</f>
        <v>1.1077811266794946</v>
      </c>
      <c r="CB4" s="8">
        <f aca="true" t="shared" si="25" ref="CB4:CB12">X4/$Y4*100</f>
        <v>0.624356767456027</v>
      </c>
      <c r="CC4" s="9">
        <f aca="true" t="shared" si="26" ref="CC4:CC12">Y4/$Y4*100</f>
        <v>100</v>
      </c>
      <c r="CD4" s="8">
        <f aca="true" t="shared" si="27" ref="CD4:CD12">Z4/$V4*100</f>
        <v>0.8091372715135263</v>
      </c>
      <c r="CE4" s="8">
        <f aca="true" t="shared" si="28" ref="CE4:CE12">AA4/$V4*100</f>
        <v>9.8511014896854</v>
      </c>
      <c r="CF4" s="9">
        <f aca="true" t="shared" si="29" ref="CF4:CF12">AB4/$V4*100</f>
        <v>89.33976123880107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0.5" customHeight="1">
      <c r="A5" s="86" t="s">
        <v>1</v>
      </c>
      <c r="B5" s="1">
        <v>336687541.46678555</v>
      </c>
      <c r="C5" s="1">
        <v>17886364.877538085</v>
      </c>
      <c r="D5" s="1">
        <v>937036.5519602397</v>
      </c>
      <c r="E5" s="1">
        <v>328630.7773672125</v>
      </c>
      <c r="F5" s="1">
        <v>70523275.905885</v>
      </c>
      <c r="G5" s="1">
        <v>22518631.45213801</v>
      </c>
      <c r="H5" s="1">
        <v>7311607.705942907</v>
      </c>
      <c r="I5" s="1">
        <v>38834269.195954084</v>
      </c>
      <c r="J5" s="1">
        <v>17648001</v>
      </c>
      <c r="K5" s="1">
        <v>47563974</v>
      </c>
      <c r="L5" s="1">
        <v>31866219</v>
      </c>
      <c r="M5" s="1">
        <v>8755725</v>
      </c>
      <c r="N5" s="7">
        <v>72513806</v>
      </c>
      <c r="O5" s="86" t="str">
        <f t="shared" si="0"/>
        <v>八代市</v>
      </c>
      <c r="P5" s="1">
        <v>39551045.14005138</v>
      </c>
      <c r="Q5" s="1">
        <v>4045899.9380466104</v>
      </c>
      <c r="R5" s="1">
        <v>15272510.942391124</v>
      </c>
      <c r="S5" s="1">
        <v>20232634.259613644</v>
      </c>
      <c r="T5" s="1">
        <v>9756108</v>
      </c>
      <c r="U5" s="1">
        <v>9756108</v>
      </c>
      <c r="V5" s="1">
        <v>385994694.6068369</v>
      </c>
      <c r="W5" s="1">
        <v>4296748</v>
      </c>
      <c r="X5" s="1">
        <v>2421691</v>
      </c>
      <c r="Y5" s="7">
        <v>387869751.6068369</v>
      </c>
      <c r="Z5" s="1">
        <v>19152032.206865538</v>
      </c>
      <c r="AA5" s="1">
        <v>93041907.358023</v>
      </c>
      <c r="AB5" s="7">
        <v>273800755.0419484</v>
      </c>
      <c r="AC5" s="86" t="str">
        <f t="shared" si="1"/>
        <v>八代市</v>
      </c>
      <c r="AD5" s="8">
        <v>-2.447906564513952</v>
      </c>
      <c r="AE5" s="8">
        <v>12.373390076494543</v>
      </c>
      <c r="AF5" s="8">
        <v>4.787293877553748</v>
      </c>
      <c r="AG5" s="8">
        <v>-15.9312093304788</v>
      </c>
      <c r="AH5" s="8">
        <v>-13.684602823671307</v>
      </c>
      <c r="AI5" s="8">
        <v>-13.007317670948076</v>
      </c>
      <c r="AJ5" s="8">
        <v>-4.911634221742901</v>
      </c>
      <c r="AK5" s="8">
        <v>1.4318837799916753</v>
      </c>
      <c r="AL5" s="8">
        <v>10.173279435329512</v>
      </c>
      <c r="AM5" s="8">
        <v>0.7872402317861991</v>
      </c>
      <c r="AN5" s="8">
        <v>1.5810753328187055</v>
      </c>
      <c r="AO5" s="8">
        <v>-4.1778290343511815</v>
      </c>
      <c r="AP5" s="9">
        <v>2.637522744744806</v>
      </c>
      <c r="AQ5" s="86" t="str">
        <f t="shared" si="2"/>
        <v>八代市</v>
      </c>
      <c r="AR5" s="8">
        <v>-6.756908837720353</v>
      </c>
      <c r="AS5" s="8">
        <v>35.52160529909878</v>
      </c>
      <c r="AT5" s="8">
        <v>-1.2216132923843663</v>
      </c>
      <c r="AU5" s="8">
        <v>-15.592955466829636</v>
      </c>
      <c r="AV5" s="8">
        <v>-4.435697867341055</v>
      </c>
      <c r="AW5" s="8">
        <v>-4.435697867341055</v>
      </c>
      <c r="AX5" s="8">
        <v>-2.958434606898434</v>
      </c>
      <c r="AY5" s="8">
        <v>1.143027971912744</v>
      </c>
      <c r="AZ5" s="8">
        <v>10.95131126638539</v>
      </c>
      <c r="BA5" s="9">
        <v>-2.9907897078919</v>
      </c>
      <c r="BB5" s="8">
        <v>11.335829337894342</v>
      </c>
      <c r="BC5" s="8">
        <v>-13.521650854920164</v>
      </c>
      <c r="BD5" s="9">
        <v>0.30420582471239627</v>
      </c>
      <c r="BE5" s="86" t="str">
        <f t="shared" si="3"/>
        <v>八代市</v>
      </c>
      <c r="BF5" s="8">
        <f t="shared" si="4"/>
        <v>86.80427903232525</v>
      </c>
      <c r="BG5" s="8">
        <f t="shared" si="5"/>
        <v>4.611435875945425</v>
      </c>
      <c r="BH5" s="8">
        <f t="shared" si="6"/>
        <v>0.24158536417917534</v>
      </c>
      <c r="BI5" s="8">
        <f t="shared" si="6"/>
        <v>0.08472709614652503</v>
      </c>
      <c r="BJ5" s="8">
        <f t="shared" si="7"/>
        <v>18.182205653760473</v>
      </c>
      <c r="BK5" s="8">
        <f t="shared" si="8"/>
        <v>5.805719925013373</v>
      </c>
      <c r="BL5" s="8">
        <f t="shared" si="9"/>
        <v>1.8850677774311975</v>
      </c>
      <c r="BM5" s="8">
        <f t="shared" si="10"/>
        <v>10.012193277530528</v>
      </c>
      <c r="BN5" s="8">
        <f t="shared" si="11"/>
        <v>4.5499812570815905</v>
      </c>
      <c r="BO5" s="8">
        <f t="shared" si="12"/>
        <v>12.262872730589491</v>
      </c>
      <c r="BP5" s="8">
        <f t="shared" si="13"/>
        <v>8.215700984154367</v>
      </c>
      <c r="BQ5" s="8">
        <f t="shared" si="14"/>
        <v>2.2573879411135973</v>
      </c>
      <c r="BR5" s="9">
        <f t="shared" si="15"/>
        <v>18.6954011493795</v>
      </c>
      <c r="BS5" s="86" t="str">
        <f t="shared" si="16"/>
        <v>八代市</v>
      </c>
      <c r="BT5" s="8">
        <f t="shared" si="17"/>
        <v>10.196991380792744</v>
      </c>
      <c r="BU5" s="8">
        <f t="shared" si="18"/>
        <v>1.0431078786849368</v>
      </c>
      <c r="BV5" s="8">
        <f t="shared" si="19"/>
        <v>3.937535958687508</v>
      </c>
      <c r="BW5" s="8">
        <f t="shared" si="20"/>
        <v>5.216347543420296</v>
      </c>
      <c r="BX5" s="8">
        <f t="shared" si="21"/>
        <v>2.5153051919060836</v>
      </c>
      <c r="BY5" s="8">
        <f t="shared" si="22"/>
        <v>2.5153051919060836</v>
      </c>
      <c r="BZ5" s="8">
        <f t="shared" si="23"/>
        <v>99.51657560502407</v>
      </c>
      <c r="CA5" s="8">
        <f t="shared" si="24"/>
        <v>1.1077811513271565</v>
      </c>
      <c r="CB5" s="8">
        <f t="shared" si="25"/>
        <v>0.6243567563512249</v>
      </c>
      <c r="CC5" s="9">
        <f t="shared" si="26"/>
        <v>100</v>
      </c>
      <c r="CD5" s="8">
        <f t="shared" si="27"/>
        <v>4.9617345716042145</v>
      </c>
      <c r="CE5" s="8">
        <f t="shared" si="28"/>
        <v>24.104452381863126</v>
      </c>
      <c r="CF5" s="9">
        <f t="shared" si="29"/>
        <v>70.93381304653266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0.5" customHeight="1">
      <c r="A6" s="86" t="s">
        <v>2</v>
      </c>
      <c r="B6" s="1">
        <v>98953775.36811185</v>
      </c>
      <c r="C6" s="1">
        <v>1515031.6044709797</v>
      </c>
      <c r="D6" s="1">
        <v>266247.0130183288</v>
      </c>
      <c r="E6" s="1">
        <v>98476.52873334948</v>
      </c>
      <c r="F6" s="1">
        <v>16140515.224439263</v>
      </c>
      <c r="G6" s="1">
        <v>4870111.104417316</v>
      </c>
      <c r="H6" s="1">
        <v>2080917.7911187664</v>
      </c>
      <c r="I6" s="1">
        <v>12104338.101913845</v>
      </c>
      <c r="J6" s="1">
        <v>6083547</v>
      </c>
      <c r="K6" s="1">
        <v>12538509</v>
      </c>
      <c r="L6" s="1">
        <v>7955174</v>
      </c>
      <c r="M6" s="1">
        <v>2916391</v>
      </c>
      <c r="N6" s="7">
        <v>32384517</v>
      </c>
      <c r="O6" s="86" t="str">
        <f t="shared" si="0"/>
        <v>人吉市</v>
      </c>
      <c r="P6" s="1">
        <v>16582066.763914412</v>
      </c>
      <c r="Q6" s="1">
        <v>2559640.3482554057</v>
      </c>
      <c r="R6" s="1">
        <v>3752007.960088845</v>
      </c>
      <c r="S6" s="1">
        <v>10270418.455570161</v>
      </c>
      <c r="T6" s="1">
        <v>2573139</v>
      </c>
      <c r="U6" s="1">
        <v>2573139</v>
      </c>
      <c r="V6" s="1">
        <v>118108981.13202626</v>
      </c>
      <c r="W6" s="1">
        <v>1314745</v>
      </c>
      <c r="X6" s="1">
        <v>741004</v>
      </c>
      <c r="Y6" s="7">
        <v>118682722.13202626</v>
      </c>
      <c r="Z6" s="1">
        <v>1879755.146222658</v>
      </c>
      <c r="AA6" s="1">
        <v>21010626.32885658</v>
      </c>
      <c r="AB6" s="7">
        <v>95218599.65694702</v>
      </c>
      <c r="AC6" s="86" t="str">
        <f t="shared" si="1"/>
        <v>人吉市</v>
      </c>
      <c r="AD6" s="8">
        <v>-1.634945755902511</v>
      </c>
      <c r="AE6" s="8">
        <v>-1.5245818379942009</v>
      </c>
      <c r="AF6" s="8">
        <v>8.927270315837104</v>
      </c>
      <c r="AG6" s="8">
        <v>-12.425818928995614</v>
      </c>
      <c r="AH6" s="8">
        <v>-6.196699680686373</v>
      </c>
      <c r="AI6" s="8">
        <v>-24.288010949967383</v>
      </c>
      <c r="AJ6" s="8">
        <v>-7.701376345253627</v>
      </c>
      <c r="AK6" s="8">
        <v>-0.2401305046158545</v>
      </c>
      <c r="AL6" s="8">
        <v>6.44740670854073</v>
      </c>
      <c r="AM6" s="8">
        <v>-0.10832445168962085</v>
      </c>
      <c r="AN6" s="8">
        <v>1.3890053643870466</v>
      </c>
      <c r="AO6" s="8">
        <v>-3.8317386578873784</v>
      </c>
      <c r="AP6" s="9">
        <v>2.710252703974551</v>
      </c>
      <c r="AQ6" s="86" t="str">
        <f t="shared" si="2"/>
        <v>人吉市</v>
      </c>
      <c r="AR6" s="8">
        <v>-3.902827265081992</v>
      </c>
      <c r="AS6" s="8">
        <v>135.02048553152164</v>
      </c>
      <c r="AT6" s="8">
        <v>-3.52106957499124</v>
      </c>
      <c r="AU6" s="8">
        <v>-16.34740821199003</v>
      </c>
      <c r="AV6" s="8">
        <v>-4.335455462064904</v>
      </c>
      <c r="AW6" s="8">
        <v>-4.335455462064904</v>
      </c>
      <c r="AX6" s="8">
        <v>-2.019844724201321</v>
      </c>
      <c r="AY6" s="8">
        <v>2.1212721418945426</v>
      </c>
      <c r="AZ6" s="8">
        <v>12.024503149065863</v>
      </c>
      <c r="BA6" s="9">
        <v>-2.052513273131748</v>
      </c>
      <c r="BB6" s="8">
        <v>-0.8234640821535959</v>
      </c>
      <c r="BC6" s="8">
        <v>-11.119494944181374</v>
      </c>
      <c r="BD6" s="9">
        <v>0.22036635552099812</v>
      </c>
      <c r="BE6" s="86" t="str">
        <f t="shared" si="3"/>
        <v>人吉市</v>
      </c>
      <c r="BF6" s="8">
        <f t="shared" si="4"/>
        <v>83.37673217339308</v>
      </c>
      <c r="BG6" s="8">
        <f t="shared" si="5"/>
        <v>1.2765393119190616</v>
      </c>
      <c r="BH6" s="8">
        <f t="shared" si="6"/>
        <v>0.2243351081231079</v>
      </c>
      <c r="BI6" s="8">
        <f t="shared" si="6"/>
        <v>0.08297461244931777</v>
      </c>
      <c r="BJ6" s="8">
        <f t="shared" si="7"/>
        <v>13.59971774702308</v>
      </c>
      <c r="BK6" s="8">
        <f t="shared" si="8"/>
        <v>4.103471016614918</v>
      </c>
      <c r="BL6" s="8">
        <f t="shared" si="9"/>
        <v>1.7533451826323048</v>
      </c>
      <c r="BM6" s="8">
        <f t="shared" si="10"/>
        <v>10.198905017066101</v>
      </c>
      <c r="BN6" s="8">
        <f t="shared" si="11"/>
        <v>5.125891023322231</v>
      </c>
      <c r="BO6" s="8">
        <f t="shared" si="12"/>
        <v>10.56472987369786</v>
      </c>
      <c r="BP6" s="8">
        <f t="shared" si="13"/>
        <v>6.702891421002649</v>
      </c>
      <c r="BQ6" s="8">
        <f t="shared" si="14"/>
        <v>2.457300395213145</v>
      </c>
      <c r="BR6" s="9">
        <f t="shared" si="15"/>
        <v>27.286631464329307</v>
      </c>
      <c r="BS6" s="86" t="str">
        <f t="shared" si="16"/>
        <v>人吉市</v>
      </c>
      <c r="BT6" s="8">
        <f t="shared" si="17"/>
        <v>13.971761403878164</v>
      </c>
      <c r="BU6" s="8">
        <f t="shared" si="18"/>
        <v>2.1567084932615415</v>
      </c>
      <c r="BV6" s="8">
        <f t="shared" si="19"/>
        <v>3.161376730064379</v>
      </c>
      <c r="BW6" s="8">
        <f t="shared" si="20"/>
        <v>8.653676180552242</v>
      </c>
      <c r="BX6" s="8">
        <f t="shared" si="21"/>
        <v>2.1680822227329455</v>
      </c>
      <c r="BY6" s="8">
        <f t="shared" si="22"/>
        <v>2.1680822227329455</v>
      </c>
      <c r="BZ6" s="8">
        <f t="shared" si="23"/>
        <v>99.51657580000419</v>
      </c>
      <c r="CA6" s="8">
        <f t="shared" si="24"/>
        <v>1.1077812982225315</v>
      </c>
      <c r="CB6" s="8">
        <f t="shared" si="25"/>
        <v>0.6243570982267198</v>
      </c>
      <c r="CC6" s="9">
        <f t="shared" si="26"/>
        <v>100</v>
      </c>
      <c r="CD6" s="8">
        <f t="shared" si="27"/>
        <v>1.5915429361983942</v>
      </c>
      <c r="CE6" s="8">
        <f t="shared" si="28"/>
        <v>17.789185993713875</v>
      </c>
      <c r="CF6" s="9">
        <f t="shared" si="29"/>
        <v>80.61927107008773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0.5" customHeight="1">
      <c r="A7" s="86" t="s">
        <v>3</v>
      </c>
      <c r="B7" s="1">
        <v>94503940.83797534</v>
      </c>
      <c r="C7" s="1">
        <v>1583603.3693388784</v>
      </c>
      <c r="D7" s="1">
        <v>23531.78804510921</v>
      </c>
      <c r="E7" s="1">
        <v>193136.3838548633</v>
      </c>
      <c r="F7" s="1">
        <v>12115490.71550554</v>
      </c>
      <c r="G7" s="1">
        <v>4812242.834191909</v>
      </c>
      <c r="H7" s="1">
        <v>2292769.978240607</v>
      </c>
      <c r="I7" s="1">
        <v>10240600.768798428</v>
      </c>
      <c r="J7" s="1">
        <v>4437132</v>
      </c>
      <c r="K7" s="1">
        <v>19546637</v>
      </c>
      <c r="L7" s="1">
        <v>1837778</v>
      </c>
      <c r="M7" s="1">
        <v>3549201</v>
      </c>
      <c r="N7" s="7">
        <v>33871817</v>
      </c>
      <c r="O7" s="86" t="str">
        <f t="shared" si="0"/>
        <v>荒尾市</v>
      </c>
      <c r="P7" s="1">
        <v>10898069.45820883</v>
      </c>
      <c r="Q7" s="1">
        <v>2216059.502709867</v>
      </c>
      <c r="R7" s="1">
        <v>4275339.014850984</v>
      </c>
      <c r="S7" s="1">
        <v>4406670.940647978</v>
      </c>
      <c r="T7" s="1">
        <v>3841924</v>
      </c>
      <c r="U7" s="1">
        <v>3841924</v>
      </c>
      <c r="V7" s="1">
        <v>109243934.29618417</v>
      </c>
      <c r="W7" s="1">
        <v>1216062</v>
      </c>
      <c r="X7" s="1">
        <v>685385</v>
      </c>
      <c r="Y7" s="7">
        <v>109774611.29618417</v>
      </c>
      <c r="Z7" s="1">
        <v>1800271.541238851</v>
      </c>
      <c r="AA7" s="1">
        <v>16927733.54969745</v>
      </c>
      <c r="AB7" s="7">
        <v>90515929.20524788</v>
      </c>
      <c r="AC7" s="86" t="str">
        <f t="shared" si="1"/>
        <v>荒尾市</v>
      </c>
      <c r="AD7" s="8">
        <v>3.4130555602822756</v>
      </c>
      <c r="AE7" s="8">
        <v>0.8309012073997548</v>
      </c>
      <c r="AF7" s="8">
        <v>2.9751559590735117</v>
      </c>
      <c r="AG7" s="8">
        <v>88.52951341400231</v>
      </c>
      <c r="AH7" s="8">
        <v>15.231314404484694</v>
      </c>
      <c r="AI7" s="8">
        <v>-2.5174252638281267</v>
      </c>
      <c r="AJ7" s="8">
        <v>-4.511218601866394</v>
      </c>
      <c r="AK7" s="8">
        <v>-0.3514206283946408</v>
      </c>
      <c r="AL7" s="8">
        <v>12.006870156168828</v>
      </c>
      <c r="AM7" s="8">
        <v>2.6679778213720495</v>
      </c>
      <c r="AN7" s="8">
        <v>1.6298126533894155</v>
      </c>
      <c r="AO7" s="8">
        <v>-3.77506275007171</v>
      </c>
      <c r="AP7" s="9">
        <v>2.443892218716472</v>
      </c>
      <c r="AQ7" s="86" t="str">
        <f t="shared" si="2"/>
        <v>荒尾市</v>
      </c>
      <c r="AR7" s="8">
        <v>-7.308703115281406</v>
      </c>
      <c r="AS7" s="8">
        <v>71.10155113075372</v>
      </c>
      <c r="AT7" s="8">
        <v>-2.914333032429791</v>
      </c>
      <c r="AU7" s="8">
        <v>-27.265046255307446</v>
      </c>
      <c r="AV7" s="8">
        <v>-2.238258880348916</v>
      </c>
      <c r="AW7" s="8">
        <v>-2.238258880348916</v>
      </c>
      <c r="AX7" s="8">
        <v>2.0282998661281173</v>
      </c>
      <c r="AY7" s="8">
        <v>6.34049083778218</v>
      </c>
      <c r="AZ7" s="8">
        <v>16.652738608067835</v>
      </c>
      <c r="BA7" s="9">
        <v>1.994282210685787</v>
      </c>
      <c r="BB7" s="8">
        <v>6.157530861366744</v>
      </c>
      <c r="BC7" s="8">
        <v>9.560527066812172</v>
      </c>
      <c r="BD7" s="9">
        <v>0.6562813878070489</v>
      </c>
      <c r="BE7" s="86" t="str">
        <f t="shared" si="3"/>
        <v>荒尾市</v>
      </c>
      <c r="BF7" s="8">
        <f t="shared" si="4"/>
        <v>86.08906897697241</v>
      </c>
      <c r="BG7" s="8">
        <f t="shared" si="5"/>
        <v>1.4425952874168142</v>
      </c>
      <c r="BH7" s="8">
        <f t="shared" si="6"/>
        <v>0.02143645763556185</v>
      </c>
      <c r="BI7" s="8">
        <f t="shared" si="6"/>
        <v>0.1759390277718768</v>
      </c>
      <c r="BJ7" s="8">
        <f t="shared" si="7"/>
        <v>11.03669652978009</v>
      </c>
      <c r="BK7" s="8">
        <f t="shared" si="8"/>
        <v>4.3837484618441875</v>
      </c>
      <c r="BL7" s="8">
        <f t="shared" si="9"/>
        <v>2.0886158932090932</v>
      </c>
      <c r="BM7" s="8">
        <f t="shared" si="10"/>
        <v>9.328751564574565</v>
      </c>
      <c r="BN7" s="8">
        <f t="shared" si="11"/>
        <v>4.042038452796815</v>
      </c>
      <c r="BO7" s="8">
        <f t="shared" si="12"/>
        <v>17.806154600958678</v>
      </c>
      <c r="BP7" s="8">
        <f t="shared" si="13"/>
        <v>1.6741375608622922</v>
      </c>
      <c r="BQ7" s="8">
        <f t="shared" si="14"/>
        <v>3.233171093108095</v>
      </c>
      <c r="BR7" s="9">
        <f t="shared" si="15"/>
        <v>30.855784047014346</v>
      </c>
      <c r="BS7" s="86" t="str">
        <f t="shared" si="16"/>
        <v>荒尾市</v>
      </c>
      <c r="BT7" s="8">
        <f t="shared" si="17"/>
        <v>9.927677565447825</v>
      </c>
      <c r="BU7" s="8">
        <f t="shared" si="18"/>
        <v>2.0187359140181247</v>
      </c>
      <c r="BV7" s="8">
        <f t="shared" si="19"/>
        <v>3.894651927589743</v>
      </c>
      <c r="BW7" s="8">
        <f t="shared" si="20"/>
        <v>4.0142897238399575</v>
      </c>
      <c r="BX7" s="8">
        <f t="shared" si="21"/>
        <v>3.4998292907948083</v>
      </c>
      <c r="BY7" s="8">
        <f t="shared" si="22"/>
        <v>3.4998292907948083</v>
      </c>
      <c r="BZ7" s="8">
        <f t="shared" si="23"/>
        <v>99.51657583321504</v>
      </c>
      <c r="CA7" s="8">
        <f t="shared" si="24"/>
        <v>1.1077807387711252</v>
      </c>
      <c r="CB7" s="8">
        <f t="shared" si="25"/>
        <v>0.6243565719861714</v>
      </c>
      <c r="CC7" s="9">
        <f t="shared" si="26"/>
        <v>100</v>
      </c>
      <c r="CD7" s="8">
        <f t="shared" si="27"/>
        <v>1.6479372999858477</v>
      </c>
      <c r="CE7" s="8">
        <f t="shared" si="28"/>
        <v>15.495353274079884</v>
      </c>
      <c r="CF7" s="9">
        <f t="shared" si="29"/>
        <v>82.85670942593428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0.5" customHeight="1">
      <c r="A8" s="86" t="s">
        <v>4</v>
      </c>
      <c r="B8" s="1">
        <v>72213369.79202601</v>
      </c>
      <c r="C8" s="1">
        <v>1125829.1170060164</v>
      </c>
      <c r="D8" s="1">
        <v>240046.6002840572</v>
      </c>
      <c r="E8" s="1">
        <v>2170.751718922905</v>
      </c>
      <c r="F8" s="1">
        <v>16201909.627771309</v>
      </c>
      <c r="G8" s="1">
        <v>4257116.234413731</v>
      </c>
      <c r="H8" s="1">
        <v>2456688.1166073624</v>
      </c>
      <c r="I8" s="1">
        <v>7062127.344224623</v>
      </c>
      <c r="J8" s="1">
        <v>3723500</v>
      </c>
      <c r="K8" s="1">
        <v>9015914</v>
      </c>
      <c r="L8" s="1">
        <v>4321770</v>
      </c>
      <c r="M8" s="1">
        <v>1948107</v>
      </c>
      <c r="N8" s="7">
        <v>21858191</v>
      </c>
      <c r="O8" s="86" t="str">
        <f t="shared" si="0"/>
        <v>水俣市</v>
      </c>
      <c r="P8" s="1">
        <v>9701461.654380187</v>
      </c>
      <c r="Q8" s="1">
        <v>1555928.5862042345</v>
      </c>
      <c r="R8" s="1">
        <v>4202285.805874551</v>
      </c>
      <c r="S8" s="1">
        <v>3943247.262301402</v>
      </c>
      <c r="T8" s="1">
        <v>2291015</v>
      </c>
      <c r="U8" s="1">
        <v>2291015</v>
      </c>
      <c r="V8" s="1">
        <v>84205846.4464062</v>
      </c>
      <c r="W8" s="1">
        <v>937348</v>
      </c>
      <c r="X8" s="1">
        <v>528299</v>
      </c>
      <c r="Y8" s="7">
        <v>84614895.4464062</v>
      </c>
      <c r="Z8" s="1">
        <v>1368046.4690089966</v>
      </c>
      <c r="AA8" s="1">
        <v>20459025.86218504</v>
      </c>
      <c r="AB8" s="7">
        <v>62378774.115212165</v>
      </c>
      <c r="AC8" s="86" t="str">
        <f t="shared" si="1"/>
        <v>水俣市</v>
      </c>
      <c r="AD8" s="8">
        <v>-1.4115240396482212</v>
      </c>
      <c r="AE8" s="8">
        <v>-16.882805756769784</v>
      </c>
      <c r="AF8" s="8">
        <v>5.030258934784931</v>
      </c>
      <c r="AG8" s="8">
        <v>-40.15515624913004</v>
      </c>
      <c r="AH8" s="8">
        <v>-2.249749090842822</v>
      </c>
      <c r="AI8" s="8">
        <v>-21.059671728263435</v>
      </c>
      <c r="AJ8" s="8">
        <v>-3.7392054436930207</v>
      </c>
      <c r="AK8" s="8">
        <v>-1.5404660462128925</v>
      </c>
      <c r="AL8" s="8">
        <v>8.031998477368262</v>
      </c>
      <c r="AM8" s="8">
        <v>-0.5128448455650221</v>
      </c>
      <c r="AN8" s="8">
        <v>1.52144631362635</v>
      </c>
      <c r="AO8" s="8">
        <v>-4.711297938883579</v>
      </c>
      <c r="AP8" s="9">
        <v>3.3106135154321774</v>
      </c>
      <c r="AQ8" s="86" t="str">
        <f t="shared" si="2"/>
        <v>水俣市</v>
      </c>
      <c r="AR8" s="8">
        <v>-6.69615885946883</v>
      </c>
      <c r="AS8" s="8">
        <v>66.07978946545494</v>
      </c>
      <c r="AT8" s="8">
        <v>0.06221791790226084</v>
      </c>
      <c r="AU8" s="8">
        <v>-25.050133359114856</v>
      </c>
      <c r="AV8" s="8">
        <v>-5.038127501748141</v>
      </c>
      <c r="AW8" s="8">
        <v>-5.038127501748141</v>
      </c>
      <c r="AX8" s="8">
        <v>-2.151697414060198</v>
      </c>
      <c r="AY8" s="8">
        <v>1.9838670719845415</v>
      </c>
      <c r="AZ8" s="8">
        <v>11.873713545151917</v>
      </c>
      <c r="BA8" s="9">
        <v>-2.1843215991596403</v>
      </c>
      <c r="BB8" s="8">
        <v>-13.77959816288667</v>
      </c>
      <c r="BC8" s="8">
        <v>-6.867392584570951</v>
      </c>
      <c r="BD8" s="9">
        <v>-0.1991189194717201</v>
      </c>
      <c r="BE8" s="86" t="str">
        <f t="shared" si="3"/>
        <v>水俣市</v>
      </c>
      <c r="BF8" s="8">
        <f t="shared" si="4"/>
        <v>85.34356676923966</v>
      </c>
      <c r="BG8" s="8">
        <f t="shared" si="5"/>
        <v>1.3305330120263514</v>
      </c>
      <c r="BH8" s="8">
        <f t="shared" si="6"/>
        <v>0.28369307675396127</v>
      </c>
      <c r="BI8" s="8">
        <f t="shared" si="6"/>
        <v>0.0025654486807205556</v>
      </c>
      <c r="BJ8" s="8">
        <f t="shared" si="7"/>
        <v>19.147822073518196</v>
      </c>
      <c r="BK8" s="8">
        <f t="shared" si="8"/>
        <v>5.031166453559142</v>
      </c>
      <c r="BL8" s="8">
        <f t="shared" si="9"/>
        <v>2.903375467932111</v>
      </c>
      <c r="BM8" s="8">
        <f t="shared" si="10"/>
        <v>8.346198747828824</v>
      </c>
      <c r="BN8" s="8">
        <f t="shared" si="11"/>
        <v>4.4005254398244915</v>
      </c>
      <c r="BO8" s="8">
        <f t="shared" si="12"/>
        <v>10.65523268974615</v>
      </c>
      <c r="BP8" s="8">
        <f t="shared" si="13"/>
        <v>5.107575890981682</v>
      </c>
      <c r="BQ8" s="8">
        <f t="shared" si="14"/>
        <v>2.3023215826507775</v>
      </c>
      <c r="BR8" s="9">
        <f t="shared" si="15"/>
        <v>25.832556885737272</v>
      </c>
      <c r="BS8" s="86" t="str">
        <f t="shared" si="16"/>
        <v>水俣市</v>
      </c>
      <c r="BT8" s="8">
        <f t="shared" si="17"/>
        <v>11.465430056017675</v>
      </c>
      <c r="BU8" s="8">
        <f t="shared" si="18"/>
        <v>1.838835323255509</v>
      </c>
      <c r="BV8" s="8">
        <f t="shared" si="19"/>
        <v>4.96636648158032</v>
      </c>
      <c r="BW8" s="8">
        <f t="shared" si="20"/>
        <v>4.660228251181845</v>
      </c>
      <c r="BX8" s="8">
        <f t="shared" si="21"/>
        <v>2.707578834569493</v>
      </c>
      <c r="BY8" s="8">
        <f t="shared" si="22"/>
        <v>2.707578834569493</v>
      </c>
      <c r="BZ8" s="8">
        <f t="shared" si="23"/>
        <v>99.51657565982683</v>
      </c>
      <c r="CA8" s="8">
        <f t="shared" si="24"/>
        <v>1.1077813132720846</v>
      </c>
      <c r="CB8" s="8">
        <f t="shared" si="25"/>
        <v>0.6243569730989228</v>
      </c>
      <c r="CC8" s="9">
        <f t="shared" si="26"/>
        <v>100</v>
      </c>
      <c r="CD8" s="8">
        <f t="shared" si="27"/>
        <v>1.624645469100184</v>
      </c>
      <c r="CE8" s="8">
        <f t="shared" si="28"/>
        <v>24.29644344850381</v>
      </c>
      <c r="CF8" s="9">
        <f t="shared" si="29"/>
        <v>74.078911082396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0.5" customHeight="1">
      <c r="A9" s="86" t="s">
        <v>5</v>
      </c>
      <c r="B9" s="1">
        <v>153037075.5508647</v>
      </c>
      <c r="C9" s="1">
        <v>12507763.73204546</v>
      </c>
      <c r="D9" s="1">
        <v>63933.20246230936</v>
      </c>
      <c r="E9" s="1">
        <v>1164794.8151743314</v>
      </c>
      <c r="F9" s="1">
        <v>29489447.953172266</v>
      </c>
      <c r="G9" s="1">
        <v>10665430.545742989</v>
      </c>
      <c r="H9" s="1">
        <v>2366086.806014563</v>
      </c>
      <c r="I9" s="1">
        <v>15205368.49625277</v>
      </c>
      <c r="J9" s="1">
        <v>9762393</v>
      </c>
      <c r="K9" s="1">
        <v>24540465</v>
      </c>
      <c r="L9" s="1">
        <v>6075398</v>
      </c>
      <c r="M9" s="1">
        <v>4764727</v>
      </c>
      <c r="N9" s="7">
        <v>36431267</v>
      </c>
      <c r="O9" s="86" t="str">
        <f t="shared" si="0"/>
        <v>玉名市</v>
      </c>
      <c r="P9" s="1">
        <v>18357958.53964184</v>
      </c>
      <c r="Q9" s="1">
        <v>781800.4030284868</v>
      </c>
      <c r="R9" s="1">
        <v>7318414.584187165</v>
      </c>
      <c r="S9" s="1">
        <v>10257743.552426187</v>
      </c>
      <c r="T9" s="1">
        <v>5868721</v>
      </c>
      <c r="U9" s="1">
        <v>5868721</v>
      </c>
      <c r="V9" s="1">
        <v>177263755.09050652</v>
      </c>
      <c r="W9" s="1">
        <v>1973234</v>
      </c>
      <c r="X9" s="1">
        <v>1112135</v>
      </c>
      <c r="Y9" s="7">
        <v>178124854.09050652</v>
      </c>
      <c r="Z9" s="1">
        <v>13736491.749682102</v>
      </c>
      <c r="AA9" s="1">
        <v>40154878.498915255</v>
      </c>
      <c r="AB9" s="7">
        <v>123372384.84190917</v>
      </c>
      <c r="AC9" s="86" t="str">
        <f t="shared" si="1"/>
        <v>玉名市</v>
      </c>
      <c r="AD9" s="8">
        <v>-0.9257759190493388</v>
      </c>
      <c r="AE9" s="8">
        <v>5.21282436133514</v>
      </c>
      <c r="AF9" s="8">
        <v>4.978471258016463</v>
      </c>
      <c r="AG9" s="8">
        <v>25.758991006965687</v>
      </c>
      <c r="AH9" s="8">
        <v>-8.110873398750044</v>
      </c>
      <c r="AI9" s="8">
        <v>-11.77041147285903</v>
      </c>
      <c r="AJ9" s="8">
        <v>-5.003363592621115</v>
      </c>
      <c r="AK9" s="8">
        <v>0.6076298804896169</v>
      </c>
      <c r="AL9" s="8">
        <v>6.963525065567579</v>
      </c>
      <c r="AM9" s="8">
        <v>0.8454129109927471</v>
      </c>
      <c r="AN9" s="8">
        <v>2.368940113627977</v>
      </c>
      <c r="AO9" s="8">
        <v>-3.4218788226807204</v>
      </c>
      <c r="AP9" s="9">
        <v>2.6896566614772093</v>
      </c>
      <c r="AQ9" s="86" t="str">
        <f t="shared" si="2"/>
        <v>玉名市</v>
      </c>
      <c r="AR9" s="8">
        <v>-18.00846375193904</v>
      </c>
      <c r="AS9" s="8">
        <v>-24.42678036629144</v>
      </c>
      <c r="AT9" s="8">
        <v>-2.4935382173508223</v>
      </c>
      <c r="AU9" s="8">
        <v>-25.936883324019348</v>
      </c>
      <c r="AV9" s="8">
        <v>-0.01342531376985707</v>
      </c>
      <c r="AW9" s="8">
        <v>-0.01342531376985707</v>
      </c>
      <c r="AX9" s="8">
        <v>-2.989664286452632</v>
      </c>
      <c r="AY9" s="8">
        <v>1.1104950803510214</v>
      </c>
      <c r="AZ9" s="8">
        <v>10.915691368675107</v>
      </c>
      <c r="BA9" s="9">
        <v>-3.022009236275271</v>
      </c>
      <c r="BB9" s="8">
        <v>6.689762380219791</v>
      </c>
      <c r="BC9" s="8">
        <v>-9.112158790177261</v>
      </c>
      <c r="BD9" s="9">
        <v>-1.8289192710002986</v>
      </c>
      <c r="BE9" s="86" t="str">
        <f t="shared" si="3"/>
        <v>玉名市</v>
      </c>
      <c r="BF9" s="8">
        <f t="shared" si="4"/>
        <v>85.9156215634599</v>
      </c>
      <c r="BG9" s="8">
        <f t="shared" si="5"/>
        <v>7.021908197993625</v>
      </c>
      <c r="BH9" s="8">
        <f t="shared" si="6"/>
        <v>0.035892353590265644</v>
      </c>
      <c r="BI9" s="8">
        <f t="shared" si="6"/>
        <v>0.6539204318912681</v>
      </c>
      <c r="BJ9" s="8">
        <f t="shared" si="7"/>
        <v>16.555493113941562</v>
      </c>
      <c r="BK9" s="8">
        <f t="shared" si="8"/>
        <v>5.987615035644496</v>
      </c>
      <c r="BL9" s="8">
        <f t="shared" si="9"/>
        <v>1.3283305230455584</v>
      </c>
      <c r="BM9" s="8">
        <f t="shared" si="10"/>
        <v>8.536354218444336</v>
      </c>
      <c r="BN9" s="8">
        <f t="shared" si="11"/>
        <v>5.480646173632602</v>
      </c>
      <c r="BO9" s="8">
        <f t="shared" si="12"/>
        <v>13.77711444329426</v>
      </c>
      <c r="BP9" s="8">
        <f t="shared" si="13"/>
        <v>3.410752548273273</v>
      </c>
      <c r="BQ9" s="8">
        <f t="shared" si="14"/>
        <v>2.6749366472906737</v>
      </c>
      <c r="BR9" s="9">
        <f t="shared" si="15"/>
        <v>20.45265787641797</v>
      </c>
      <c r="BS9" s="86" t="str">
        <f t="shared" si="16"/>
        <v>玉名市</v>
      </c>
      <c r="BT9" s="8">
        <f t="shared" si="17"/>
        <v>10.306230780300893</v>
      </c>
      <c r="BU9" s="8">
        <f t="shared" si="18"/>
        <v>0.4389058489452844</v>
      </c>
      <c r="BV9" s="8">
        <f t="shared" si="19"/>
        <v>4.108586991722461</v>
      </c>
      <c r="BW9" s="8">
        <f t="shared" si="20"/>
        <v>5.758737939633148</v>
      </c>
      <c r="BX9" s="8">
        <f t="shared" si="21"/>
        <v>3.2947232602464673</v>
      </c>
      <c r="BY9" s="8">
        <f t="shared" si="22"/>
        <v>3.2947232602464673</v>
      </c>
      <c r="BZ9" s="8">
        <f t="shared" si="23"/>
        <v>99.51657560400726</v>
      </c>
      <c r="CA9" s="8">
        <f t="shared" si="24"/>
        <v>1.1077813986572507</v>
      </c>
      <c r="CB9" s="8">
        <f t="shared" si="25"/>
        <v>0.6243570026644997</v>
      </c>
      <c r="CC9" s="9">
        <f t="shared" si="26"/>
        <v>100</v>
      </c>
      <c r="CD9" s="8">
        <f t="shared" si="27"/>
        <v>7.749182421792083</v>
      </c>
      <c r="CE9" s="8">
        <f t="shared" si="28"/>
        <v>22.65261642370893</v>
      </c>
      <c r="CF9" s="9">
        <f t="shared" si="29"/>
        <v>69.59820115449898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0.5" customHeight="1">
      <c r="A10" s="86" t="s">
        <v>6</v>
      </c>
      <c r="B10" s="1">
        <v>130818645.42134954</v>
      </c>
      <c r="C10" s="1">
        <v>7162752.047819601</v>
      </c>
      <c r="D10" s="1">
        <v>411248.2246697643</v>
      </c>
      <c r="E10" s="1">
        <v>263043.9151027905</v>
      </c>
      <c r="F10" s="1">
        <v>34744542.271965384</v>
      </c>
      <c r="G10" s="1">
        <v>10682022.964667233</v>
      </c>
      <c r="H10" s="1">
        <v>2545698.512220762</v>
      </c>
      <c r="I10" s="1">
        <v>11851284.484904</v>
      </c>
      <c r="J10" s="1">
        <v>6246798</v>
      </c>
      <c r="K10" s="1">
        <v>16811892</v>
      </c>
      <c r="L10" s="1">
        <v>5353845</v>
      </c>
      <c r="M10" s="1">
        <v>3744667</v>
      </c>
      <c r="N10" s="7">
        <v>31000851</v>
      </c>
      <c r="O10" s="86" t="str">
        <f t="shared" si="0"/>
        <v>山鹿市</v>
      </c>
      <c r="P10" s="1">
        <v>19048008.93671228</v>
      </c>
      <c r="Q10" s="1">
        <v>933132.7395607182</v>
      </c>
      <c r="R10" s="1">
        <v>7460517.326018961</v>
      </c>
      <c r="S10" s="1">
        <v>10654358.871132603</v>
      </c>
      <c r="T10" s="1">
        <v>4023182</v>
      </c>
      <c r="U10" s="1">
        <v>4023182</v>
      </c>
      <c r="V10" s="1">
        <v>153889836.35806182</v>
      </c>
      <c r="W10" s="1">
        <v>1713044</v>
      </c>
      <c r="X10" s="1">
        <v>965489</v>
      </c>
      <c r="Y10" s="7">
        <v>154637391.35806182</v>
      </c>
      <c r="Z10" s="1">
        <v>7837044.187592155</v>
      </c>
      <c r="AA10" s="1">
        <v>45426565.236632615</v>
      </c>
      <c r="AB10" s="7">
        <v>100626226.93383706</v>
      </c>
      <c r="AC10" s="86" t="str">
        <f t="shared" si="1"/>
        <v>山鹿市</v>
      </c>
      <c r="AD10" s="8">
        <v>-2.64293183065153</v>
      </c>
      <c r="AE10" s="8">
        <v>-4.850447963761917</v>
      </c>
      <c r="AF10" s="8">
        <v>5.714150680573173</v>
      </c>
      <c r="AG10" s="8">
        <v>2.004108742325035</v>
      </c>
      <c r="AH10" s="8">
        <v>-8.965337121520776</v>
      </c>
      <c r="AI10" s="8">
        <v>-8.253331172050057</v>
      </c>
      <c r="AJ10" s="8">
        <v>-5.140701661327179</v>
      </c>
      <c r="AK10" s="8">
        <v>-0.21677373024382696</v>
      </c>
      <c r="AL10" s="8">
        <v>8.095838962966244</v>
      </c>
      <c r="AM10" s="8">
        <v>-0.07697545825539057</v>
      </c>
      <c r="AN10" s="8">
        <v>1.705062357418349</v>
      </c>
      <c r="AO10" s="8">
        <v>-4.211953671809412</v>
      </c>
      <c r="AP10" s="9">
        <v>3.1709383032760265</v>
      </c>
      <c r="AQ10" s="86" t="str">
        <f t="shared" si="2"/>
        <v>山鹿市</v>
      </c>
      <c r="AR10" s="8">
        <v>-14.516981323283751</v>
      </c>
      <c r="AS10" s="8">
        <v>-36.52157604552183</v>
      </c>
      <c r="AT10" s="8">
        <v>-2.061955185314884</v>
      </c>
      <c r="AU10" s="8">
        <v>-19.2558610335834</v>
      </c>
      <c r="AV10" s="8">
        <v>-4.637855944492878</v>
      </c>
      <c r="AW10" s="8">
        <v>-4.637855944492878</v>
      </c>
      <c r="AX10" s="8">
        <v>-4.339958142140205</v>
      </c>
      <c r="AY10" s="8">
        <v>-0.2968899598113081</v>
      </c>
      <c r="AZ10" s="8">
        <v>9.371753785574546</v>
      </c>
      <c r="BA10" s="9">
        <v>-4.371852619757128</v>
      </c>
      <c r="BB10" s="8">
        <v>-4.131474179481772</v>
      </c>
      <c r="BC10" s="8">
        <v>-8.798905065949818</v>
      </c>
      <c r="BD10" s="9">
        <v>-2.197888027087557</v>
      </c>
      <c r="BE10" s="86" t="str">
        <f t="shared" si="3"/>
        <v>山鹿市</v>
      </c>
      <c r="BF10" s="8">
        <f t="shared" si="4"/>
        <v>84.59703327408043</v>
      </c>
      <c r="BG10" s="8">
        <f t="shared" si="5"/>
        <v>4.631966424753182</v>
      </c>
      <c r="BH10" s="8">
        <f t="shared" si="6"/>
        <v>0.2659435865142874</v>
      </c>
      <c r="BI10" s="8">
        <f t="shared" si="6"/>
        <v>0.17010369406304465</v>
      </c>
      <c r="BJ10" s="8">
        <f t="shared" si="7"/>
        <v>22.468396528698957</v>
      </c>
      <c r="BK10" s="8">
        <f t="shared" si="8"/>
        <v>6.907787871261409</v>
      </c>
      <c r="BL10" s="8">
        <f t="shared" si="9"/>
        <v>1.6462373620402162</v>
      </c>
      <c r="BM10" s="8">
        <f t="shared" si="10"/>
        <v>7.663919043656415</v>
      </c>
      <c r="BN10" s="8">
        <f t="shared" si="11"/>
        <v>4.039642640851062</v>
      </c>
      <c r="BO10" s="8">
        <f t="shared" si="12"/>
        <v>10.871815576009155</v>
      </c>
      <c r="BP10" s="8">
        <f t="shared" si="13"/>
        <v>3.462193039459136</v>
      </c>
      <c r="BQ10" s="8">
        <f t="shared" si="14"/>
        <v>2.421579261725419</v>
      </c>
      <c r="BR10" s="9">
        <f t="shared" si="15"/>
        <v>20.047448245048148</v>
      </c>
      <c r="BS10" s="86" t="str">
        <f t="shared" si="16"/>
        <v>山鹿市</v>
      </c>
      <c r="BT10" s="8">
        <f t="shared" si="17"/>
        <v>12.317854543088318</v>
      </c>
      <c r="BU10" s="8">
        <f t="shared" si="18"/>
        <v>0.6034327993803619</v>
      </c>
      <c r="BV10" s="8">
        <f t="shared" si="19"/>
        <v>4.82452352597192</v>
      </c>
      <c r="BW10" s="8">
        <f t="shared" si="20"/>
        <v>6.889898217736038</v>
      </c>
      <c r="BX10" s="8">
        <f t="shared" si="21"/>
        <v>2.6016877061023034</v>
      </c>
      <c r="BY10" s="8">
        <f t="shared" si="22"/>
        <v>2.6016877061023034</v>
      </c>
      <c r="BZ10" s="8">
        <f t="shared" si="23"/>
        <v>99.51657552327106</v>
      </c>
      <c r="CA10" s="8">
        <f t="shared" si="24"/>
        <v>1.1077812325697207</v>
      </c>
      <c r="CB10" s="8">
        <f t="shared" si="25"/>
        <v>0.6243567558407764</v>
      </c>
      <c r="CC10" s="9">
        <f t="shared" si="26"/>
        <v>100</v>
      </c>
      <c r="CD10" s="8">
        <f t="shared" si="27"/>
        <v>5.092632738498326</v>
      </c>
      <c r="CE10" s="8">
        <f t="shared" si="28"/>
        <v>29.51888591975415</v>
      </c>
      <c r="CF10" s="9">
        <f t="shared" si="29"/>
        <v>65.38848134174754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0.5" customHeight="1">
      <c r="A11" s="86" t="s">
        <v>7</v>
      </c>
      <c r="B11" s="1">
        <v>157989294.1141504</v>
      </c>
      <c r="C11" s="1">
        <v>10060068.874878237</v>
      </c>
      <c r="D11" s="1">
        <v>468926.93078049953</v>
      </c>
      <c r="E11" s="1">
        <v>94247.13450219393</v>
      </c>
      <c r="F11" s="1">
        <v>63782861.9692223</v>
      </c>
      <c r="G11" s="1">
        <v>9954742.404829487</v>
      </c>
      <c r="H11" s="1">
        <v>3052401.9389655963</v>
      </c>
      <c r="I11" s="1">
        <v>14088283.860972073</v>
      </c>
      <c r="J11" s="1">
        <v>5507373</v>
      </c>
      <c r="K11" s="1">
        <v>15913636</v>
      </c>
      <c r="L11" s="1">
        <v>6275828</v>
      </c>
      <c r="M11" s="1">
        <v>3154023</v>
      </c>
      <c r="N11" s="7">
        <v>25636901</v>
      </c>
      <c r="O11" s="86" t="str">
        <f t="shared" si="0"/>
        <v>菊池市</v>
      </c>
      <c r="P11" s="1">
        <v>18295612.89724849</v>
      </c>
      <c r="Q11" s="1">
        <v>1777523.9361714623</v>
      </c>
      <c r="R11" s="1">
        <v>5894293.416139283</v>
      </c>
      <c r="S11" s="1">
        <v>10623795.544937748</v>
      </c>
      <c r="T11" s="1">
        <v>3222695</v>
      </c>
      <c r="U11" s="1">
        <v>3222695</v>
      </c>
      <c r="V11" s="1">
        <v>179507602.0113989</v>
      </c>
      <c r="W11" s="1">
        <v>1998211</v>
      </c>
      <c r="X11" s="1">
        <v>1126212</v>
      </c>
      <c r="Y11" s="7">
        <v>180379601.0113989</v>
      </c>
      <c r="Z11" s="1">
        <v>10623242.940160932</v>
      </c>
      <c r="AA11" s="1">
        <v>73737604.37405178</v>
      </c>
      <c r="AB11" s="7">
        <v>95146754.6971862</v>
      </c>
      <c r="AC11" s="86" t="str">
        <f t="shared" si="1"/>
        <v>菊池市</v>
      </c>
      <c r="AD11" s="8">
        <v>0.118582577155362</v>
      </c>
      <c r="AE11" s="8">
        <v>-7.6431314592336586</v>
      </c>
      <c r="AF11" s="8">
        <v>9.29531614068021</v>
      </c>
      <c r="AG11" s="8">
        <v>-11.075235540007164</v>
      </c>
      <c r="AH11" s="8">
        <v>0.20537690417596566</v>
      </c>
      <c r="AI11" s="8">
        <v>-1.9987882127287384</v>
      </c>
      <c r="AJ11" s="8">
        <v>-7.111818592933555</v>
      </c>
      <c r="AK11" s="8">
        <v>0.9510786193066827</v>
      </c>
      <c r="AL11" s="8">
        <v>4.976766385616622</v>
      </c>
      <c r="AM11" s="8">
        <v>1.089676865180232</v>
      </c>
      <c r="AN11" s="8">
        <v>2.133220456432136</v>
      </c>
      <c r="AO11" s="8">
        <v>-4.321023982060778</v>
      </c>
      <c r="AP11" s="9">
        <v>2.986838747785756</v>
      </c>
      <c r="AQ11" s="86" t="str">
        <f t="shared" si="2"/>
        <v>菊池市</v>
      </c>
      <c r="AR11" s="8">
        <v>-8.2352281378327</v>
      </c>
      <c r="AS11" s="8">
        <v>39.37089324561789</v>
      </c>
      <c r="AT11" s="8">
        <v>-2.4241586682885377</v>
      </c>
      <c r="AU11" s="8">
        <v>-15.827063668750622</v>
      </c>
      <c r="AV11" s="8">
        <v>-4.238195193092849</v>
      </c>
      <c r="AW11" s="8">
        <v>-4.238195193092849</v>
      </c>
      <c r="AX11" s="8">
        <v>-0.8820312650906884</v>
      </c>
      <c r="AY11" s="8">
        <v>3.307187001419678</v>
      </c>
      <c r="AZ11" s="8">
        <v>13.325290026937362</v>
      </c>
      <c r="BA11" s="9">
        <v>-0.9150784462397603</v>
      </c>
      <c r="BB11" s="8">
        <v>-7.039015535859392</v>
      </c>
      <c r="BC11" s="8">
        <v>-0.09796194157011388</v>
      </c>
      <c r="BD11" s="9">
        <v>-0.751771329593977</v>
      </c>
      <c r="BE11" s="86" t="str">
        <f t="shared" si="3"/>
        <v>菊池市</v>
      </c>
      <c r="BF11" s="8">
        <f t="shared" si="4"/>
        <v>87.58711807116507</v>
      </c>
      <c r="BG11" s="8">
        <f t="shared" si="5"/>
        <v>5.577165499020314</v>
      </c>
      <c r="BH11" s="8">
        <f t="shared" si="6"/>
        <v>0.25996671915848524</v>
      </c>
      <c r="BI11" s="8">
        <f t="shared" si="6"/>
        <v>0.0522493308410401</v>
      </c>
      <c r="BJ11" s="8">
        <f t="shared" si="7"/>
        <v>35.36035206397402</v>
      </c>
      <c r="BK11" s="8">
        <f t="shared" si="8"/>
        <v>5.518773935086156</v>
      </c>
      <c r="BL11" s="8">
        <f t="shared" si="9"/>
        <v>1.6922101622636934</v>
      </c>
      <c r="BM11" s="8">
        <f t="shared" si="10"/>
        <v>7.810353156331562</v>
      </c>
      <c r="BN11" s="8">
        <f t="shared" si="11"/>
        <v>3.053212763039634</v>
      </c>
      <c r="BO11" s="8">
        <f t="shared" si="12"/>
        <v>8.822303581320348</v>
      </c>
      <c r="BP11" s="8">
        <f t="shared" si="13"/>
        <v>3.479233774113629</v>
      </c>
      <c r="BQ11" s="8">
        <f t="shared" si="14"/>
        <v>1.7485474977853424</v>
      </c>
      <c r="BR11" s="9">
        <f t="shared" si="15"/>
        <v>14.212749588230821</v>
      </c>
      <c r="BS11" s="86" t="str">
        <f t="shared" si="16"/>
        <v>菊池市</v>
      </c>
      <c r="BT11" s="8">
        <f t="shared" si="17"/>
        <v>10.142839209458234</v>
      </c>
      <c r="BU11" s="8">
        <f t="shared" si="18"/>
        <v>0.9854351191624675</v>
      </c>
      <c r="BV11" s="8">
        <f t="shared" si="19"/>
        <v>3.2677161846958516</v>
      </c>
      <c r="BW11" s="8">
        <f t="shared" si="20"/>
        <v>5.889687905599918</v>
      </c>
      <c r="BX11" s="8">
        <f t="shared" si="21"/>
        <v>1.7866183215453197</v>
      </c>
      <c r="BY11" s="8">
        <f t="shared" si="22"/>
        <v>1.7866183215453197</v>
      </c>
      <c r="BZ11" s="8">
        <f t="shared" si="23"/>
        <v>99.51657560216861</v>
      </c>
      <c r="CA11" s="8">
        <f t="shared" si="24"/>
        <v>1.1077810288945726</v>
      </c>
      <c r="CB11" s="8">
        <f t="shared" si="25"/>
        <v>0.6243566310631933</v>
      </c>
      <c r="CC11" s="9">
        <f t="shared" si="26"/>
        <v>100</v>
      </c>
      <c r="CD11" s="8">
        <f t="shared" si="27"/>
        <v>5.917990559244586</v>
      </c>
      <c r="CE11" s="8">
        <f t="shared" si="28"/>
        <v>41.077705650242805</v>
      </c>
      <c r="CF11" s="9">
        <f t="shared" si="29"/>
        <v>53.00430379051261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0.5" customHeight="1">
      <c r="A12" s="86" t="s">
        <v>8</v>
      </c>
      <c r="B12" s="1">
        <v>84886999.02972683</v>
      </c>
      <c r="C12" s="1">
        <v>2623507.5679048696</v>
      </c>
      <c r="D12" s="1">
        <v>57954.770733752055</v>
      </c>
      <c r="E12" s="1">
        <v>1106871.0636397817</v>
      </c>
      <c r="F12" s="1">
        <v>25125718.385905977</v>
      </c>
      <c r="G12" s="1">
        <v>4823049.824022629</v>
      </c>
      <c r="H12" s="1">
        <v>1711632.889429503</v>
      </c>
      <c r="I12" s="1">
        <v>9266080.528090317</v>
      </c>
      <c r="J12" s="1">
        <v>2955426</v>
      </c>
      <c r="K12" s="1">
        <v>12888286</v>
      </c>
      <c r="L12" s="1">
        <v>5356210</v>
      </c>
      <c r="M12" s="1">
        <v>2376046</v>
      </c>
      <c r="N12" s="7">
        <v>16596216</v>
      </c>
      <c r="O12" s="86" t="str">
        <f t="shared" si="0"/>
        <v>宇土市</v>
      </c>
      <c r="P12" s="1">
        <v>7625392.828215718</v>
      </c>
      <c r="Q12" s="1">
        <v>928034.593469834</v>
      </c>
      <c r="R12" s="1">
        <v>3702531.612214683</v>
      </c>
      <c r="S12" s="1">
        <v>2994826.622531201</v>
      </c>
      <c r="T12" s="1">
        <v>1523563</v>
      </c>
      <c r="U12" s="1">
        <v>1523563</v>
      </c>
      <c r="V12" s="1">
        <v>94035954.85794255</v>
      </c>
      <c r="W12" s="1">
        <v>1046773</v>
      </c>
      <c r="X12" s="1">
        <v>589972</v>
      </c>
      <c r="Y12" s="7">
        <v>94492755.85794255</v>
      </c>
      <c r="Z12" s="1">
        <v>3788333.402278403</v>
      </c>
      <c r="AA12" s="1">
        <v>29948768.209928606</v>
      </c>
      <c r="AB12" s="7">
        <v>60298853.24573554</v>
      </c>
      <c r="AC12" s="86" t="str">
        <f t="shared" si="1"/>
        <v>宇土市</v>
      </c>
      <c r="AD12" s="8">
        <v>1.5758829937187098</v>
      </c>
      <c r="AE12" s="8">
        <v>-9.45562075439175</v>
      </c>
      <c r="AF12" s="8">
        <v>4.884165028873694</v>
      </c>
      <c r="AG12" s="8">
        <v>107.75429576766484</v>
      </c>
      <c r="AH12" s="8">
        <v>1.4127421622380354</v>
      </c>
      <c r="AI12" s="8">
        <v>2.028920195830134</v>
      </c>
      <c r="AJ12" s="8">
        <v>-6.050617023176438</v>
      </c>
      <c r="AK12" s="8">
        <v>1.255824320684624</v>
      </c>
      <c r="AL12" s="8">
        <v>6.372197919508549</v>
      </c>
      <c r="AM12" s="8">
        <v>0.07684967428767682</v>
      </c>
      <c r="AN12" s="8">
        <v>1.2750398201776745</v>
      </c>
      <c r="AO12" s="8">
        <v>-3.755215689864478</v>
      </c>
      <c r="AP12" s="9">
        <v>2.481526117536432</v>
      </c>
      <c r="AQ12" s="86" t="str">
        <f t="shared" si="2"/>
        <v>宇土市</v>
      </c>
      <c r="AR12" s="8">
        <v>-19.07163915622638</v>
      </c>
      <c r="AS12" s="8">
        <v>-18.502036760461618</v>
      </c>
      <c r="AT12" s="8">
        <v>-0.19084267979996938</v>
      </c>
      <c r="AU12" s="8">
        <v>-34.525947312222975</v>
      </c>
      <c r="AV12" s="8">
        <v>-5.08477849566062</v>
      </c>
      <c r="AW12" s="8">
        <v>-5.08477849566062</v>
      </c>
      <c r="AX12" s="8">
        <v>-0.5937358396522162</v>
      </c>
      <c r="AY12" s="8">
        <v>3.607654574176205</v>
      </c>
      <c r="AZ12" s="8">
        <v>13.655050183975803</v>
      </c>
      <c r="BA12" s="9">
        <v>-0.6268799654703503</v>
      </c>
      <c r="BB12" s="8">
        <v>8.687834722338177</v>
      </c>
      <c r="BC12" s="8">
        <v>1.5114702722716924</v>
      </c>
      <c r="BD12" s="9">
        <v>-2.126957378885656</v>
      </c>
      <c r="BE12" s="86" t="str">
        <f t="shared" si="3"/>
        <v>宇土市</v>
      </c>
      <c r="BF12" s="8">
        <f t="shared" si="4"/>
        <v>89.83439868908394</v>
      </c>
      <c r="BG12" s="8">
        <f t="shared" si="5"/>
        <v>2.7764113175500658</v>
      </c>
      <c r="BH12" s="8">
        <f t="shared" si="6"/>
        <v>0.061332501319867776</v>
      </c>
      <c r="BI12" s="8">
        <f t="shared" si="6"/>
        <v>1.171381926148727</v>
      </c>
      <c r="BJ12" s="8">
        <f t="shared" si="7"/>
        <v>26.590100116964727</v>
      </c>
      <c r="BK12" s="8">
        <f t="shared" si="8"/>
        <v>5.104147699188127</v>
      </c>
      <c r="BL12" s="8">
        <f t="shared" si="9"/>
        <v>1.811390591679555</v>
      </c>
      <c r="BM12" s="8">
        <f t="shared" si="10"/>
        <v>9.80612793431557</v>
      </c>
      <c r="BN12" s="8">
        <f t="shared" si="11"/>
        <v>3.1276746806317037</v>
      </c>
      <c r="BO12" s="8">
        <f t="shared" si="12"/>
        <v>13.639443450433223</v>
      </c>
      <c r="BP12" s="8">
        <f t="shared" si="13"/>
        <v>5.668381614409001</v>
      </c>
      <c r="BQ12" s="8">
        <f t="shared" si="14"/>
        <v>2.5145271491203762</v>
      </c>
      <c r="BR12" s="9">
        <f t="shared" si="15"/>
        <v>17.563479707322994</v>
      </c>
      <c r="BS12" s="86" t="str">
        <f t="shared" si="16"/>
        <v>宇土市</v>
      </c>
      <c r="BT12" s="8">
        <f t="shared" si="17"/>
        <v>8.069817372751299</v>
      </c>
      <c r="BU12" s="8">
        <f t="shared" si="18"/>
        <v>0.9821224759970089</v>
      </c>
      <c r="BV12" s="8">
        <f t="shared" si="19"/>
        <v>3.9183232392766207</v>
      </c>
      <c r="BW12" s="8">
        <f t="shared" si="20"/>
        <v>3.1693716574776696</v>
      </c>
      <c r="BX12" s="8">
        <f t="shared" si="21"/>
        <v>1.6123595784321043</v>
      </c>
      <c r="BY12" s="8">
        <f t="shared" si="22"/>
        <v>1.6123595784321043</v>
      </c>
      <c r="BZ12" s="8">
        <f t="shared" si="23"/>
        <v>99.51657564026735</v>
      </c>
      <c r="CA12" s="8">
        <f t="shared" si="24"/>
        <v>1.1077812161322564</v>
      </c>
      <c r="CB12" s="8">
        <f t="shared" si="25"/>
        <v>0.6243568563996011</v>
      </c>
      <c r="CC12" s="9">
        <f t="shared" si="26"/>
        <v>100</v>
      </c>
      <c r="CD12" s="8">
        <f t="shared" si="27"/>
        <v>4.02860098352947</v>
      </c>
      <c r="CE12" s="8">
        <f t="shared" si="28"/>
        <v>31.84820982056423</v>
      </c>
      <c r="CF12" s="9">
        <f t="shared" si="29"/>
        <v>64.12318919590629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0.5" customHeight="1">
      <c r="A13" s="86" t="s">
        <v>116</v>
      </c>
      <c r="B13" s="1">
        <v>66809907.81578916</v>
      </c>
      <c r="C13" s="1">
        <v>1360711.9941586896</v>
      </c>
      <c r="D13" s="1">
        <v>167510.86795612765</v>
      </c>
      <c r="E13" s="1">
        <v>1947323.0305735846</v>
      </c>
      <c r="F13" s="1">
        <v>4924087.3744999</v>
      </c>
      <c r="G13" s="1">
        <v>5399339.0720935445</v>
      </c>
      <c r="H13" s="1">
        <v>2285455.1627550256</v>
      </c>
      <c r="I13" s="1">
        <v>5741914.313752291</v>
      </c>
      <c r="J13" s="1">
        <v>3100122</v>
      </c>
      <c r="K13" s="1">
        <v>10672525</v>
      </c>
      <c r="L13" s="1">
        <v>12785502</v>
      </c>
      <c r="M13" s="1">
        <v>2160711</v>
      </c>
      <c r="N13" s="7">
        <v>16264706</v>
      </c>
      <c r="O13" s="86" t="str">
        <f t="shared" si="0"/>
        <v>上天草市</v>
      </c>
      <c r="P13" s="1">
        <v>8803802.84355315</v>
      </c>
      <c r="Q13" s="1">
        <v>221195.338504624</v>
      </c>
      <c r="R13" s="1">
        <v>4893138.935992165</v>
      </c>
      <c r="S13" s="1">
        <v>3689468.5690563624</v>
      </c>
      <c r="T13" s="1">
        <v>1900230</v>
      </c>
      <c r="U13" s="1">
        <v>1900230</v>
      </c>
      <c r="V13" s="1">
        <v>77513940.65934232</v>
      </c>
      <c r="W13" s="1">
        <v>862856</v>
      </c>
      <c r="X13" s="1">
        <v>486314</v>
      </c>
      <c r="Y13" s="7">
        <v>77890482.65934232</v>
      </c>
      <c r="Z13" s="25">
        <v>3475545.892688402</v>
      </c>
      <c r="AA13" s="1">
        <v>10323426.446593445</v>
      </c>
      <c r="AB13" s="7">
        <v>63714968.32006046</v>
      </c>
      <c r="AC13" s="86" t="str">
        <f t="shared" si="1"/>
        <v>上天草市</v>
      </c>
      <c r="AD13" s="65">
        <v>0.5797848249123586</v>
      </c>
      <c r="AE13" s="8">
        <v>3.309732447458162</v>
      </c>
      <c r="AF13" s="8">
        <v>4.497785291037633</v>
      </c>
      <c r="AG13" s="8">
        <v>31.905382629765487</v>
      </c>
      <c r="AH13" s="8">
        <v>-10.775225219953862</v>
      </c>
      <c r="AI13" s="8">
        <v>-14.464979993971394</v>
      </c>
      <c r="AJ13" s="8">
        <v>-6.1457795315855765</v>
      </c>
      <c r="AK13" s="8">
        <v>-0.873656536555124</v>
      </c>
      <c r="AL13" s="8">
        <v>10.881718184100759</v>
      </c>
      <c r="AM13" s="8">
        <v>-0.8971376448943598</v>
      </c>
      <c r="AN13" s="8">
        <v>8.878489989150049</v>
      </c>
      <c r="AO13" s="8">
        <v>-4.997425661864313</v>
      </c>
      <c r="AP13" s="9">
        <v>2.7463817806178223</v>
      </c>
      <c r="AQ13" s="86" t="str">
        <f t="shared" si="2"/>
        <v>上天草市</v>
      </c>
      <c r="AR13" s="8">
        <v>-20.562864146470094</v>
      </c>
      <c r="AS13" s="8">
        <v>-21.074693413458053</v>
      </c>
      <c r="AT13" s="8">
        <v>-5.665578986173654</v>
      </c>
      <c r="AU13" s="8">
        <v>-34.29798307693866</v>
      </c>
      <c r="AV13" s="8">
        <v>-3.8800932958409904</v>
      </c>
      <c r="AW13" s="8">
        <v>-3.8800932958409904</v>
      </c>
      <c r="AX13" s="8">
        <v>-2.4791172100009797</v>
      </c>
      <c r="AY13" s="8">
        <v>1.6425730817799724</v>
      </c>
      <c r="AZ13" s="8">
        <v>11.499246834296667</v>
      </c>
      <c r="BA13" s="9">
        <v>-2.511631950509584</v>
      </c>
      <c r="BB13" s="8">
        <v>17.666627969238604</v>
      </c>
      <c r="BC13" s="8">
        <v>-12.743864960935289</v>
      </c>
      <c r="BD13" s="9">
        <v>-1.5217831624575742</v>
      </c>
      <c r="BE13" s="86" t="str">
        <f t="shared" si="3"/>
        <v>上天草市</v>
      </c>
      <c r="BF13" s="8">
        <f aca="true" t="shared" si="30" ref="BF13:BR14">B13/$Y13*100</f>
        <v>85.77416076362684</v>
      </c>
      <c r="BG13" s="8">
        <f t="shared" si="30"/>
        <v>1.7469554016115516</v>
      </c>
      <c r="BH13" s="8">
        <f t="shared" si="30"/>
        <v>0.21505948125747826</v>
      </c>
      <c r="BI13" s="8">
        <f t="shared" si="30"/>
        <v>2.5000782689847916</v>
      </c>
      <c r="BJ13" s="8">
        <f t="shared" si="30"/>
        <v>6.321808783796638</v>
      </c>
      <c r="BK13" s="8">
        <f t="shared" si="30"/>
        <v>6.931962529629978</v>
      </c>
      <c r="BL13" s="8">
        <f t="shared" si="30"/>
        <v>2.93419052588308</v>
      </c>
      <c r="BM13" s="8">
        <f t="shared" si="30"/>
        <v>7.3717790899625335</v>
      </c>
      <c r="BN13" s="8">
        <f t="shared" si="30"/>
        <v>3.980103722759723</v>
      </c>
      <c r="BO13" s="8">
        <f t="shared" si="30"/>
        <v>13.70196285299295</v>
      </c>
      <c r="BP13" s="8">
        <f t="shared" si="30"/>
        <v>16.4147166168144</v>
      </c>
      <c r="BQ13" s="8">
        <f t="shared" si="30"/>
        <v>2.7740372459238323</v>
      </c>
      <c r="BR13" s="9">
        <f t="shared" si="30"/>
        <v>20.88150624400988</v>
      </c>
      <c r="BS13" s="86" t="str">
        <f t="shared" si="16"/>
        <v>上天草市</v>
      </c>
      <c r="BT13" s="8">
        <f aca="true" t="shared" si="31" ref="BT13:CC13">P13/$Y13*100</f>
        <v>11.302796622864689</v>
      </c>
      <c r="BU13" s="8">
        <f t="shared" si="31"/>
        <v>0.28398249818534593</v>
      </c>
      <c r="BV13" s="8">
        <f t="shared" si="31"/>
        <v>6.282075510293776</v>
      </c>
      <c r="BW13" s="8">
        <f t="shared" si="31"/>
        <v>4.736738614385568</v>
      </c>
      <c r="BX13" s="8">
        <f t="shared" si="31"/>
        <v>2.439617697980824</v>
      </c>
      <c r="BY13" s="8">
        <f t="shared" si="31"/>
        <v>2.439617697980824</v>
      </c>
      <c r="BZ13" s="8">
        <f t="shared" si="31"/>
        <v>99.51657508447236</v>
      </c>
      <c r="CA13" s="8">
        <f t="shared" si="31"/>
        <v>1.1077810414575824</v>
      </c>
      <c r="CB13" s="8">
        <f t="shared" si="31"/>
        <v>0.6243561259299382</v>
      </c>
      <c r="CC13" s="9">
        <f t="shared" si="31"/>
        <v>100</v>
      </c>
      <c r="CD13" s="65">
        <f aca="true" t="shared" si="32" ref="CD13:CF14">Z13/$V13*100</f>
        <v>4.483768807423564</v>
      </c>
      <c r="CE13" s="8">
        <f t="shared" si="32"/>
        <v>13.318154591008039</v>
      </c>
      <c r="CF13" s="9">
        <f t="shared" si="32"/>
        <v>82.19807660156839</v>
      </c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</row>
    <row r="14" spans="1:135" s="1" customFormat="1" ht="10.5" customHeight="1">
      <c r="A14" s="86" t="s">
        <v>117</v>
      </c>
      <c r="B14" s="25">
        <v>148836667.8010322</v>
      </c>
      <c r="C14" s="1">
        <v>10438639.068728264</v>
      </c>
      <c r="D14" s="1">
        <v>144852.78981110387</v>
      </c>
      <c r="E14" s="1">
        <v>163836.1962337709</v>
      </c>
      <c r="F14" s="1">
        <v>34594780.07984193</v>
      </c>
      <c r="G14" s="1">
        <v>10100357.681000955</v>
      </c>
      <c r="H14" s="1">
        <v>3474962.5311726453</v>
      </c>
      <c r="I14" s="1">
        <v>13362062.454243504</v>
      </c>
      <c r="J14" s="1">
        <v>5437727</v>
      </c>
      <c r="K14" s="1">
        <v>21164682</v>
      </c>
      <c r="L14" s="1">
        <v>10886055</v>
      </c>
      <c r="M14" s="1">
        <v>4432235</v>
      </c>
      <c r="N14" s="7">
        <v>34636478</v>
      </c>
      <c r="O14" s="86" t="str">
        <f t="shared" si="0"/>
        <v>宇城市</v>
      </c>
      <c r="P14" s="1">
        <v>25047389.253060397</v>
      </c>
      <c r="Q14" s="1">
        <v>1991149.0577463112</v>
      </c>
      <c r="R14" s="1">
        <v>8234527.446633745</v>
      </c>
      <c r="S14" s="1">
        <v>14821712.74868034</v>
      </c>
      <c r="T14" s="1">
        <v>4188103</v>
      </c>
      <c r="U14" s="1">
        <v>4188103</v>
      </c>
      <c r="V14" s="1">
        <v>178072160.0540926</v>
      </c>
      <c r="W14" s="1">
        <v>1982232</v>
      </c>
      <c r="X14" s="1">
        <v>1117206</v>
      </c>
      <c r="Y14" s="7">
        <v>178937186.0540926</v>
      </c>
      <c r="Z14" s="1">
        <v>10747328.05477314</v>
      </c>
      <c r="AA14" s="1">
        <v>44695137.76084288</v>
      </c>
      <c r="AB14" s="7">
        <v>122629694.23847654</v>
      </c>
      <c r="AC14" s="86" t="str">
        <f t="shared" si="1"/>
        <v>宇城市</v>
      </c>
      <c r="AD14" s="8">
        <v>-0.09188875716162508</v>
      </c>
      <c r="AE14" s="8">
        <v>-0.919324459949548</v>
      </c>
      <c r="AF14" s="8">
        <v>3.3576404153989383</v>
      </c>
      <c r="AG14" s="8">
        <v>-12.612537233656502</v>
      </c>
      <c r="AH14" s="8">
        <v>1.8840577469260034</v>
      </c>
      <c r="AI14" s="8">
        <v>-17.420340441907122</v>
      </c>
      <c r="AJ14" s="8">
        <v>-3.346368672718767</v>
      </c>
      <c r="AK14" s="8">
        <v>0.8729041898936387</v>
      </c>
      <c r="AL14" s="8">
        <v>9.848121993696042</v>
      </c>
      <c r="AM14" s="8">
        <v>0.39855004574096686</v>
      </c>
      <c r="AN14" s="8">
        <v>1.9151258939412112</v>
      </c>
      <c r="AO14" s="8">
        <v>-3.394441682390756</v>
      </c>
      <c r="AP14" s="9">
        <v>2.528535595331766</v>
      </c>
      <c r="AQ14" s="86" t="str">
        <f t="shared" si="2"/>
        <v>宇城市</v>
      </c>
      <c r="AR14" s="8">
        <v>-3.087291675702311</v>
      </c>
      <c r="AS14" s="8">
        <v>82.68415417309846</v>
      </c>
      <c r="AT14" s="8">
        <v>-1.3453199605310062</v>
      </c>
      <c r="AU14" s="8">
        <v>-9.670793516511655</v>
      </c>
      <c r="AV14" s="8">
        <v>-1.6999297505075075</v>
      </c>
      <c r="AW14" s="8">
        <v>-1.6999297505075075</v>
      </c>
      <c r="AX14" s="8">
        <v>-0.5624522175255574</v>
      </c>
      <c r="AY14" s="8">
        <v>3.6402650203282634</v>
      </c>
      <c r="AZ14" s="8">
        <v>13.690746953965263</v>
      </c>
      <c r="BA14" s="9">
        <v>-0.5956063588680843</v>
      </c>
      <c r="BB14" s="8">
        <v>-1.0659552314561809</v>
      </c>
      <c r="BC14" s="8">
        <v>-3.2281522568813186</v>
      </c>
      <c r="BD14" s="9">
        <v>0.49128625134118853</v>
      </c>
      <c r="BE14" s="86" t="str">
        <f t="shared" si="3"/>
        <v>宇城市</v>
      </c>
      <c r="BF14" s="8">
        <f t="shared" si="30"/>
        <v>83.17816496568744</v>
      </c>
      <c r="BG14" s="8">
        <f t="shared" si="30"/>
        <v>5.833689072081793</v>
      </c>
      <c r="BH14" s="8">
        <f t="shared" si="30"/>
        <v>0.08095175352054265</v>
      </c>
      <c r="BI14" s="8">
        <f t="shared" si="30"/>
        <v>0.09156073136426954</v>
      </c>
      <c r="BJ14" s="8">
        <f t="shared" si="30"/>
        <v>19.333477206567867</v>
      </c>
      <c r="BK14" s="8">
        <f t="shared" si="30"/>
        <v>5.644638715815964</v>
      </c>
      <c r="BL14" s="8">
        <f t="shared" si="30"/>
        <v>1.9420013289591838</v>
      </c>
      <c r="BM14" s="8">
        <f t="shared" si="30"/>
        <v>7.467459810284577</v>
      </c>
      <c r="BN14" s="8">
        <f t="shared" si="30"/>
        <v>3.0389027121261307</v>
      </c>
      <c r="BO14" s="8">
        <f t="shared" si="30"/>
        <v>11.827995324349144</v>
      </c>
      <c r="BP14" s="8">
        <f t="shared" si="30"/>
        <v>6.083729849596022</v>
      </c>
      <c r="BQ14" s="8">
        <f t="shared" si="30"/>
        <v>2.4769781495614547</v>
      </c>
      <c r="BR14" s="9">
        <f t="shared" si="30"/>
        <v>19.35678031146048</v>
      </c>
      <c r="BS14" s="86" t="str">
        <f t="shared" si="16"/>
        <v>宇城市</v>
      </c>
      <c r="BT14" s="8">
        <f aca="true" t="shared" si="33" ref="BT14:BT24">P14/$Y14*100</f>
        <v>13.997866964046585</v>
      </c>
      <c r="BU14" s="8">
        <f aca="true" t="shared" si="34" ref="BU14:BU24">Q14/$Y14*100</f>
        <v>1.1127642619485412</v>
      </c>
      <c r="BV14" s="8">
        <f aca="true" t="shared" si="35" ref="BV14:BV24">R14/$Y14*100</f>
        <v>4.6019095461490345</v>
      </c>
      <c r="BW14" s="8">
        <f aca="true" t="shared" si="36" ref="BW14:BW24">S14/$Y14*100</f>
        <v>8.283193155949007</v>
      </c>
      <c r="BX14" s="8">
        <f aca="true" t="shared" si="37" ref="BX14:BX24">T14/$Y14*100</f>
        <v>2.3405436803582793</v>
      </c>
      <c r="BY14" s="8">
        <f aca="true" t="shared" si="38" ref="BY14:BY24">U14/$Y14*100</f>
        <v>2.3405436803582793</v>
      </c>
      <c r="BZ14" s="8">
        <f aca="true" t="shared" si="39" ref="BZ14:BZ24">V14/$Y14*100</f>
        <v>99.5165756100923</v>
      </c>
      <c r="CA14" s="8">
        <f aca="true" t="shared" si="40" ref="CA14:CA24">W14/$Y14*100</f>
        <v>1.107780916707147</v>
      </c>
      <c r="CB14" s="8">
        <f aca="true" t="shared" si="41" ref="CB14:CB52">X14/$Y14*100</f>
        <v>0.6243565267994488</v>
      </c>
      <c r="CC14" s="9">
        <f aca="true" t="shared" si="42" ref="CC14:CC24">Y14/$Y14*100</f>
        <v>100</v>
      </c>
      <c r="CD14" s="8">
        <f t="shared" si="32"/>
        <v>6.0353780464663584</v>
      </c>
      <c r="CE14" s="8">
        <f t="shared" si="32"/>
        <v>25.099452798947315</v>
      </c>
      <c r="CF14" s="9">
        <f t="shared" si="32"/>
        <v>68.86516915458631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0.5" customHeight="1">
      <c r="A15" s="86" t="s">
        <v>121</v>
      </c>
      <c r="B15" s="1">
        <v>80631192.79287913</v>
      </c>
      <c r="C15" s="1">
        <v>5970350.4090975085</v>
      </c>
      <c r="D15" s="1">
        <v>461407.14548907</v>
      </c>
      <c r="E15" s="4" t="s">
        <v>139</v>
      </c>
      <c r="F15" s="1">
        <v>22694314.555733047</v>
      </c>
      <c r="G15" s="1">
        <v>7345450.9768450055</v>
      </c>
      <c r="H15" s="1">
        <v>1447446.1867118175</v>
      </c>
      <c r="I15" s="1">
        <v>5654331.519002688</v>
      </c>
      <c r="J15" s="1">
        <v>2855077</v>
      </c>
      <c r="K15" s="1">
        <v>8236114</v>
      </c>
      <c r="L15" s="1">
        <v>1601158</v>
      </c>
      <c r="M15" s="1">
        <v>1963553</v>
      </c>
      <c r="N15" s="7">
        <v>22401990</v>
      </c>
      <c r="O15" s="86" t="str">
        <f t="shared" si="0"/>
        <v>阿蘇市</v>
      </c>
      <c r="P15" s="1">
        <v>13293604.571876563</v>
      </c>
      <c r="Q15" s="1">
        <v>378416.8437950384</v>
      </c>
      <c r="R15" s="1">
        <v>4306494.483217868</v>
      </c>
      <c r="S15" s="1">
        <v>8608693.244863657</v>
      </c>
      <c r="T15" s="1">
        <v>2789800</v>
      </c>
      <c r="U15" s="1">
        <v>2789800</v>
      </c>
      <c r="V15" s="1">
        <v>96714597.36475569</v>
      </c>
      <c r="W15" s="1">
        <v>1076591</v>
      </c>
      <c r="X15" s="1">
        <v>606777</v>
      </c>
      <c r="Y15" s="7">
        <v>97184411.36475569</v>
      </c>
      <c r="Z15" s="1">
        <v>6431757.554586578</v>
      </c>
      <c r="AA15" s="1">
        <v>30039765.53257805</v>
      </c>
      <c r="AB15" s="7">
        <v>60243074.277591065</v>
      </c>
      <c r="AC15" s="86" t="str">
        <f t="shared" si="1"/>
        <v>阿蘇市</v>
      </c>
      <c r="AD15" s="8">
        <v>3.257362974492719</v>
      </c>
      <c r="AE15" s="8">
        <v>17.155725709546566</v>
      </c>
      <c r="AF15" s="8">
        <v>3.18579494498369</v>
      </c>
      <c r="AG15" s="170" t="s">
        <v>139</v>
      </c>
      <c r="AH15" s="8">
        <v>2.2079517822638417</v>
      </c>
      <c r="AI15" s="8">
        <v>3.546948663330617</v>
      </c>
      <c r="AJ15" s="8">
        <v>-6.556980312184122</v>
      </c>
      <c r="AK15" s="8">
        <v>1.4130289235856706</v>
      </c>
      <c r="AL15" s="8">
        <v>6.868842340330838</v>
      </c>
      <c r="AM15" s="8">
        <v>0.7878993539800452</v>
      </c>
      <c r="AN15" s="8">
        <v>1.2921220724815639</v>
      </c>
      <c r="AO15" s="8">
        <v>-4.113790687056077</v>
      </c>
      <c r="AP15" s="9">
        <v>3.4730699229212583</v>
      </c>
      <c r="AQ15" s="86" t="str">
        <f t="shared" si="2"/>
        <v>阿蘇市</v>
      </c>
      <c r="AR15" s="8">
        <v>-9.579214517758345</v>
      </c>
      <c r="AS15" s="8">
        <v>-31.880352161505463</v>
      </c>
      <c r="AT15" s="8">
        <v>-1.6325176960464205</v>
      </c>
      <c r="AU15" s="8">
        <v>-11.872483289614662</v>
      </c>
      <c r="AV15" s="8">
        <v>-0.36602930877281076</v>
      </c>
      <c r="AW15" s="8">
        <v>-0.36602930877281076</v>
      </c>
      <c r="AX15" s="8">
        <v>1.176924952243038</v>
      </c>
      <c r="AY15" s="8">
        <v>5.453229348488321</v>
      </c>
      <c r="AZ15" s="8">
        <v>15.679250534760378</v>
      </c>
      <c r="BA15" s="9">
        <v>1.143192588128308</v>
      </c>
      <c r="BB15" s="8">
        <v>16.028801275425682</v>
      </c>
      <c r="BC15" s="8">
        <v>2.532160204970166</v>
      </c>
      <c r="BD15" s="9">
        <v>-0.831901721633057</v>
      </c>
      <c r="BE15" s="86" t="str">
        <f t="shared" si="3"/>
        <v>阿蘇市</v>
      </c>
      <c r="BF15" s="8">
        <f aca="true" t="shared" si="43" ref="BF15:BF24">B15/$Y15*100</f>
        <v>82.96720807440148</v>
      </c>
      <c r="BG15" s="8">
        <f aca="true" t="shared" si="44" ref="BG15:BG24">C15/$Y15*100</f>
        <v>6.14332105865147</v>
      </c>
      <c r="BH15" s="8">
        <f aca="true" t="shared" si="45" ref="BH15:BI24">D15/$Y15*100</f>
        <v>0.4747748522726569</v>
      </c>
      <c r="BI15" s="170" t="s">
        <v>140</v>
      </c>
      <c r="BJ15" s="8">
        <f aca="true" t="shared" si="46" ref="BJ15:BJ24">F15/$Y15*100</f>
        <v>23.351805332807963</v>
      </c>
      <c r="BK15" s="8">
        <f aca="true" t="shared" si="47" ref="BK15:BK24">G15/$Y15*100</f>
        <v>7.5582605005198005</v>
      </c>
      <c r="BL15" s="8">
        <f aca="true" t="shared" si="48" ref="BL15:BL24">H15/$Y15*100</f>
        <v>1.4893810297201013</v>
      </c>
      <c r="BM15" s="8">
        <f aca="true" t="shared" si="49" ref="BM15:BM24">I15/$Y15*100</f>
        <v>5.818146593264497</v>
      </c>
      <c r="BN15" s="8">
        <f aca="true" t="shared" si="50" ref="BN15:BN24">J15/$Y15*100</f>
        <v>2.9377931706395093</v>
      </c>
      <c r="BO15" s="8">
        <f aca="true" t="shared" si="51" ref="BO15:BO24">K15/$Y15*100</f>
        <v>8.474727463325316</v>
      </c>
      <c r="BP15" s="8">
        <f aca="true" t="shared" si="52" ref="BP15:BP24">L15/$Y15*100</f>
        <v>1.6475461213532299</v>
      </c>
      <c r="BQ15" s="8">
        <f aca="true" t="shared" si="53" ref="BQ15:BQ24">M15/$Y15*100</f>
        <v>2.020440287105644</v>
      </c>
      <c r="BR15" s="9">
        <f aca="true" t="shared" si="54" ref="BR15:BR24">N15/$Y15*100</f>
        <v>23.051011664741296</v>
      </c>
      <c r="BS15" s="86" t="str">
        <f t="shared" si="16"/>
        <v>阿蘇市</v>
      </c>
      <c r="BT15" s="8">
        <f t="shared" si="33"/>
        <v>13.678741667717237</v>
      </c>
      <c r="BU15" s="8">
        <f t="shared" si="34"/>
        <v>0.3893801881196276</v>
      </c>
      <c r="BV15" s="8">
        <f t="shared" si="35"/>
        <v>4.431260551709876</v>
      </c>
      <c r="BW15" s="8">
        <f t="shared" si="36"/>
        <v>8.858100927887735</v>
      </c>
      <c r="BX15" s="8">
        <f t="shared" si="37"/>
        <v>2.870624991007284</v>
      </c>
      <c r="BY15" s="8">
        <f t="shared" si="38"/>
        <v>2.870624991007284</v>
      </c>
      <c r="BZ15" s="8">
        <f t="shared" si="39"/>
        <v>99.51657473312599</v>
      </c>
      <c r="CA15" s="8">
        <f t="shared" si="40"/>
        <v>1.1077815720458537</v>
      </c>
      <c r="CB15" s="8">
        <f t="shared" si="41"/>
        <v>0.6243563051718499</v>
      </c>
      <c r="CC15" s="9">
        <f t="shared" si="42"/>
        <v>100</v>
      </c>
      <c r="CD15" s="8">
        <f aca="true" t="shared" si="55" ref="CD15:CF17">Z15/$V15*100</f>
        <v>6.650244874958671</v>
      </c>
      <c r="CE15" s="8">
        <f t="shared" si="55"/>
        <v>31.060218778851073</v>
      </c>
      <c r="CF15" s="9">
        <f t="shared" si="55"/>
        <v>62.28953634619027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0.5" customHeight="1">
      <c r="A16" s="86" t="s">
        <v>126</v>
      </c>
      <c r="B16" s="25">
        <v>192925972.06848586</v>
      </c>
      <c r="C16" s="1">
        <v>4701459.171669226</v>
      </c>
      <c r="D16" s="1">
        <v>1036926.4294612852</v>
      </c>
      <c r="E16" s="1">
        <v>14051878.0915301</v>
      </c>
      <c r="F16" s="1">
        <v>10606283.963625446</v>
      </c>
      <c r="G16" s="1">
        <v>18173109.18809825</v>
      </c>
      <c r="H16" s="1">
        <v>5665969.842349549</v>
      </c>
      <c r="I16" s="1">
        <v>22268307.381751973</v>
      </c>
      <c r="J16" s="1">
        <v>11153328</v>
      </c>
      <c r="K16" s="1">
        <v>30324942</v>
      </c>
      <c r="L16" s="1">
        <v>10985631</v>
      </c>
      <c r="M16" s="1">
        <v>7414720</v>
      </c>
      <c r="N16" s="7">
        <v>56543417</v>
      </c>
      <c r="O16" s="86" t="str">
        <f t="shared" si="0"/>
        <v>天草市</v>
      </c>
      <c r="P16" s="1">
        <v>33914549.208882846</v>
      </c>
      <c r="Q16" s="1">
        <v>2561673.406514089</v>
      </c>
      <c r="R16" s="1">
        <v>14111845.851792324</v>
      </c>
      <c r="S16" s="1">
        <v>17241029.950576432</v>
      </c>
      <c r="T16" s="1">
        <v>5920467</v>
      </c>
      <c r="U16" s="1">
        <v>5920467</v>
      </c>
      <c r="V16" s="1">
        <v>232760988.2773687</v>
      </c>
      <c r="W16" s="1">
        <v>2591008</v>
      </c>
      <c r="X16" s="1">
        <v>1460318</v>
      </c>
      <c r="Y16" s="7">
        <v>233891678.2773687</v>
      </c>
      <c r="Z16" s="1">
        <v>19790263.69266061</v>
      </c>
      <c r="AA16" s="1">
        <v>28779393.151723698</v>
      </c>
      <c r="AB16" s="7">
        <v>184191331.4329844</v>
      </c>
      <c r="AC16" s="86" t="str">
        <f t="shared" si="1"/>
        <v>天草市</v>
      </c>
      <c r="AD16" s="8">
        <v>4.724279496745697</v>
      </c>
      <c r="AE16" s="8">
        <v>-2.4057945218538297</v>
      </c>
      <c r="AF16" s="8">
        <v>4.431080409988899</v>
      </c>
      <c r="AG16" s="8">
        <v>107.28825592029041</v>
      </c>
      <c r="AH16" s="8">
        <v>4.01174404095436</v>
      </c>
      <c r="AI16" s="8">
        <v>-7.36648984220019</v>
      </c>
      <c r="AJ16" s="8">
        <v>-6.4519074001295404</v>
      </c>
      <c r="AK16" s="8">
        <v>0.8432354678032461</v>
      </c>
      <c r="AL16" s="8">
        <v>7.804078205097969</v>
      </c>
      <c r="AM16" s="8">
        <v>-0.03984239854205895</v>
      </c>
      <c r="AN16" s="8">
        <v>4.403899853282218</v>
      </c>
      <c r="AO16" s="8">
        <v>-3.86919389816647</v>
      </c>
      <c r="AP16" s="9">
        <v>3.25510019513012</v>
      </c>
      <c r="AQ16" s="86" t="str">
        <f t="shared" si="2"/>
        <v>天草市</v>
      </c>
      <c r="AR16" s="8">
        <v>-11.903189203242345</v>
      </c>
      <c r="AS16" s="8">
        <v>25.579582956609226</v>
      </c>
      <c r="AT16" s="8">
        <v>1.25963697179223</v>
      </c>
      <c r="AU16" s="8">
        <v>-23.443732630742016</v>
      </c>
      <c r="AV16" s="8">
        <v>-4.740614834738808</v>
      </c>
      <c r="AW16" s="8">
        <v>-4.740614834738808</v>
      </c>
      <c r="AX16" s="8">
        <v>1.671307749357895</v>
      </c>
      <c r="AY16" s="8">
        <v>5.9684467756612785</v>
      </c>
      <c r="AZ16" s="8">
        <v>16.244681570871926</v>
      </c>
      <c r="BA16" s="9">
        <v>1.6374090082724773</v>
      </c>
      <c r="BB16" s="8">
        <v>57.200443130778645</v>
      </c>
      <c r="BC16" s="8">
        <v>-3.475018622990788</v>
      </c>
      <c r="BD16" s="9">
        <v>-1.2538321377728177</v>
      </c>
      <c r="BE16" s="86" t="str">
        <f t="shared" si="3"/>
        <v>天草市</v>
      </c>
      <c r="BF16" s="8">
        <f t="shared" si="43"/>
        <v>82.48518010106277</v>
      </c>
      <c r="BG16" s="8">
        <f t="shared" si="44"/>
        <v>2.0101010888013873</v>
      </c>
      <c r="BH16" s="8">
        <f t="shared" si="45"/>
        <v>0.44333617899462396</v>
      </c>
      <c r="BI16" s="8">
        <f t="shared" si="45"/>
        <v>6.007857224773164</v>
      </c>
      <c r="BJ16" s="8">
        <f t="shared" si="46"/>
        <v>4.534699157208839</v>
      </c>
      <c r="BK16" s="8">
        <f t="shared" si="47"/>
        <v>7.769882760235287</v>
      </c>
      <c r="BL16" s="8">
        <f t="shared" si="48"/>
        <v>2.4224760299639043</v>
      </c>
      <c r="BM16" s="8">
        <f t="shared" si="49"/>
        <v>9.520777971135987</v>
      </c>
      <c r="BN16" s="8">
        <f t="shared" si="50"/>
        <v>4.768586929704028</v>
      </c>
      <c r="BO16" s="8">
        <f t="shared" si="51"/>
        <v>12.965378769927034</v>
      </c>
      <c r="BP16" s="8">
        <f t="shared" si="52"/>
        <v>4.696888354861562</v>
      </c>
      <c r="BQ16" s="8">
        <f t="shared" si="53"/>
        <v>3.170151266009128</v>
      </c>
      <c r="BR16" s="9">
        <f t="shared" si="54"/>
        <v>24.175044369447807</v>
      </c>
      <c r="BS16" s="86" t="str">
        <f t="shared" si="16"/>
        <v>天草市</v>
      </c>
      <c r="BT16" s="8">
        <f t="shared" si="33"/>
        <v>14.500109391948559</v>
      </c>
      <c r="BU16" s="8">
        <f t="shared" si="34"/>
        <v>1.0952392258591768</v>
      </c>
      <c r="BV16" s="8">
        <f t="shared" si="35"/>
        <v>6.03349634143772</v>
      </c>
      <c r="BW16" s="8">
        <f t="shared" si="36"/>
        <v>7.371373824651661</v>
      </c>
      <c r="BX16" s="8">
        <f t="shared" si="37"/>
        <v>2.5312858685716066</v>
      </c>
      <c r="BY16" s="8">
        <f t="shared" si="38"/>
        <v>2.5312858685716066</v>
      </c>
      <c r="BZ16" s="8">
        <f t="shared" si="39"/>
        <v>99.51657536158292</v>
      </c>
      <c r="CA16" s="8">
        <f t="shared" si="40"/>
        <v>1.1077811827607487</v>
      </c>
      <c r="CB16" s="8">
        <f t="shared" si="41"/>
        <v>0.6243565443436728</v>
      </c>
      <c r="CC16" s="9">
        <f t="shared" si="42"/>
        <v>100</v>
      </c>
      <c r="CD16" s="8">
        <f t="shared" si="55"/>
        <v>8.502397175370996</v>
      </c>
      <c r="CE16" s="8">
        <f t="shared" si="55"/>
        <v>12.36435425228082</v>
      </c>
      <c r="CF16" s="9">
        <f t="shared" si="55"/>
        <v>79.1332485723482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0.5" customHeight="1">
      <c r="A17" s="87" t="s">
        <v>120</v>
      </c>
      <c r="B17" s="26">
        <v>141145652.0256349</v>
      </c>
      <c r="C17" s="10">
        <v>2265362.10109872</v>
      </c>
      <c r="D17" s="10">
        <v>16277.91796863559</v>
      </c>
      <c r="E17" s="10">
        <v>0</v>
      </c>
      <c r="F17" s="10">
        <v>64793528.951470494</v>
      </c>
      <c r="G17" s="10">
        <v>8192887.529872247</v>
      </c>
      <c r="H17" s="10">
        <v>3063946.5522445864</v>
      </c>
      <c r="I17" s="10">
        <v>8906842.97298023</v>
      </c>
      <c r="J17" s="10">
        <v>2119069</v>
      </c>
      <c r="K17" s="10">
        <v>20312235</v>
      </c>
      <c r="L17" s="10">
        <v>5165770</v>
      </c>
      <c r="M17" s="10">
        <v>3629958</v>
      </c>
      <c r="N17" s="11">
        <v>22679774</v>
      </c>
      <c r="O17" s="87" t="str">
        <f t="shared" si="0"/>
        <v>合志市</v>
      </c>
      <c r="P17" s="10">
        <v>29243105.932441566</v>
      </c>
      <c r="Q17" s="10">
        <v>1046806.9969747808</v>
      </c>
      <c r="R17" s="10">
        <v>10101853.710586276</v>
      </c>
      <c r="S17" s="10">
        <v>18094445.22488051</v>
      </c>
      <c r="T17" s="10">
        <v>3024045</v>
      </c>
      <c r="U17" s="10">
        <v>3024045</v>
      </c>
      <c r="V17" s="10">
        <v>173412802.95807648</v>
      </c>
      <c r="W17" s="10">
        <v>1930366</v>
      </c>
      <c r="X17" s="10">
        <v>1087974</v>
      </c>
      <c r="Y17" s="11">
        <v>174255194.95807648</v>
      </c>
      <c r="Z17" s="10">
        <v>2281640.0190673554</v>
      </c>
      <c r="AA17" s="10">
        <v>72986416.48134275</v>
      </c>
      <c r="AB17" s="11">
        <v>98144746.45766638</v>
      </c>
      <c r="AC17" s="87" t="str">
        <f t="shared" si="1"/>
        <v>合志市</v>
      </c>
      <c r="AD17" s="12">
        <v>-1.3780610038519012</v>
      </c>
      <c r="AE17" s="12">
        <v>-31.74510917731881</v>
      </c>
      <c r="AF17" s="12">
        <v>-26.158639590180506</v>
      </c>
      <c r="AG17" s="12" t="s">
        <v>144</v>
      </c>
      <c r="AH17" s="12">
        <v>-0.4015571046495758</v>
      </c>
      <c r="AI17" s="12">
        <v>-20.032447763937604</v>
      </c>
      <c r="AJ17" s="12">
        <v>-11.370056489944227</v>
      </c>
      <c r="AK17" s="12">
        <v>10.107097924336275</v>
      </c>
      <c r="AL17" s="12">
        <v>3.9995072576433954</v>
      </c>
      <c r="AM17" s="12">
        <v>1.9094658860855804</v>
      </c>
      <c r="AN17" s="12">
        <v>-2.731564636020787</v>
      </c>
      <c r="AO17" s="12">
        <v>-1.5662535926699366</v>
      </c>
      <c r="AP17" s="13">
        <v>3.2644174590362183</v>
      </c>
      <c r="AQ17" s="87" t="str">
        <f t="shared" si="2"/>
        <v>合志市</v>
      </c>
      <c r="AR17" s="12">
        <v>13.429518997313533</v>
      </c>
      <c r="AS17" s="12">
        <v>74.20704787239579</v>
      </c>
      <c r="AT17" s="12">
        <v>-0.1504939591712025</v>
      </c>
      <c r="AU17" s="12">
        <v>20.126043271782553</v>
      </c>
      <c r="AV17" s="12">
        <v>13.817862514283478</v>
      </c>
      <c r="AW17" s="12">
        <v>13.817862514283478</v>
      </c>
      <c r="AX17" s="12">
        <v>1.0825188146354143</v>
      </c>
      <c r="AY17" s="12">
        <v>5.354773603863658</v>
      </c>
      <c r="AZ17" s="12">
        <v>15.57150839294402</v>
      </c>
      <c r="BA17" s="13">
        <v>1.0488163115982416</v>
      </c>
      <c r="BB17" s="12">
        <v>-31.70824897388236</v>
      </c>
      <c r="BC17" s="12">
        <v>-3.0725213182980684</v>
      </c>
      <c r="BD17" s="13">
        <v>5.628941293358576</v>
      </c>
      <c r="BE17" s="87" t="str">
        <f t="shared" si="3"/>
        <v>合志市</v>
      </c>
      <c r="BF17" s="12">
        <f t="shared" si="43"/>
        <v>80.99939405513432</v>
      </c>
      <c r="BG17" s="12">
        <f t="shared" si="44"/>
        <v>1.3000255755036378</v>
      </c>
      <c r="BH17" s="12">
        <f t="shared" si="45"/>
        <v>0.009341424783663892</v>
      </c>
      <c r="BI17" s="12">
        <f t="shared" si="45"/>
        <v>0</v>
      </c>
      <c r="BJ17" s="12">
        <f t="shared" si="46"/>
        <v>37.18312614270064</v>
      </c>
      <c r="BK17" s="12">
        <f t="shared" si="47"/>
        <v>4.701660419273783</v>
      </c>
      <c r="BL17" s="12">
        <f t="shared" si="48"/>
        <v>1.758310019383773</v>
      </c>
      <c r="BM17" s="12">
        <f t="shared" si="49"/>
        <v>5.111378731132291</v>
      </c>
      <c r="BN17" s="12">
        <f t="shared" si="50"/>
        <v>1.2160722097896826</v>
      </c>
      <c r="BO17" s="12">
        <f t="shared" si="51"/>
        <v>11.656602263643766</v>
      </c>
      <c r="BP17" s="12">
        <f t="shared" si="52"/>
        <v>2.9644855071567977</v>
      </c>
      <c r="BQ17" s="12">
        <f t="shared" si="53"/>
        <v>2.0831275652202623</v>
      </c>
      <c r="BR17" s="13">
        <f t="shared" si="54"/>
        <v>13.015264196546026</v>
      </c>
      <c r="BS17" s="87" t="str">
        <f t="shared" si="16"/>
        <v>合志市</v>
      </c>
      <c r="BT17" s="12">
        <f t="shared" si="33"/>
        <v>16.781769943488385</v>
      </c>
      <c r="BU17" s="12">
        <f t="shared" si="34"/>
        <v>0.6007321602243358</v>
      </c>
      <c r="BV17" s="12">
        <f t="shared" si="35"/>
        <v>5.797160717657026</v>
      </c>
      <c r="BW17" s="12">
        <f t="shared" si="36"/>
        <v>10.383877065607024</v>
      </c>
      <c r="BX17" s="12">
        <f t="shared" si="37"/>
        <v>1.7354116763793157</v>
      </c>
      <c r="BY17" s="12">
        <f t="shared" si="38"/>
        <v>1.7354116763793157</v>
      </c>
      <c r="BZ17" s="12">
        <f t="shared" si="39"/>
        <v>99.51657567500202</v>
      </c>
      <c r="CA17" s="12">
        <f t="shared" si="40"/>
        <v>1.1077810337100256</v>
      </c>
      <c r="CB17" s="12">
        <f t="shared" si="41"/>
        <v>0.624356708712043</v>
      </c>
      <c r="CC17" s="13">
        <f t="shared" si="42"/>
        <v>100</v>
      </c>
      <c r="CD17" s="12">
        <f t="shared" si="55"/>
        <v>1.3157275473016574</v>
      </c>
      <c r="CE17" s="12">
        <f t="shared" si="55"/>
        <v>42.08825140724334</v>
      </c>
      <c r="CF17" s="13">
        <f t="shared" si="55"/>
        <v>56.596021045455004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0.5" customHeight="1">
      <c r="A18" s="86" t="s">
        <v>9</v>
      </c>
      <c r="B18" s="1">
        <v>45922769.45704124</v>
      </c>
      <c r="C18" s="1">
        <v>2405633.59067918</v>
      </c>
      <c r="D18" s="1">
        <v>22528.456404467513</v>
      </c>
      <c r="E18" s="1">
        <v>0</v>
      </c>
      <c r="F18" s="1">
        <v>14647418.610391999</v>
      </c>
      <c r="G18" s="1">
        <v>3273817.955678524</v>
      </c>
      <c r="H18" s="1">
        <v>783645.3951066361</v>
      </c>
      <c r="I18" s="1">
        <v>3637415.448780434</v>
      </c>
      <c r="J18" s="1">
        <v>910082</v>
      </c>
      <c r="K18" s="1">
        <v>6823364</v>
      </c>
      <c r="L18" s="1">
        <v>3913834</v>
      </c>
      <c r="M18" s="1">
        <v>1250188</v>
      </c>
      <c r="N18" s="7">
        <v>8254842</v>
      </c>
      <c r="O18" s="86" t="str">
        <f t="shared" si="0"/>
        <v>城南町</v>
      </c>
      <c r="P18" s="1">
        <v>2842410.920616692</v>
      </c>
      <c r="Q18" s="1">
        <v>224559.4349051211</v>
      </c>
      <c r="R18" s="1">
        <v>1490000.8669327118</v>
      </c>
      <c r="S18" s="1">
        <v>1127850.6187788593</v>
      </c>
      <c r="T18" s="1">
        <v>1137683</v>
      </c>
      <c r="U18" s="1">
        <v>1137683</v>
      </c>
      <c r="V18" s="1">
        <v>49902863.377657935</v>
      </c>
      <c r="W18" s="1">
        <v>555500</v>
      </c>
      <c r="X18" s="1">
        <v>313085</v>
      </c>
      <c r="Y18" s="7">
        <v>50145278.377657935</v>
      </c>
      <c r="Z18" s="1">
        <v>2428162.0470836475</v>
      </c>
      <c r="AA18" s="1">
        <v>17921236.566070523</v>
      </c>
      <c r="AB18" s="7">
        <v>29553464.764503766</v>
      </c>
      <c r="AC18" s="86" t="str">
        <f t="shared" si="1"/>
        <v>城南町</v>
      </c>
      <c r="AD18" s="8">
        <v>17.258867041710467</v>
      </c>
      <c r="AE18" s="8">
        <v>30.453148791572982</v>
      </c>
      <c r="AF18" s="8">
        <v>49.55143119875055</v>
      </c>
      <c r="AG18" s="8" t="s">
        <v>144</v>
      </c>
      <c r="AH18" s="8">
        <v>52.096797952259365</v>
      </c>
      <c r="AI18" s="8">
        <v>24.128081076277095</v>
      </c>
      <c r="AJ18" s="8">
        <v>5.154014201725076</v>
      </c>
      <c r="AK18" s="8">
        <v>0.5246646036540067</v>
      </c>
      <c r="AL18" s="8">
        <v>11.93666185751378</v>
      </c>
      <c r="AM18" s="8">
        <v>2.3589762668253997</v>
      </c>
      <c r="AN18" s="8">
        <v>1.5695153963234634</v>
      </c>
      <c r="AO18" s="8">
        <v>-3.3438015583274963</v>
      </c>
      <c r="AP18" s="9">
        <v>2.5819201590441643</v>
      </c>
      <c r="AQ18" s="86" t="str">
        <f t="shared" si="2"/>
        <v>城南町</v>
      </c>
      <c r="AR18" s="8">
        <v>-21.430938152424265</v>
      </c>
      <c r="AS18" s="8">
        <v>-2.13336086583828</v>
      </c>
      <c r="AT18" s="8">
        <v>2.5911797115290494</v>
      </c>
      <c r="AU18" s="8">
        <v>-41.74027176588089</v>
      </c>
      <c r="AV18" s="8">
        <v>-5.0847217239681965</v>
      </c>
      <c r="AW18" s="8">
        <v>-5.0847217239681965</v>
      </c>
      <c r="AX18" s="8">
        <v>13.46734940001728</v>
      </c>
      <c r="AY18" s="8">
        <v>18.2629503785266</v>
      </c>
      <c r="AZ18" s="8">
        <v>29.731532778360194</v>
      </c>
      <c r="BA18" s="9">
        <v>13.429516841842554</v>
      </c>
      <c r="BB18" s="8">
        <v>30.60789746861912</v>
      </c>
      <c r="BC18" s="8">
        <v>46.08379925338228</v>
      </c>
      <c r="BD18" s="9">
        <v>-1.003468523613201</v>
      </c>
      <c r="BE18" s="86" t="str">
        <f t="shared" si="3"/>
        <v>城南町</v>
      </c>
      <c r="BF18" s="8">
        <f t="shared" si="43"/>
        <v>91.57944863957916</v>
      </c>
      <c r="BG18" s="8">
        <f t="shared" si="44"/>
        <v>4.797328220140068</v>
      </c>
      <c r="BH18" s="8">
        <f t="shared" si="45"/>
        <v>0.044926376188002166</v>
      </c>
      <c r="BI18" s="8">
        <f t="shared" si="45"/>
        <v>0</v>
      </c>
      <c r="BJ18" s="8">
        <f t="shared" si="46"/>
        <v>29.20996569223975</v>
      </c>
      <c r="BK18" s="8">
        <f t="shared" si="47"/>
        <v>6.528666430012607</v>
      </c>
      <c r="BL18" s="8">
        <f t="shared" si="48"/>
        <v>1.562750114187793</v>
      </c>
      <c r="BM18" s="8">
        <f t="shared" si="49"/>
        <v>7.253754623488286</v>
      </c>
      <c r="BN18" s="8">
        <f t="shared" si="50"/>
        <v>1.8148907124334244</v>
      </c>
      <c r="BO18" s="8">
        <f t="shared" si="51"/>
        <v>13.607191386218584</v>
      </c>
      <c r="BP18" s="8">
        <f t="shared" si="52"/>
        <v>7.804990074088004</v>
      </c>
      <c r="BQ18" s="8">
        <f t="shared" si="53"/>
        <v>2.4931320364491527</v>
      </c>
      <c r="BR18" s="9">
        <f t="shared" si="54"/>
        <v>16.46185297413349</v>
      </c>
      <c r="BS18" s="86" t="str">
        <f t="shared" si="16"/>
        <v>城南町</v>
      </c>
      <c r="BT18" s="8">
        <f t="shared" si="33"/>
        <v>5.668352061403889</v>
      </c>
      <c r="BU18" s="8">
        <f t="shared" si="34"/>
        <v>0.44781770521623593</v>
      </c>
      <c r="BV18" s="8">
        <f t="shared" si="35"/>
        <v>2.9713682227688594</v>
      </c>
      <c r="BW18" s="8">
        <f t="shared" si="36"/>
        <v>2.2491661334187936</v>
      </c>
      <c r="BX18" s="8">
        <f t="shared" si="37"/>
        <v>2.268773924100681</v>
      </c>
      <c r="BY18" s="8">
        <f t="shared" si="38"/>
        <v>2.268773924100681</v>
      </c>
      <c r="BZ18" s="8">
        <f t="shared" si="39"/>
        <v>99.51657462508373</v>
      </c>
      <c r="CA18" s="8">
        <f t="shared" si="40"/>
        <v>1.1077812666954925</v>
      </c>
      <c r="CB18" s="8">
        <f t="shared" si="41"/>
        <v>0.6243558917792228</v>
      </c>
      <c r="CC18" s="9">
        <f t="shared" si="42"/>
        <v>100</v>
      </c>
      <c r="CD18" s="8">
        <f aca="true" t="shared" si="56" ref="CD18:CF24">Z18/$V18*100</f>
        <v>4.865776997018497</v>
      </c>
      <c r="CE18" s="8">
        <f t="shared" si="56"/>
        <v>35.91224100798605</v>
      </c>
      <c r="CF18" s="9">
        <f t="shared" si="56"/>
        <v>59.22198199499547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0.5" customHeight="1">
      <c r="A19" s="86" t="s">
        <v>10</v>
      </c>
      <c r="B19" s="1">
        <v>23249542.092217393</v>
      </c>
      <c r="C19" s="1">
        <v>848331.9912169233</v>
      </c>
      <c r="D19" s="1">
        <v>139023.92079806444</v>
      </c>
      <c r="E19" s="174" t="s">
        <v>139</v>
      </c>
      <c r="F19" s="1">
        <v>1898638.6675271064</v>
      </c>
      <c r="G19" s="1">
        <v>5420238.110914295</v>
      </c>
      <c r="H19" s="1">
        <v>215529.05712441684</v>
      </c>
      <c r="I19" s="1">
        <v>2897411.3446365893</v>
      </c>
      <c r="J19" s="1">
        <v>259777</v>
      </c>
      <c r="K19" s="1">
        <v>2652750</v>
      </c>
      <c r="L19" s="1">
        <v>2489160</v>
      </c>
      <c r="M19" s="1">
        <v>458500</v>
      </c>
      <c r="N19" s="7">
        <v>5970182</v>
      </c>
      <c r="O19" s="86" t="str">
        <f t="shared" si="0"/>
        <v>富合町</v>
      </c>
      <c r="P19" s="1">
        <v>1244250.004871264</v>
      </c>
      <c r="Q19" s="1">
        <v>65676.88201624485</v>
      </c>
      <c r="R19" s="1">
        <v>516454.68447510444</v>
      </c>
      <c r="S19" s="1">
        <v>662118.438379915</v>
      </c>
      <c r="T19" s="1">
        <v>516725</v>
      </c>
      <c r="U19" s="1">
        <v>516725</v>
      </c>
      <c r="V19" s="1">
        <v>25010517.097088657</v>
      </c>
      <c r="W19" s="1">
        <v>278408</v>
      </c>
      <c r="X19" s="1">
        <v>156913</v>
      </c>
      <c r="Y19" s="7">
        <v>25132012.097088657</v>
      </c>
      <c r="Z19" s="1">
        <v>987355.9120149878</v>
      </c>
      <c r="AA19" s="1">
        <v>7318876.778441401</v>
      </c>
      <c r="AB19" s="7">
        <v>16704284.406632269</v>
      </c>
      <c r="AC19" s="86" t="str">
        <f t="shared" si="1"/>
        <v>富合町</v>
      </c>
      <c r="AD19" s="8">
        <v>1.4063018346763199</v>
      </c>
      <c r="AE19" s="8">
        <v>-3.401456703686418</v>
      </c>
      <c r="AF19" s="8">
        <v>3154.086428274316</v>
      </c>
      <c r="AG19" s="8">
        <v>100</v>
      </c>
      <c r="AH19" s="8">
        <v>9.672548299228069</v>
      </c>
      <c r="AI19" s="8">
        <v>-6.785161872270891</v>
      </c>
      <c r="AJ19" s="8">
        <v>-8.294935452479173</v>
      </c>
      <c r="AK19" s="8">
        <v>1.8336547742308338</v>
      </c>
      <c r="AL19" s="8">
        <v>34.992569035221734</v>
      </c>
      <c r="AM19" s="8">
        <v>5.6175686479358635</v>
      </c>
      <c r="AN19" s="8">
        <v>2.5711606072943227</v>
      </c>
      <c r="AO19" s="8">
        <v>-3.629094975260948</v>
      </c>
      <c r="AP19" s="9">
        <v>2.725444936452398</v>
      </c>
      <c r="AQ19" s="86" t="str">
        <f t="shared" si="2"/>
        <v>富合町</v>
      </c>
      <c r="AR19" s="8">
        <v>-29.00805855884242</v>
      </c>
      <c r="AS19" s="8">
        <v>35.130827876795315</v>
      </c>
      <c r="AT19" s="8">
        <v>-1.7093194608645212</v>
      </c>
      <c r="AU19" s="8">
        <v>-43.8228175721222</v>
      </c>
      <c r="AV19" s="8">
        <v>-5.0847986892159724</v>
      </c>
      <c r="AW19" s="8">
        <v>-5.0847986892159724</v>
      </c>
      <c r="AX19" s="8">
        <v>-0.847088679087326</v>
      </c>
      <c r="AY19" s="8">
        <v>3.343726800296956</v>
      </c>
      <c r="AZ19" s="8">
        <v>13.364977531174594</v>
      </c>
      <c r="BA19" s="9">
        <v>-0.8801447816016177</v>
      </c>
      <c r="BB19" s="8">
        <v>11.88473282426366</v>
      </c>
      <c r="BC19" s="8">
        <v>-3.009450561977796</v>
      </c>
      <c r="BD19" s="9">
        <v>-0.5445364959554082</v>
      </c>
      <c r="BE19" s="86" t="str">
        <f t="shared" si="3"/>
        <v>富合町</v>
      </c>
      <c r="BF19" s="8">
        <f t="shared" si="43"/>
        <v>92.50967253398173</v>
      </c>
      <c r="BG19" s="8">
        <f t="shared" si="44"/>
        <v>3.375503672128169</v>
      </c>
      <c r="BH19" s="8">
        <f t="shared" si="45"/>
        <v>0.5531746533504545</v>
      </c>
      <c r="BI19" s="168" t="s">
        <v>139</v>
      </c>
      <c r="BJ19" s="8">
        <f t="shared" si="46"/>
        <v>7.554662397075037</v>
      </c>
      <c r="BK19" s="8">
        <f t="shared" si="47"/>
        <v>21.56706788925263</v>
      </c>
      <c r="BL19" s="8">
        <f t="shared" si="48"/>
        <v>0.8575877502039885</v>
      </c>
      <c r="BM19" s="8">
        <f t="shared" si="49"/>
        <v>11.528767905424617</v>
      </c>
      <c r="BN19" s="8">
        <f t="shared" si="50"/>
        <v>1.033649828738118</v>
      </c>
      <c r="BO19" s="8">
        <f t="shared" si="51"/>
        <v>10.555263103296452</v>
      </c>
      <c r="BP19" s="8">
        <f t="shared" si="52"/>
        <v>9.904340290717707</v>
      </c>
      <c r="BQ19" s="8">
        <f t="shared" si="53"/>
        <v>1.8243664622981524</v>
      </c>
      <c r="BR19" s="9">
        <f t="shared" si="54"/>
        <v>23.755288581496416</v>
      </c>
      <c r="BS19" s="86" t="str">
        <f t="shared" si="16"/>
        <v>富合町</v>
      </c>
      <c r="BT19" s="8">
        <f t="shared" si="33"/>
        <v>4.950857098367386</v>
      </c>
      <c r="BU19" s="8">
        <f t="shared" si="34"/>
        <v>0.2613275919274804</v>
      </c>
      <c r="BV19" s="8">
        <f t="shared" si="35"/>
        <v>2.054967515055954</v>
      </c>
      <c r="BW19" s="8">
        <f t="shared" si="36"/>
        <v>2.6345619913839533</v>
      </c>
      <c r="BX19" s="8">
        <f t="shared" si="37"/>
        <v>2.056043097559461</v>
      </c>
      <c r="BY19" s="8">
        <f t="shared" si="38"/>
        <v>2.056043097559461</v>
      </c>
      <c r="BZ19" s="8">
        <f t="shared" si="39"/>
        <v>99.51657272990857</v>
      </c>
      <c r="CA19" s="8">
        <f t="shared" si="40"/>
        <v>1.107782373032724</v>
      </c>
      <c r="CB19" s="8">
        <f t="shared" si="41"/>
        <v>0.6243551029413086</v>
      </c>
      <c r="CC19" s="9">
        <f t="shared" si="42"/>
        <v>100</v>
      </c>
      <c r="CD19" s="8">
        <f t="shared" si="56"/>
        <v>3.947762887836976</v>
      </c>
      <c r="CE19" s="8">
        <f t="shared" si="56"/>
        <v>29.26319655859236</v>
      </c>
      <c r="CF19" s="9">
        <f t="shared" si="56"/>
        <v>66.78904055357067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0.5" customHeight="1">
      <c r="A20" s="87" t="s">
        <v>118</v>
      </c>
      <c r="B20" s="10">
        <v>19147093.17658563</v>
      </c>
      <c r="C20" s="10">
        <v>1069137.0705993916</v>
      </c>
      <c r="D20" s="10">
        <v>220793.7095710381</v>
      </c>
      <c r="E20" s="24" t="s">
        <v>139</v>
      </c>
      <c r="F20" s="10">
        <v>2244009.7930539977</v>
      </c>
      <c r="G20" s="10">
        <v>3240008.043854797</v>
      </c>
      <c r="H20" s="10">
        <v>1250389.309285469</v>
      </c>
      <c r="I20" s="10">
        <v>1175970.2502209377</v>
      </c>
      <c r="J20" s="10">
        <v>728125</v>
      </c>
      <c r="K20" s="10">
        <v>2800988</v>
      </c>
      <c r="L20" s="10">
        <v>522090</v>
      </c>
      <c r="M20" s="10">
        <v>777345</v>
      </c>
      <c r="N20" s="11">
        <v>5118237</v>
      </c>
      <c r="O20" s="87" t="str">
        <f t="shared" si="0"/>
        <v>美里町</v>
      </c>
      <c r="P20" s="10">
        <v>2487013.0748850685</v>
      </c>
      <c r="Q20" s="10">
        <v>114772.28887890987</v>
      </c>
      <c r="R20" s="10">
        <v>1031566.5849198758</v>
      </c>
      <c r="S20" s="10">
        <v>1340674.201086283</v>
      </c>
      <c r="T20" s="10">
        <v>924552</v>
      </c>
      <c r="U20" s="10">
        <v>924552</v>
      </c>
      <c r="V20" s="10">
        <v>22558658.2514707</v>
      </c>
      <c r="W20" s="10">
        <v>251115</v>
      </c>
      <c r="X20" s="10">
        <v>141531</v>
      </c>
      <c r="Y20" s="11">
        <v>22668242.2514707</v>
      </c>
      <c r="Z20" s="10">
        <v>1289930.7801704297</v>
      </c>
      <c r="AA20" s="10">
        <v>5484017.836908795</v>
      </c>
      <c r="AB20" s="11">
        <v>15784709.634391475</v>
      </c>
      <c r="AC20" s="87" t="str">
        <f t="shared" si="1"/>
        <v>美里町</v>
      </c>
      <c r="AD20" s="12">
        <v>1.5875506933226522</v>
      </c>
      <c r="AE20" s="12">
        <v>12.225744453894237</v>
      </c>
      <c r="AF20" s="12">
        <v>3.6977666287516677</v>
      </c>
      <c r="AG20" s="171" t="s">
        <v>139</v>
      </c>
      <c r="AH20" s="12">
        <v>4.477801209129301</v>
      </c>
      <c r="AI20" s="12">
        <v>-0.3567072063316965</v>
      </c>
      <c r="AJ20" s="12">
        <v>-12.872656638817928</v>
      </c>
      <c r="AK20" s="12">
        <v>-3.5334385815003753</v>
      </c>
      <c r="AL20" s="12">
        <v>24.921722868931916</v>
      </c>
      <c r="AM20" s="12">
        <v>1.0895048361484048</v>
      </c>
      <c r="AN20" s="12">
        <v>2.101121354229817</v>
      </c>
      <c r="AO20" s="12">
        <v>-4.981548687872738</v>
      </c>
      <c r="AP20" s="13">
        <v>3.4914932839800037</v>
      </c>
      <c r="AQ20" s="87" t="str">
        <f t="shared" si="2"/>
        <v>美里町</v>
      </c>
      <c r="AR20" s="12">
        <v>-18.168261337673027</v>
      </c>
      <c r="AS20" s="12">
        <v>298.5917501181589</v>
      </c>
      <c r="AT20" s="12">
        <v>-1.719396891562797</v>
      </c>
      <c r="AU20" s="12">
        <v>-31.625152026462988</v>
      </c>
      <c r="AV20" s="12">
        <v>-4.22127835905936</v>
      </c>
      <c r="AW20" s="12">
        <v>-4.22127835905936</v>
      </c>
      <c r="AX20" s="12">
        <v>-1.2851825435701694</v>
      </c>
      <c r="AY20" s="12">
        <v>2.887310093908255</v>
      </c>
      <c r="AZ20" s="12">
        <v>12.864536399811803</v>
      </c>
      <c r="BA20" s="13">
        <v>-1.3180930811439018</v>
      </c>
      <c r="BB20" s="12">
        <v>10.66791936244557</v>
      </c>
      <c r="BC20" s="12">
        <v>1.5664033836798164</v>
      </c>
      <c r="BD20" s="13">
        <v>-3.085929356125783</v>
      </c>
      <c r="BE20" s="87" t="str">
        <f t="shared" si="3"/>
        <v>美里町</v>
      </c>
      <c r="BF20" s="12">
        <f t="shared" si="43"/>
        <v>84.46659853100599</v>
      </c>
      <c r="BG20" s="12">
        <f t="shared" si="44"/>
        <v>4.716453347987432</v>
      </c>
      <c r="BH20" s="12">
        <f t="shared" si="45"/>
        <v>0.9740221898180622</v>
      </c>
      <c r="BI20" s="169" t="s">
        <v>139</v>
      </c>
      <c r="BJ20" s="12">
        <f t="shared" si="46"/>
        <v>9.899355089644887</v>
      </c>
      <c r="BK20" s="12">
        <f t="shared" si="47"/>
        <v>14.293159601488675</v>
      </c>
      <c r="BL20" s="12">
        <f t="shared" si="48"/>
        <v>5.516039997341852</v>
      </c>
      <c r="BM20" s="12">
        <f t="shared" si="49"/>
        <v>5.187743439368977</v>
      </c>
      <c r="BN20" s="12">
        <f t="shared" si="50"/>
        <v>3.212092900378104</v>
      </c>
      <c r="BO20" s="12">
        <f t="shared" si="51"/>
        <v>12.356441090258217</v>
      </c>
      <c r="BP20" s="12">
        <f t="shared" si="52"/>
        <v>2.3031781388613277</v>
      </c>
      <c r="BQ20" s="12">
        <f t="shared" si="53"/>
        <v>3.4292248661210882</v>
      </c>
      <c r="BR20" s="13">
        <f t="shared" si="54"/>
        <v>22.578887869737375</v>
      </c>
      <c r="BS20" s="87" t="str">
        <f t="shared" si="16"/>
        <v>美里町</v>
      </c>
      <c r="BT20" s="12">
        <f t="shared" si="33"/>
        <v>10.971353876032062</v>
      </c>
      <c r="BU20" s="12">
        <f t="shared" si="34"/>
        <v>0.5063131389089665</v>
      </c>
      <c r="BV20" s="12">
        <f t="shared" si="35"/>
        <v>4.550712726095683</v>
      </c>
      <c r="BW20" s="12">
        <f t="shared" si="36"/>
        <v>5.914328011027415</v>
      </c>
      <c r="BX20" s="12">
        <f t="shared" si="37"/>
        <v>4.078622372848586</v>
      </c>
      <c r="BY20" s="12">
        <f t="shared" si="38"/>
        <v>4.078622372848586</v>
      </c>
      <c r="BZ20" s="12">
        <f t="shared" si="39"/>
        <v>99.51657477988664</v>
      </c>
      <c r="CA20" s="12">
        <f t="shared" si="40"/>
        <v>1.107783290888855</v>
      </c>
      <c r="CB20" s="12">
        <f t="shared" si="41"/>
        <v>0.6243580707755034</v>
      </c>
      <c r="CC20" s="13">
        <f t="shared" si="42"/>
        <v>100</v>
      </c>
      <c r="CD20" s="12">
        <f t="shared" si="56"/>
        <v>5.718118364093456</v>
      </c>
      <c r="CE20" s="12">
        <f t="shared" si="56"/>
        <v>24.310035533923067</v>
      </c>
      <c r="CF20" s="13">
        <f t="shared" si="56"/>
        <v>69.97184610198349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0.5" customHeight="1">
      <c r="A21" s="86" t="s">
        <v>11</v>
      </c>
      <c r="B21" s="25">
        <v>9802888.484298911</v>
      </c>
      <c r="C21" s="1">
        <v>1158388.785041188</v>
      </c>
      <c r="D21" s="1">
        <v>16936.910939707945</v>
      </c>
      <c r="E21" s="1">
        <v>0</v>
      </c>
      <c r="F21" s="1">
        <v>1513916.462335174</v>
      </c>
      <c r="G21" s="1">
        <v>1337993.8099796276</v>
      </c>
      <c r="H21" s="1">
        <v>450394.61789430433</v>
      </c>
      <c r="I21" s="1">
        <v>905611.8981089103</v>
      </c>
      <c r="J21" s="1">
        <v>435591</v>
      </c>
      <c r="K21" s="1">
        <v>1689154</v>
      </c>
      <c r="L21" s="1">
        <v>459953</v>
      </c>
      <c r="M21" s="1">
        <v>362214</v>
      </c>
      <c r="N21" s="7">
        <v>1472734</v>
      </c>
      <c r="O21" s="86" t="str">
        <f t="shared" si="0"/>
        <v>玉東町</v>
      </c>
      <c r="P21" s="1">
        <v>808141.6285376092</v>
      </c>
      <c r="Q21" s="1">
        <v>23717.67964642983</v>
      </c>
      <c r="R21" s="1">
        <v>564567.6850106583</v>
      </c>
      <c r="S21" s="1">
        <v>219856.2638805211</v>
      </c>
      <c r="T21" s="1">
        <v>470153</v>
      </c>
      <c r="U21" s="1">
        <v>470153</v>
      </c>
      <c r="V21" s="1">
        <v>11081183.112836521</v>
      </c>
      <c r="W21" s="1">
        <v>123352</v>
      </c>
      <c r="X21" s="1">
        <v>69522</v>
      </c>
      <c r="Y21" s="7">
        <v>11135013.112836521</v>
      </c>
      <c r="Z21" s="1">
        <v>1175325.6959808958</v>
      </c>
      <c r="AA21" s="1">
        <v>2851910.272314802</v>
      </c>
      <c r="AB21" s="7">
        <v>7053947.144540824</v>
      </c>
      <c r="AC21" s="86" t="str">
        <f t="shared" si="1"/>
        <v>玉東町</v>
      </c>
      <c r="AD21" s="8">
        <v>-3.8917766609271847</v>
      </c>
      <c r="AE21" s="8">
        <v>-11.443952031759041</v>
      </c>
      <c r="AF21" s="8">
        <v>-0.7231106906478545</v>
      </c>
      <c r="AG21" s="8" t="s">
        <v>144</v>
      </c>
      <c r="AH21" s="8">
        <v>13.371485646686358</v>
      </c>
      <c r="AI21" s="8">
        <v>-29.832815574468384</v>
      </c>
      <c r="AJ21" s="8">
        <v>-0.4616011511636434</v>
      </c>
      <c r="AK21" s="8">
        <v>1.7806751803785863</v>
      </c>
      <c r="AL21" s="8">
        <v>19.420813536831773</v>
      </c>
      <c r="AM21" s="8">
        <v>3.0399818461202486</v>
      </c>
      <c r="AN21" s="8">
        <v>-0.3213880148059536</v>
      </c>
      <c r="AO21" s="8">
        <v>-4.027916145579414</v>
      </c>
      <c r="AP21" s="9">
        <v>1.7574818731180448</v>
      </c>
      <c r="AQ21" s="86" t="str">
        <f t="shared" si="2"/>
        <v>玉東町</v>
      </c>
      <c r="AR21" s="8">
        <v>-38.220050435299555</v>
      </c>
      <c r="AS21" s="8">
        <v>-81.04485485979757</v>
      </c>
      <c r="AT21" s="8">
        <v>-0.1674152246249684</v>
      </c>
      <c r="AU21" s="8">
        <v>-64.39327931117103</v>
      </c>
      <c r="AV21" s="8">
        <v>-5.084790245084184</v>
      </c>
      <c r="AW21" s="8">
        <v>-5.084790245084184</v>
      </c>
      <c r="AX21" s="8">
        <v>-7.682045241927531</v>
      </c>
      <c r="AY21" s="8">
        <v>-3.7800901730136194</v>
      </c>
      <c r="AZ21" s="8">
        <v>5.5506634682537275</v>
      </c>
      <c r="BA21" s="9">
        <v>-7.712823849666489</v>
      </c>
      <c r="BB21" s="8">
        <v>-11.305929093167492</v>
      </c>
      <c r="BC21" s="8">
        <v>-12.038472263287682</v>
      </c>
      <c r="BD21" s="9">
        <v>-5.136736279497207</v>
      </c>
      <c r="BE21" s="86" t="str">
        <f t="shared" si="3"/>
        <v>玉東町</v>
      </c>
      <c r="BF21" s="8">
        <f t="shared" si="43"/>
        <v>88.03661374226918</v>
      </c>
      <c r="BG21" s="8">
        <f t="shared" si="44"/>
        <v>10.40312007990174</v>
      </c>
      <c r="BH21" s="8">
        <f t="shared" si="45"/>
        <v>0.15210499321444854</v>
      </c>
      <c r="BI21" s="8">
        <f t="shared" si="45"/>
        <v>0</v>
      </c>
      <c r="BJ21" s="8">
        <f t="shared" si="46"/>
        <v>13.59600071408915</v>
      </c>
      <c r="BK21" s="8">
        <f t="shared" si="47"/>
        <v>12.016095503625218</v>
      </c>
      <c r="BL21" s="8">
        <f t="shared" si="48"/>
        <v>4.044850359224869</v>
      </c>
      <c r="BM21" s="8">
        <f t="shared" si="49"/>
        <v>8.133011510017123</v>
      </c>
      <c r="BN21" s="8">
        <f t="shared" si="50"/>
        <v>3.9119037901971363</v>
      </c>
      <c r="BO21" s="8">
        <f t="shared" si="51"/>
        <v>15.169753128110209</v>
      </c>
      <c r="BP21" s="8">
        <f t="shared" si="52"/>
        <v>4.130691139193747</v>
      </c>
      <c r="BQ21" s="8">
        <f t="shared" si="53"/>
        <v>3.252928365054525</v>
      </c>
      <c r="BR21" s="9">
        <f t="shared" si="54"/>
        <v>13.226154159641016</v>
      </c>
      <c r="BS21" s="86" t="str">
        <f t="shared" si="16"/>
        <v>玉東町</v>
      </c>
      <c r="BT21" s="8">
        <f t="shared" si="33"/>
        <v>7.2576621181162135</v>
      </c>
      <c r="BU21" s="8">
        <f t="shared" si="34"/>
        <v>0.2130009134797329</v>
      </c>
      <c r="BV21" s="8">
        <f t="shared" si="35"/>
        <v>5.070202246639663</v>
      </c>
      <c r="BW21" s="8">
        <f t="shared" si="36"/>
        <v>1.9744589579968184</v>
      </c>
      <c r="BX21" s="8">
        <f t="shared" si="37"/>
        <v>4.22229408475509</v>
      </c>
      <c r="BY21" s="8">
        <f t="shared" si="38"/>
        <v>4.22229408475509</v>
      </c>
      <c r="BZ21" s="8">
        <f t="shared" si="39"/>
        <v>99.51656994514049</v>
      </c>
      <c r="CA21" s="8">
        <f t="shared" si="40"/>
        <v>1.1077849549885035</v>
      </c>
      <c r="CB21" s="8">
        <f t="shared" si="41"/>
        <v>0.6243549001289864</v>
      </c>
      <c r="CC21" s="9">
        <f t="shared" si="42"/>
        <v>100</v>
      </c>
      <c r="CD21" s="8">
        <f t="shared" si="56"/>
        <v>10.606500082282642</v>
      </c>
      <c r="CE21" s="8">
        <f t="shared" si="56"/>
        <v>25.73651426273363</v>
      </c>
      <c r="CF21" s="9">
        <f t="shared" si="56"/>
        <v>63.656985654983735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</row>
    <row r="22" spans="1:135" s="1" customFormat="1" ht="10.5" customHeight="1">
      <c r="A22" s="86" t="s">
        <v>12</v>
      </c>
      <c r="B22" s="25">
        <v>26210926.175625585</v>
      </c>
      <c r="C22" s="1">
        <v>967966.0683118223</v>
      </c>
      <c r="D22" s="1">
        <v>129968.05818371434</v>
      </c>
      <c r="E22" s="1">
        <v>0</v>
      </c>
      <c r="F22" s="1">
        <v>9784927.315091375</v>
      </c>
      <c r="G22" s="1">
        <v>2857703.4145026966</v>
      </c>
      <c r="H22" s="1">
        <v>566670.1423704567</v>
      </c>
      <c r="I22" s="1">
        <v>1259663.1771655204</v>
      </c>
      <c r="J22" s="1">
        <v>820242</v>
      </c>
      <c r="K22" s="1">
        <v>3219735</v>
      </c>
      <c r="L22" s="1">
        <v>2552984</v>
      </c>
      <c r="M22" s="1">
        <v>720498</v>
      </c>
      <c r="N22" s="7">
        <v>3330569</v>
      </c>
      <c r="O22" s="86" t="str">
        <f t="shared" si="0"/>
        <v>南関町</v>
      </c>
      <c r="P22" s="1">
        <v>2326902.632118703</v>
      </c>
      <c r="Q22" s="1">
        <v>67183.92520160429</v>
      </c>
      <c r="R22" s="1">
        <v>1038839.8270566107</v>
      </c>
      <c r="S22" s="1">
        <v>1220878.8798604878</v>
      </c>
      <c r="T22" s="1">
        <v>426037</v>
      </c>
      <c r="U22" s="1">
        <v>426037</v>
      </c>
      <c r="V22" s="1">
        <v>28963865.807744287</v>
      </c>
      <c r="W22" s="1">
        <v>322415</v>
      </c>
      <c r="X22" s="1">
        <v>181716</v>
      </c>
      <c r="Y22" s="7">
        <v>29104564.807744287</v>
      </c>
      <c r="Z22" s="1">
        <v>1097934.1264955366</v>
      </c>
      <c r="AA22" s="1">
        <v>12642630.729594072</v>
      </c>
      <c r="AB22" s="7">
        <v>15223300.951654678</v>
      </c>
      <c r="AC22" s="86" t="str">
        <f t="shared" si="1"/>
        <v>南関町</v>
      </c>
      <c r="AD22" s="8">
        <v>6.760793516476123</v>
      </c>
      <c r="AE22" s="8">
        <v>-5.299233234615208</v>
      </c>
      <c r="AF22" s="8">
        <v>11.442724695586426</v>
      </c>
      <c r="AG22" s="8" t="s">
        <v>144</v>
      </c>
      <c r="AH22" s="8">
        <v>21.366014352266784</v>
      </c>
      <c r="AI22" s="8">
        <v>-2.825080567886373</v>
      </c>
      <c r="AJ22" s="8">
        <v>-5.795926958934216</v>
      </c>
      <c r="AK22" s="8">
        <v>2.950365642938256</v>
      </c>
      <c r="AL22" s="8">
        <v>9.928138929615821</v>
      </c>
      <c r="AM22" s="8">
        <v>-1.0120962721223123</v>
      </c>
      <c r="AN22" s="8">
        <v>-0.3265468026992037</v>
      </c>
      <c r="AO22" s="8">
        <v>-4.673461044347802</v>
      </c>
      <c r="AP22" s="9">
        <v>1.9106044806078588</v>
      </c>
      <c r="AQ22" s="86" t="str">
        <f t="shared" si="2"/>
        <v>南関町</v>
      </c>
      <c r="AR22" s="8">
        <v>-20.70788705147681</v>
      </c>
      <c r="AS22" s="8">
        <v>7.041872848137426</v>
      </c>
      <c r="AT22" s="8">
        <v>-1.685687049727213</v>
      </c>
      <c r="AU22" s="8">
        <v>-32.7405976441497</v>
      </c>
      <c r="AV22" s="8">
        <v>-4.0165365595394995</v>
      </c>
      <c r="AW22" s="8">
        <v>-4.0165365595394995</v>
      </c>
      <c r="AX22" s="8">
        <v>3.7033444969263187</v>
      </c>
      <c r="AY22" s="8">
        <v>8.0863175256626</v>
      </c>
      <c r="AZ22" s="8">
        <v>18.56791444548118</v>
      </c>
      <c r="BA22" s="9">
        <v>3.6687682081804494</v>
      </c>
      <c r="BB22" s="8">
        <v>-3.584640032008878</v>
      </c>
      <c r="BC22" s="8">
        <v>14.900501756099693</v>
      </c>
      <c r="BD22" s="9">
        <v>-3.574761202828357</v>
      </c>
      <c r="BE22" s="86" t="str">
        <f t="shared" si="3"/>
        <v>南関町</v>
      </c>
      <c r="BF22" s="8">
        <f t="shared" si="43"/>
        <v>90.05778422995438</v>
      </c>
      <c r="BG22" s="8">
        <f t="shared" si="44"/>
        <v>3.3258221681234725</v>
      </c>
      <c r="BH22" s="8">
        <f t="shared" si="45"/>
        <v>0.4465555800000548</v>
      </c>
      <c r="BI22" s="8">
        <f t="shared" si="45"/>
        <v>0</v>
      </c>
      <c r="BJ22" s="8">
        <f t="shared" si="46"/>
        <v>33.619905948525826</v>
      </c>
      <c r="BK22" s="8">
        <f t="shared" si="47"/>
        <v>9.81874641788942</v>
      </c>
      <c r="BL22" s="8">
        <f t="shared" si="48"/>
        <v>1.9470146559953865</v>
      </c>
      <c r="BM22" s="8">
        <f t="shared" si="49"/>
        <v>4.328060513828206</v>
      </c>
      <c r="BN22" s="8">
        <f t="shared" si="50"/>
        <v>2.818258941228855</v>
      </c>
      <c r="BO22" s="8">
        <f t="shared" si="51"/>
        <v>11.062646087541832</v>
      </c>
      <c r="BP22" s="8">
        <f t="shared" si="52"/>
        <v>8.771764899644504</v>
      </c>
      <c r="BQ22" s="8">
        <f t="shared" si="53"/>
        <v>2.4755498141249865</v>
      </c>
      <c r="BR22" s="9">
        <f t="shared" si="54"/>
        <v>11.443459203051837</v>
      </c>
      <c r="BS22" s="86" t="str">
        <f t="shared" si="16"/>
        <v>南関町</v>
      </c>
      <c r="BT22" s="8">
        <f t="shared" si="33"/>
        <v>7.994974834667684</v>
      </c>
      <c r="BU22" s="8">
        <f t="shared" si="34"/>
        <v>0.2308363847575129</v>
      </c>
      <c r="BV22" s="8">
        <f t="shared" si="35"/>
        <v>3.5693364045085842</v>
      </c>
      <c r="BW22" s="8">
        <f t="shared" si="36"/>
        <v>4.194802045401587</v>
      </c>
      <c r="BX22" s="8">
        <f t="shared" si="37"/>
        <v>1.4638150503684493</v>
      </c>
      <c r="BY22" s="8">
        <f t="shared" si="38"/>
        <v>1.4638150503684493</v>
      </c>
      <c r="BZ22" s="8">
        <f t="shared" si="39"/>
        <v>99.5165741149905</v>
      </c>
      <c r="CA22" s="8">
        <f t="shared" si="40"/>
        <v>1.1077815529274302</v>
      </c>
      <c r="CB22" s="8">
        <f t="shared" si="41"/>
        <v>0.6243556679179346</v>
      </c>
      <c r="CC22" s="9">
        <f t="shared" si="42"/>
        <v>100</v>
      </c>
      <c r="CD22" s="8">
        <f t="shared" si="56"/>
        <v>3.790702987589363</v>
      </c>
      <c r="CE22" s="8">
        <f t="shared" si="56"/>
        <v>43.64966615131091</v>
      </c>
      <c r="CF22" s="9">
        <f t="shared" si="56"/>
        <v>52.55963086109973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0.5" customHeight="1">
      <c r="A23" s="86" t="s">
        <v>13</v>
      </c>
      <c r="B23" s="25">
        <v>71680493.25513712</v>
      </c>
      <c r="C23" s="1">
        <v>440098.6082770669</v>
      </c>
      <c r="D23" s="1">
        <v>807.4148114039658</v>
      </c>
      <c r="E23" s="1">
        <v>212949.94993283832</v>
      </c>
      <c r="F23" s="1">
        <v>44899040.47319283</v>
      </c>
      <c r="G23" s="1">
        <v>3380159.414606908</v>
      </c>
      <c r="H23" s="1">
        <v>888085.8695039203</v>
      </c>
      <c r="I23" s="1">
        <v>2324118.524812151</v>
      </c>
      <c r="J23" s="1">
        <v>1459138</v>
      </c>
      <c r="K23" s="1">
        <v>6582650</v>
      </c>
      <c r="L23" s="1">
        <v>3794026</v>
      </c>
      <c r="M23" s="1">
        <v>1362373</v>
      </c>
      <c r="N23" s="7">
        <v>6337046</v>
      </c>
      <c r="O23" s="86" t="str">
        <f t="shared" si="0"/>
        <v>長洲町</v>
      </c>
      <c r="P23" s="1">
        <v>3217269.1596000795</v>
      </c>
      <c r="Q23" s="1">
        <v>1245007.6765516312</v>
      </c>
      <c r="R23" s="1">
        <v>1038350.4203196747</v>
      </c>
      <c r="S23" s="1">
        <v>933911.0627287737</v>
      </c>
      <c r="T23" s="1">
        <v>969263</v>
      </c>
      <c r="U23" s="1">
        <v>969263</v>
      </c>
      <c r="V23" s="1">
        <v>75867025.4147372</v>
      </c>
      <c r="W23" s="1">
        <v>844523</v>
      </c>
      <c r="X23" s="1">
        <v>475982</v>
      </c>
      <c r="Y23" s="7">
        <v>76235566.4147372</v>
      </c>
      <c r="Z23" s="1">
        <v>653855.9730213091</v>
      </c>
      <c r="AA23" s="1">
        <v>48279199.88779974</v>
      </c>
      <c r="AB23" s="7">
        <v>26933969.55391614</v>
      </c>
      <c r="AC23" s="86" t="str">
        <f t="shared" si="1"/>
        <v>長洲町</v>
      </c>
      <c r="AD23" s="8">
        <v>12.272356495063438</v>
      </c>
      <c r="AE23" s="8">
        <v>-12.04938073733953</v>
      </c>
      <c r="AF23" s="8">
        <v>5.4553063829616</v>
      </c>
      <c r="AG23" s="8">
        <v>18.905462428112312</v>
      </c>
      <c r="AH23" s="8">
        <v>16.514450426139433</v>
      </c>
      <c r="AI23" s="8">
        <v>47.57377293644931</v>
      </c>
      <c r="AJ23" s="8">
        <v>-6.409070670058608</v>
      </c>
      <c r="AK23" s="8">
        <v>1.7440894716352413</v>
      </c>
      <c r="AL23" s="8">
        <v>13.8463555056555</v>
      </c>
      <c r="AM23" s="8">
        <v>-0.19222698249427472</v>
      </c>
      <c r="AN23" s="8">
        <v>2.076958611762876</v>
      </c>
      <c r="AO23" s="8">
        <v>-3.0008116651952266</v>
      </c>
      <c r="AP23" s="9">
        <v>3.7542321252009945</v>
      </c>
      <c r="AQ23" s="86" t="str">
        <f t="shared" si="2"/>
        <v>長洲町</v>
      </c>
      <c r="AR23" s="8">
        <v>-14.130180263714811</v>
      </c>
      <c r="AS23" s="8">
        <v>23.514548194505707</v>
      </c>
      <c r="AT23" s="8">
        <v>-4.113429819275044</v>
      </c>
      <c r="AU23" s="8">
        <v>-43.59769215844674</v>
      </c>
      <c r="AV23" s="8">
        <v>-0.045683949568219646</v>
      </c>
      <c r="AW23" s="8">
        <v>-0.045683949568219646</v>
      </c>
      <c r="AX23" s="8">
        <v>10.655316729646396</v>
      </c>
      <c r="AY23" s="8">
        <v>15.332132473339133</v>
      </c>
      <c r="AZ23" s="8">
        <v>26.516595299039658</v>
      </c>
      <c r="BA23" s="9">
        <v>10.618421458295426</v>
      </c>
      <c r="BB23" s="8">
        <v>-3.880091644776116</v>
      </c>
      <c r="BC23" s="8">
        <v>18.25700664432498</v>
      </c>
      <c r="BD23" s="9">
        <v>-0.4497980196578273</v>
      </c>
      <c r="BE23" s="86" t="str">
        <f t="shared" si="3"/>
        <v>長洲町</v>
      </c>
      <c r="BF23" s="8">
        <f t="shared" si="43"/>
        <v>94.02500253645452</v>
      </c>
      <c r="BG23" s="8">
        <f t="shared" si="44"/>
        <v>0.5772877791486979</v>
      </c>
      <c r="BH23" s="8">
        <f t="shared" si="45"/>
        <v>0.001059105151802064</v>
      </c>
      <c r="BI23" s="8">
        <f t="shared" si="45"/>
        <v>0.27933149833812043</v>
      </c>
      <c r="BJ23" s="8">
        <f t="shared" si="46"/>
        <v>58.89513593816933</v>
      </c>
      <c r="BK23" s="8">
        <f t="shared" si="47"/>
        <v>4.433835247210133</v>
      </c>
      <c r="BL23" s="8">
        <f t="shared" si="48"/>
        <v>1.164923291410403</v>
      </c>
      <c r="BM23" s="8">
        <f t="shared" si="49"/>
        <v>3.0486013734960236</v>
      </c>
      <c r="BN23" s="8">
        <f t="shared" si="50"/>
        <v>1.9139859105420538</v>
      </c>
      <c r="BO23" s="8">
        <f t="shared" si="51"/>
        <v>8.634618078639342</v>
      </c>
      <c r="BP23" s="8">
        <f t="shared" si="52"/>
        <v>4.976713859984612</v>
      </c>
      <c r="BQ23" s="8">
        <f t="shared" si="53"/>
        <v>1.787056965758489</v>
      </c>
      <c r="BR23" s="9">
        <f t="shared" si="54"/>
        <v>8.31245348860552</v>
      </c>
      <c r="BS23" s="86" t="str">
        <f t="shared" si="16"/>
        <v>長洲町</v>
      </c>
      <c r="BT23" s="8">
        <f t="shared" si="33"/>
        <v>4.220168237614281</v>
      </c>
      <c r="BU23" s="8">
        <f t="shared" si="34"/>
        <v>1.633106088277134</v>
      </c>
      <c r="BV23" s="8">
        <f t="shared" si="35"/>
        <v>1.3620288654652795</v>
      </c>
      <c r="BW23" s="8">
        <f t="shared" si="36"/>
        <v>1.2250332838718676</v>
      </c>
      <c r="BX23" s="8">
        <f t="shared" si="37"/>
        <v>1.2714052581796396</v>
      </c>
      <c r="BY23" s="8">
        <f t="shared" si="38"/>
        <v>1.2714052581796396</v>
      </c>
      <c r="BZ23" s="8">
        <f t="shared" si="39"/>
        <v>99.51657603224844</v>
      </c>
      <c r="CA23" s="8">
        <f t="shared" si="40"/>
        <v>1.1077808426130407</v>
      </c>
      <c r="CB23" s="8">
        <f t="shared" si="41"/>
        <v>0.6243568748614784</v>
      </c>
      <c r="CC23" s="9">
        <f t="shared" si="42"/>
        <v>100</v>
      </c>
      <c r="CD23" s="8">
        <f t="shared" si="56"/>
        <v>0.8618447467090194</v>
      </c>
      <c r="CE23" s="8">
        <f t="shared" si="56"/>
        <v>63.63660579003205</v>
      </c>
      <c r="CF23" s="9">
        <f t="shared" si="56"/>
        <v>35.50154946325892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</row>
    <row r="24" spans="1:135" s="1" customFormat="1" ht="10.5" customHeight="1">
      <c r="A24" s="87" t="s">
        <v>119</v>
      </c>
      <c r="B24" s="26">
        <v>49069845.75159265</v>
      </c>
      <c r="C24" s="10">
        <v>2285516.7670933907</v>
      </c>
      <c r="D24" s="10">
        <v>243144.9943703772</v>
      </c>
      <c r="E24" s="24" t="s">
        <v>139</v>
      </c>
      <c r="F24" s="10">
        <v>32067755.354642145</v>
      </c>
      <c r="G24" s="10">
        <v>1848838.0125469775</v>
      </c>
      <c r="H24" s="10">
        <v>455920.9016088171</v>
      </c>
      <c r="I24" s="10">
        <v>1330345.7213309377</v>
      </c>
      <c r="J24" s="10">
        <v>813598</v>
      </c>
      <c r="K24" s="10">
        <v>3014011</v>
      </c>
      <c r="L24" s="10">
        <v>2382770</v>
      </c>
      <c r="M24" s="10">
        <v>755703</v>
      </c>
      <c r="N24" s="11">
        <v>3872242</v>
      </c>
      <c r="O24" s="87" t="str">
        <f t="shared" si="0"/>
        <v>和水町</v>
      </c>
      <c r="P24" s="10">
        <v>3004657.2483247723</v>
      </c>
      <c r="Q24" s="10">
        <v>113360.2484159188</v>
      </c>
      <c r="R24" s="10">
        <v>1327716.2661947848</v>
      </c>
      <c r="S24" s="10">
        <v>1563580.7337140688</v>
      </c>
      <c r="T24" s="10">
        <v>952333</v>
      </c>
      <c r="U24" s="10">
        <v>952333</v>
      </c>
      <c r="V24" s="10">
        <v>53026835.999917425</v>
      </c>
      <c r="W24" s="10">
        <v>590275</v>
      </c>
      <c r="X24" s="10">
        <v>332685</v>
      </c>
      <c r="Y24" s="11">
        <v>53284425.999917425</v>
      </c>
      <c r="Z24" s="10">
        <v>2528661.761463768</v>
      </c>
      <c r="AA24" s="10">
        <v>33916593.367189124</v>
      </c>
      <c r="AB24" s="11">
        <v>16581580.871264532</v>
      </c>
      <c r="AC24" s="87" t="str">
        <f t="shared" si="1"/>
        <v>和水町</v>
      </c>
      <c r="AD24" s="12">
        <v>-7.468907981301127</v>
      </c>
      <c r="AE24" s="12">
        <v>8.206440549742618</v>
      </c>
      <c r="AF24" s="12">
        <v>3.5298049868667793</v>
      </c>
      <c r="AG24" s="169" t="s">
        <v>139</v>
      </c>
      <c r="AH24" s="12">
        <v>-12.206506480126757</v>
      </c>
      <c r="AI24" s="12">
        <v>2.7175294842460165</v>
      </c>
      <c r="AJ24" s="12">
        <v>-5.602319922386125</v>
      </c>
      <c r="AK24" s="12">
        <v>2.540377645688829</v>
      </c>
      <c r="AL24" s="12">
        <v>25.721906045204985</v>
      </c>
      <c r="AM24" s="12">
        <v>1.0410813971107853</v>
      </c>
      <c r="AN24" s="12">
        <v>0.5745076628457609</v>
      </c>
      <c r="AO24" s="12">
        <v>-4.72214202232345</v>
      </c>
      <c r="AP24" s="13">
        <v>2.3165643653043806</v>
      </c>
      <c r="AQ24" s="87" t="str">
        <f t="shared" si="2"/>
        <v>和水町</v>
      </c>
      <c r="AR24" s="12">
        <v>-15.08628703296461</v>
      </c>
      <c r="AS24" s="12">
        <v>-48.58154585254722</v>
      </c>
      <c r="AT24" s="12">
        <v>-1.7021860204843604</v>
      </c>
      <c r="AU24" s="12">
        <v>-20.521854845754355</v>
      </c>
      <c r="AV24" s="12">
        <v>-3.883000304802353</v>
      </c>
      <c r="AW24" s="12">
        <v>-3.883000304802353</v>
      </c>
      <c r="AX24" s="12">
        <v>-7.875458521438139</v>
      </c>
      <c r="AY24" s="12">
        <v>-3.9817617807477146</v>
      </c>
      <c r="AZ24" s="12">
        <v>5.329394779833593</v>
      </c>
      <c r="BA24" s="13">
        <v>-7.906173229310137</v>
      </c>
      <c r="BB24" s="12">
        <v>7.738475359293329</v>
      </c>
      <c r="BC24" s="12">
        <v>-11.505625909988687</v>
      </c>
      <c r="BD24" s="13">
        <v>-1.8065003980918153</v>
      </c>
      <c r="BE24" s="87" t="str">
        <f t="shared" si="3"/>
        <v>和水町</v>
      </c>
      <c r="BF24" s="12">
        <f t="shared" si="43"/>
        <v>92.09040884041558</v>
      </c>
      <c r="BG24" s="12">
        <f t="shared" si="44"/>
        <v>4.289277259169372</v>
      </c>
      <c r="BH24" s="12">
        <f t="shared" si="45"/>
        <v>0.4563153112895576</v>
      </c>
      <c r="BI24" s="169" t="s">
        <v>139</v>
      </c>
      <c r="BJ24" s="12">
        <f t="shared" si="46"/>
        <v>60.18222914645236</v>
      </c>
      <c r="BK24" s="12">
        <f t="shared" si="47"/>
        <v>3.4697530804776666</v>
      </c>
      <c r="BL24" s="12">
        <f t="shared" si="48"/>
        <v>0.8556363197184927</v>
      </c>
      <c r="BM24" s="12">
        <f t="shared" si="49"/>
        <v>2.496687721348447</v>
      </c>
      <c r="BN24" s="12">
        <f t="shared" si="50"/>
        <v>1.5268964331177384</v>
      </c>
      <c r="BO24" s="12">
        <f t="shared" si="51"/>
        <v>5.65645766739548</v>
      </c>
      <c r="BP24" s="12">
        <f t="shared" si="52"/>
        <v>4.471794441407124</v>
      </c>
      <c r="BQ24" s="12">
        <f t="shared" si="53"/>
        <v>1.4182436721776286</v>
      </c>
      <c r="BR24" s="13">
        <f t="shared" si="54"/>
        <v>7.267117787861693</v>
      </c>
      <c r="BS24" s="87" t="str">
        <f t="shared" si="16"/>
        <v>和水町</v>
      </c>
      <c r="BT24" s="12">
        <f t="shared" si="33"/>
        <v>5.638903285416697</v>
      </c>
      <c r="BU24" s="12">
        <f t="shared" si="34"/>
        <v>0.21274555611445356</v>
      </c>
      <c r="BV24" s="12">
        <f t="shared" si="35"/>
        <v>2.4917529677374066</v>
      </c>
      <c r="BW24" s="12">
        <f t="shared" si="36"/>
        <v>2.9344047615648368</v>
      </c>
      <c r="BX24" s="12">
        <f t="shared" si="37"/>
        <v>1.7872633178059867</v>
      </c>
      <c r="BY24" s="12">
        <f t="shared" si="38"/>
        <v>1.7872633178059867</v>
      </c>
      <c r="BZ24" s="12">
        <f t="shared" si="39"/>
        <v>99.51657544363826</v>
      </c>
      <c r="CA24" s="12">
        <f t="shared" si="40"/>
        <v>1.1077814744610643</v>
      </c>
      <c r="CB24" s="12">
        <f t="shared" si="41"/>
        <v>0.6243569180993253</v>
      </c>
      <c r="CC24" s="13">
        <f t="shared" si="42"/>
        <v>100</v>
      </c>
      <c r="CD24" s="12">
        <f t="shared" si="56"/>
        <v>4.768645373198781</v>
      </c>
      <c r="CE24" s="12">
        <f t="shared" si="56"/>
        <v>63.9611863080836</v>
      </c>
      <c r="CF24" s="13">
        <f t="shared" si="56"/>
        <v>31.27016831871763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0.5" customHeight="1">
      <c r="A25" s="87" t="s">
        <v>14</v>
      </c>
      <c r="B25" s="73">
        <v>77819920.97393416</v>
      </c>
      <c r="C25" s="10">
        <v>5862304.226253202</v>
      </c>
      <c r="D25" s="10">
        <v>135520.61850523012</v>
      </c>
      <c r="E25" s="24" t="s">
        <v>139</v>
      </c>
      <c r="F25" s="10">
        <v>21507282.48297395</v>
      </c>
      <c r="G25" s="69">
        <v>4497656.882039257</v>
      </c>
      <c r="H25" s="10">
        <v>1209794.0295664705</v>
      </c>
      <c r="I25" s="10">
        <v>9067584.73459605</v>
      </c>
      <c r="J25" s="10">
        <v>2349317</v>
      </c>
      <c r="K25" s="10">
        <v>9903770</v>
      </c>
      <c r="L25" s="10">
        <v>8105534</v>
      </c>
      <c r="M25" s="10">
        <v>1977242</v>
      </c>
      <c r="N25" s="11">
        <v>13203915</v>
      </c>
      <c r="O25" s="87" t="str">
        <f t="shared" si="0"/>
        <v>植木町</v>
      </c>
      <c r="P25" s="10">
        <v>4794061.103317905</v>
      </c>
      <c r="Q25" s="10">
        <v>153671.40355980658</v>
      </c>
      <c r="R25" s="10">
        <v>2492633.8489447767</v>
      </c>
      <c r="S25" s="10">
        <v>2147755.8508133222</v>
      </c>
      <c r="T25" s="10">
        <v>1283240</v>
      </c>
      <c r="U25" s="10">
        <v>1283240</v>
      </c>
      <c r="V25" s="10">
        <v>83897222.07725206</v>
      </c>
      <c r="W25" s="10">
        <v>933912</v>
      </c>
      <c r="X25" s="10">
        <v>526363</v>
      </c>
      <c r="Y25" s="11">
        <v>84304771.07725206</v>
      </c>
      <c r="Z25" s="10">
        <v>5997824.844758432</v>
      </c>
      <c r="AA25" s="10">
        <v>26004939.36501321</v>
      </c>
      <c r="AB25" s="11">
        <v>51894457.86748041</v>
      </c>
      <c r="AC25" s="87" t="str">
        <f t="shared" si="1"/>
        <v>植木町</v>
      </c>
      <c r="AD25" s="12">
        <v>1.6353030103445731</v>
      </c>
      <c r="AE25" s="12">
        <v>-6.662455649780069</v>
      </c>
      <c r="AF25" s="12">
        <v>-44.28304654465068</v>
      </c>
      <c r="AG25" s="172" t="s">
        <v>139</v>
      </c>
      <c r="AH25" s="12">
        <v>5.8410590325408265</v>
      </c>
      <c r="AI25" s="12">
        <v>-4.236264186647446</v>
      </c>
      <c r="AJ25" s="12">
        <v>-6.511129761334848</v>
      </c>
      <c r="AK25" s="12">
        <v>1.5496610445673469</v>
      </c>
      <c r="AL25" s="12">
        <v>8.892422870163424</v>
      </c>
      <c r="AM25" s="12">
        <v>1.166216971844208</v>
      </c>
      <c r="AN25" s="12">
        <v>1.9621354810767346</v>
      </c>
      <c r="AO25" s="12">
        <v>-3.094281105893666</v>
      </c>
      <c r="AP25" s="13">
        <v>2.6217922711396504</v>
      </c>
      <c r="AQ25" s="87" t="str">
        <f t="shared" si="2"/>
        <v>植木町</v>
      </c>
      <c r="AR25" s="12">
        <v>-17.894613920537914</v>
      </c>
      <c r="AS25" s="12">
        <v>-11.53093811780044</v>
      </c>
      <c r="AT25" s="12">
        <v>0.4140070240555098</v>
      </c>
      <c r="AU25" s="12">
        <v>-32.52107734851569</v>
      </c>
      <c r="AV25" s="12">
        <v>-5.875622091253498</v>
      </c>
      <c r="AW25" s="12">
        <v>-5.875622091253498</v>
      </c>
      <c r="AX25" s="12">
        <v>0.1517963492292247</v>
      </c>
      <c r="AY25" s="12">
        <v>4.38468150171625</v>
      </c>
      <c r="AZ25" s="12">
        <v>14.507392163175803</v>
      </c>
      <c r="BA25" s="13">
        <v>0.11840367463333695</v>
      </c>
      <c r="BB25" s="12">
        <v>-8.065044930064976</v>
      </c>
      <c r="BC25" s="12">
        <v>3.9491702130317536</v>
      </c>
      <c r="BD25" s="13">
        <v>-0.6407167306328342</v>
      </c>
      <c r="BE25" s="87" t="str">
        <f t="shared" si="3"/>
        <v>植木町</v>
      </c>
      <c r="BF25" s="12">
        <f aca="true" t="shared" si="57" ref="BF25:BF32">B25/$Y25*100</f>
        <v>92.30784922317675</v>
      </c>
      <c r="BG25" s="12">
        <f aca="true" t="shared" si="58" ref="BG25:BG32">C25/$Y25*100</f>
        <v>6.9537039853667615</v>
      </c>
      <c r="BH25" s="12">
        <f aca="true" t="shared" si="59" ref="BH25:BI32">D25/$Y25*100</f>
        <v>0.16075082913284564</v>
      </c>
      <c r="BI25" s="169" t="s">
        <v>139</v>
      </c>
      <c r="BJ25" s="12">
        <f aca="true" t="shared" si="60" ref="BJ25:BJ32">F25/$Y25*100</f>
        <v>25.511346757902835</v>
      </c>
      <c r="BK25" s="12">
        <f aca="true" t="shared" si="61" ref="BK25:BK32">G25/$Y25*100</f>
        <v>5.33499685079254</v>
      </c>
      <c r="BL25" s="12">
        <f aca="true" t="shared" si="62" ref="BL25:BL32">H25/$Y25*100</f>
        <v>1.4350243931721072</v>
      </c>
      <c r="BM25" s="12">
        <f aca="true" t="shared" si="63" ref="BM25:BM32">I25/$Y25*100</f>
        <v>10.755719538443483</v>
      </c>
      <c r="BN25" s="12">
        <f aca="true" t="shared" si="64" ref="BN25:BN32">J25/$Y25*100</f>
        <v>2.786695189347256</v>
      </c>
      <c r="BO25" s="12">
        <f aca="true" t="shared" si="65" ref="BO25:BO32">K25/$Y25*100</f>
        <v>11.747579494551681</v>
      </c>
      <c r="BP25" s="12">
        <f aca="true" t="shared" si="66" ref="BP25:BP32">L25/$Y25*100</f>
        <v>9.61456142567845</v>
      </c>
      <c r="BQ25" s="12">
        <f aca="true" t="shared" si="67" ref="BQ25:BQ32">M25/$Y25*100</f>
        <v>2.3453500611349374</v>
      </c>
      <c r="BR25" s="13">
        <f aca="true" t="shared" si="68" ref="BR25:BR32">N25/$Y25*100</f>
        <v>15.662120697653862</v>
      </c>
      <c r="BS25" s="87" t="str">
        <f t="shared" si="16"/>
        <v>植木町</v>
      </c>
      <c r="BT25" s="12">
        <f aca="true" t="shared" si="69" ref="BT25:BT32">P25/$Y25*100</f>
        <v>5.68658338319299</v>
      </c>
      <c r="BU25" s="12">
        <f aca="true" t="shared" si="70" ref="BU25:BU32">Q25/$Y25*100</f>
        <v>0.18228079098748862</v>
      </c>
      <c r="BV25" s="12">
        <f aca="true" t="shared" si="71" ref="BV25:BV32">R25/$Y25*100</f>
        <v>2.956693692532146</v>
      </c>
      <c r="BW25" s="12">
        <f aca="true" t="shared" si="72" ref="BW25:BW32">S25/$Y25*100</f>
        <v>2.5476088996733552</v>
      </c>
      <c r="BX25" s="12">
        <f aca="true" t="shared" si="73" ref="BX25:BX32">T25/$Y25*100</f>
        <v>1.522143982603443</v>
      </c>
      <c r="BY25" s="12">
        <f aca="true" t="shared" si="74" ref="BY25:BY32">U25/$Y25*100</f>
        <v>1.522143982603443</v>
      </c>
      <c r="BZ25" s="12">
        <f aca="true" t="shared" si="75" ref="BZ25:BZ32">V25/$Y25*100</f>
        <v>99.51657658897318</v>
      </c>
      <c r="CA25" s="12">
        <f aca="true" t="shared" si="76" ref="CA25:CA32">W25/$Y25*100</f>
        <v>1.1077807199597476</v>
      </c>
      <c r="CB25" s="12">
        <f t="shared" si="41"/>
        <v>0.6243573089329323</v>
      </c>
      <c r="CC25" s="13">
        <f aca="true" t="shared" si="77" ref="CC25:CC32">Y25/$Y25*100</f>
        <v>100</v>
      </c>
      <c r="CD25" s="12">
        <f aca="true" t="shared" si="78" ref="CD25:CD32">Z25/$V25*100</f>
        <v>7.149014825825427</v>
      </c>
      <c r="CE25" s="12">
        <f aca="true" t="shared" si="79" ref="CE25:CE32">AA25/$V25*100</f>
        <v>30.99618643042557</v>
      </c>
      <c r="CF25" s="13">
        <f aca="true" t="shared" si="80" ref="CF25:CF32">AB25/$V25*100</f>
        <v>61.854798743748994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0.5" customHeight="1">
      <c r="A26" s="86" t="s">
        <v>15</v>
      </c>
      <c r="B26" s="25">
        <v>163877271.9369496</v>
      </c>
      <c r="C26" s="1">
        <v>2515696.8228983334</v>
      </c>
      <c r="D26" s="1">
        <v>117762.83551377816</v>
      </c>
      <c r="E26" s="1">
        <v>0</v>
      </c>
      <c r="F26" s="1">
        <v>93075514.4818575</v>
      </c>
      <c r="G26" s="1">
        <v>10837724.298704367</v>
      </c>
      <c r="H26" s="1">
        <v>2841631.6538749156</v>
      </c>
      <c r="I26" s="1">
        <v>10688363.844100697</v>
      </c>
      <c r="J26" s="1">
        <v>2456369</v>
      </c>
      <c r="K26" s="1">
        <v>12310176</v>
      </c>
      <c r="L26" s="1">
        <v>9461350</v>
      </c>
      <c r="M26" s="1">
        <v>2962308</v>
      </c>
      <c r="N26" s="7">
        <v>16610375</v>
      </c>
      <c r="O26" s="86" t="str">
        <f t="shared" si="0"/>
        <v>大津町</v>
      </c>
      <c r="P26" s="1">
        <v>8771577.188877948</v>
      </c>
      <c r="Q26" s="1">
        <v>854228.4785048255</v>
      </c>
      <c r="R26" s="1">
        <v>4550686.853475282</v>
      </c>
      <c r="S26" s="1">
        <v>3366661.85689784</v>
      </c>
      <c r="T26" s="1">
        <v>1403582</v>
      </c>
      <c r="U26" s="1">
        <v>1403582</v>
      </c>
      <c r="V26" s="1">
        <v>174052431.12582755</v>
      </c>
      <c r="W26" s="1">
        <v>1937486</v>
      </c>
      <c r="X26" s="1">
        <v>1091987</v>
      </c>
      <c r="Y26" s="7">
        <v>174897930.12582755</v>
      </c>
      <c r="Z26" s="1">
        <v>2633459.6584121115</v>
      </c>
      <c r="AA26" s="1">
        <v>103913238.78056186</v>
      </c>
      <c r="AB26" s="7">
        <v>67505732.68685359</v>
      </c>
      <c r="AC26" s="86" t="str">
        <f t="shared" si="1"/>
        <v>大津町</v>
      </c>
      <c r="AD26" s="8">
        <v>14.841180652725383</v>
      </c>
      <c r="AE26" s="8">
        <v>-10.861167955515288</v>
      </c>
      <c r="AF26" s="8">
        <v>6.546774040877656</v>
      </c>
      <c r="AG26" s="8" t="s">
        <v>144</v>
      </c>
      <c r="AH26" s="8">
        <v>22.846893350550125</v>
      </c>
      <c r="AI26" s="8">
        <v>33.95905141600459</v>
      </c>
      <c r="AJ26" s="8">
        <v>-10.130315589376082</v>
      </c>
      <c r="AK26" s="8">
        <v>5.2187138777600985</v>
      </c>
      <c r="AL26" s="8">
        <v>7.0323083566342</v>
      </c>
      <c r="AM26" s="8">
        <v>4.196820324166825</v>
      </c>
      <c r="AN26" s="8">
        <v>0.9382073201123861</v>
      </c>
      <c r="AO26" s="8">
        <v>-0.8581803577703776</v>
      </c>
      <c r="AP26" s="9">
        <v>3.0443042042367687</v>
      </c>
      <c r="AQ26" s="86" t="str">
        <f t="shared" si="2"/>
        <v>大津町</v>
      </c>
      <c r="AR26" s="8">
        <v>0.4064288566813854</v>
      </c>
      <c r="AS26" s="8">
        <v>-9.779836554755077</v>
      </c>
      <c r="AT26" s="8">
        <v>6.088704741939621</v>
      </c>
      <c r="AU26" s="8">
        <v>-3.8023370749850147</v>
      </c>
      <c r="AV26" s="8">
        <v>-0.8755073345014297</v>
      </c>
      <c r="AW26" s="8">
        <v>-0.8755073345014297</v>
      </c>
      <c r="AX26" s="8">
        <v>13.870579054406507</v>
      </c>
      <c r="AY26" s="8">
        <v>18.68330715645605</v>
      </c>
      <c r="AZ26" s="8">
        <v>30.19250120417575</v>
      </c>
      <c r="BA26" s="9">
        <v>13.832613066486715</v>
      </c>
      <c r="BB26" s="8">
        <v>-10.205112850471782</v>
      </c>
      <c r="BC26" s="8">
        <v>23.91898375166351</v>
      </c>
      <c r="BD26" s="9">
        <v>2.1845518589781383</v>
      </c>
      <c r="BE26" s="86" t="str">
        <f t="shared" si="3"/>
        <v>大津町</v>
      </c>
      <c r="BF26" s="8">
        <f t="shared" si="57"/>
        <v>93.69880582294525</v>
      </c>
      <c r="BG26" s="8">
        <f t="shared" si="58"/>
        <v>1.4383799860229651</v>
      </c>
      <c r="BH26" s="8">
        <f t="shared" si="59"/>
        <v>0.0673323208736979</v>
      </c>
      <c r="BI26" s="8">
        <f t="shared" si="59"/>
        <v>0</v>
      </c>
      <c r="BJ26" s="8">
        <f t="shared" si="60"/>
        <v>53.2170474601362</v>
      </c>
      <c r="BK26" s="8">
        <f t="shared" si="61"/>
        <v>6.196599520021385</v>
      </c>
      <c r="BL26" s="8">
        <f t="shared" si="62"/>
        <v>1.6247371548825926</v>
      </c>
      <c r="BM26" s="8">
        <f t="shared" si="63"/>
        <v>6.111200879513625</v>
      </c>
      <c r="BN26" s="8">
        <f t="shared" si="64"/>
        <v>1.4044585880649383</v>
      </c>
      <c r="BO26" s="8">
        <f t="shared" si="65"/>
        <v>7.038491531113969</v>
      </c>
      <c r="BP26" s="8">
        <f t="shared" si="66"/>
        <v>5.409640922104213</v>
      </c>
      <c r="BQ26" s="8">
        <f t="shared" si="67"/>
        <v>1.6937353105716084</v>
      </c>
      <c r="BR26" s="9">
        <f t="shared" si="68"/>
        <v>9.497182149640038</v>
      </c>
      <c r="BS26" s="86" t="str">
        <f t="shared" si="16"/>
        <v>大津町</v>
      </c>
      <c r="BT26" s="8">
        <f t="shared" si="69"/>
        <v>5.015255001913045</v>
      </c>
      <c r="BU26" s="8">
        <f t="shared" si="70"/>
        <v>0.4884154305830059</v>
      </c>
      <c r="BV26" s="8">
        <f t="shared" si="71"/>
        <v>2.6019100684618524</v>
      </c>
      <c r="BW26" s="8">
        <f t="shared" si="72"/>
        <v>1.9249295028681863</v>
      </c>
      <c r="BX26" s="8">
        <f t="shared" si="73"/>
        <v>0.802514929130502</v>
      </c>
      <c r="BY26" s="8">
        <f t="shared" si="74"/>
        <v>0.802514929130502</v>
      </c>
      <c r="BZ26" s="8">
        <f t="shared" si="75"/>
        <v>99.51657575398879</v>
      </c>
      <c r="CA26" s="8">
        <f t="shared" si="76"/>
        <v>1.107780977514203</v>
      </c>
      <c r="CB26" s="8">
        <f t="shared" si="41"/>
        <v>0.6243567315029899</v>
      </c>
      <c r="CC26" s="9">
        <f t="shared" si="77"/>
        <v>100</v>
      </c>
      <c r="CD26" s="8">
        <f t="shared" si="78"/>
        <v>1.5130266445450034</v>
      </c>
      <c r="CE26" s="8">
        <f t="shared" si="79"/>
        <v>59.70226219100609</v>
      </c>
      <c r="CF26" s="9">
        <f t="shared" si="80"/>
        <v>38.78471116444891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0.5" customHeight="1">
      <c r="A27" s="87" t="s">
        <v>16</v>
      </c>
      <c r="B27" s="26">
        <v>181184231.90482676</v>
      </c>
      <c r="C27" s="10">
        <v>2169538.9011262185</v>
      </c>
      <c r="D27" s="10">
        <v>24811.184308767697</v>
      </c>
      <c r="E27" s="10">
        <v>0</v>
      </c>
      <c r="F27" s="10">
        <v>100628615.28454486</v>
      </c>
      <c r="G27" s="10">
        <v>11571933.593868302</v>
      </c>
      <c r="H27" s="10">
        <v>866806.1340737005</v>
      </c>
      <c r="I27" s="10">
        <v>16234321.806904929</v>
      </c>
      <c r="J27" s="10">
        <v>1270954</v>
      </c>
      <c r="K27" s="10">
        <v>15277997</v>
      </c>
      <c r="L27" s="10">
        <v>10118424</v>
      </c>
      <c r="M27" s="10">
        <v>1936404</v>
      </c>
      <c r="N27" s="11">
        <v>21084426</v>
      </c>
      <c r="O27" s="87" t="str">
        <f t="shared" si="0"/>
        <v>菊陽町</v>
      </c>
      <c r="P27" s="10">
        <v>8249638.757039629</v>
      </c>
      <c r="Q27" s="10">
        <v>412389.8173139706</v>
      </c>
      <c r="R27" s="10">
        <v>2008772.0080849528</v>
      </c>
      <c r="S27" s="10">
        <v>5828476.931640705</v>
      </c>
      <c r="T27" s="10">
        <v>1116212</v>
      </c>
      <c r="U27" s="10">
        <v>1116212</v>
      </c>
      <c r="V27" s="10">
        <v>190550082.6618664</v>
      </c>
      <c r="W27" s="10">
        <v>2121132</v>
      </c>
      <c r="X27" s="10">
        <v>1195492</v>
      </c>
      <c r="Y27" s="11">
        <v>191475722.6618664</v>
      </c>
      <c r="Z27" s="10">
        <v>2194350.0854349863</v>
      </c>
      <c r="AA27" s="10">
        <v>112200548.87841316</v>
      </c>
      <c r="AB27" s="11">
        <v>76155183.69801827</v>
      </c>
      <c r="AC27" s="87" t="str">
        <f t="shared" si="1"/>
        <v>菊陽町</v>
      </c>
      <c r="AD27" s="12">
        <v>3.626383631683032</v>
      </c>
      <c r="AE27" s="12">
        <v>22.187519794710784</v>
      </c>
      <c r="AF27" s="12">
        <v>0.1964450292959592</v>
      </c>
      <c r="AG27" s="12" t="s">
        <v>144</v>
      </c>
      <c r="AH27" s="12">
        <v>7.637344954879086</v>
      </c>
      <c r="AI27" s="12">
        <v>-24.956656268164846</v>
      </c>
      <c r="AJ27" s="12">
        <v>-6.672055601832367</v>
      </c>
      <c r="AK27" s="12">
        <v>11.04149790593081</v>
      </c>
      <c r="AL27" s="12">
        <v>9.768355341058564</v>
      </c>
      <c r="AM27" s="12">
        <v>6.751514036939469</v>
      </c>
      <c r="AN27" s="12">
        <v>-3.321306172071118</v>
      </c>
      <c r="AO27" s="12">
        <v>-0.8072584102864362</v>
      </c>
      <c r="AP27" s="13">
        <v>1.8676075428240906</v>
      </c>
      <c r="AQ27" s="87" t="str">
        <f t="shared" si="2"/>
        <v>菊陽町</v>
      </c>
      <c r="AR27" s="12">
        <v>1.0712494863701665</v>
      </c>
      <c r="AS27" s="12">
        <v>-0.18562931747719702</v>
      </c>
      <c r="AT27" s="12">
        <v>-0.8511273325888484</v>
      </c>
      <c r="AU27" s="12">
        <v>1.8425289148955675</v>
      </c>
      <c r="AV27" s="12">
        <v>-4.1665056866719725</v>
      </c>
      <c r="AW27" s="12">
        <v>-4.1665056866719725</v>
      </c>
      <c r="AX27" s="12">
        <v>3.4638592907371244</v>
      </c>
      <c r="AY27" s="12">
        <v>7.836769389074847</v>
      </c>
      <c r="AZ27" s="12">
        <v>18.29421665550178</v>
      </c>
      <c r="BA27" s="13">
        <v>3.4293627187429836</v>
      </c>
      <c r="BB27" s="12">
        <v>21.88504711730873</v>
      </c>
      <c r="BC27" s="12">
        <v>3.022383832354746</v>
      </c>
      <c r="BD27" s="13">
        <v>3.6669064621063487</v>
      </c>
      <c r="BE27" s="87" t="str">
        <f t="shared" si="3"/>
        <v>菊陽町</v>
      </c>
      <c r="BF27" s="12">
        <f t="shared" si="57"/>
        <v>94.62517199884722</v>
      </c>
      <c r="BG27" s="12">
        <f t="shared" si="58"/>
        <v>1.133062129739279</v>
      </c>
      <c r="BH27" s="12">
        <f t="shared" si="59"/>
        <v>0.012957874744561025</v>
      </c>
      <c r="BI27" s="12">
        <f t="shared" si="59"/>
        <v>0</v>
      </c>
      <c r="BJ27" s="12">
        <f t="shared" si="60"/>
        <v>52.554242326714395</v>
      </c>
      <c r="BK27" s="12">
        <f t="shared" si="61"/>
        <v>6.0435513353844765</v>
      </c>
      <c r="BL27" s="12">
        <f t="shared" si="62"/>
        <v>0.4526976694609078</v>
      </c>
      <c r="BM27" s="12">
        <f t="shared" si="63"/>
        <v>8.47852750271306</v>
      </c>
      <c r="BN27" s="12">
        <f t="shared" si="64"/>
        <v>0.663767699806216</v>
      </c>
      <c r="BO27" s="12">
        <f t="shared" si="65"/>
        <v>7.97907786303538</v>
      </c>
      <c r="BP27" s="12">
        <f t="shared" si="66"/>
        <v>5.284442256874765</v>
      </c>
      <c r="BQ27" s="12">
        <f t="shared" si="67"/>
        <v>1.0113052313266695</v>
      </c>
      <c r="BR27" s="13">
        <f t="shared" si="68"/>
        <v>11.011540109047514</v>
      </c>
      <c r="BS27" s="87" t="str">
        <f t="shared" si="16"/>
        <v>菊陽町</v>
      </c>
      <c r="BT27" s="12">
        <f t="shared" si="69"/>
        <v>4.308451558429656</v>
      </c>
      <c r="BU27" s="12">
        <f t="shared" si="70"/>
        <v>0.21537446710266453</v>
      </c>
      <c r="BV27" s="12">
        <f t="shared" si="71"/>
        <v>1.0491001053080307</v>
      </c>
      <c r="BW27" s="12">
        <f t="shared" si="72"/>
        <v>3.043976986018961</v>
      </c>
      <c r="BX27" s="12">
        <f t="shared" si="73"/>
        <v>0.58295223252462</v>
      </c>
      <c r="BY27" s="12">
        <f t="shared" si="74"/>
        <v>0.58295223252462</v>
      </c>
      <c r="BZ27" s="12">
        <f t="shared" si="75"/>
        <v>99.5165757898015</v>
      </c>
      <c r="CA27" s="12">
        <f t="shared" si="76"/>
        <v>1.1077811695980802</v>
      </c>
      <c r="CB27" s="12">
        <f t="shared" si="41"/>
        <v>0.6243569593995791</v>
      </c>
      <c r="CC27" s="13">
        <f t="shared" si="77"/>
        <v>100</v>
      </c>
      <c r="CD27" s="12">
        <f t="shared" si="78"/>
        <v>1.1515870551097525</v>
      </c>
      <c r="CE27" s="12">
        <f t="shared" si="79"/>
        <v>58.88244565997617</v>
      </c>
      <c r="CF27" s="13">
        <f t="shared" si="80"/>
        <v>39.965967284914086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0.5" customHeight="1">
      <c r="A28" s="86" t="s">
        <v>17</v>
      </c>
      <c r="B28" s="1">
        <v>11751701.67153689</v>
      </c>
      <c r="C28" s="1">
        <v>955269.2420606395</v>
      </c>
      <c r="D28" s="1">
        <v>216042.8307866935</v>
      </c>
      <c r="E28" s="4">
        <v>0</v>
      </c>
      <c r="F28" s="1">
        <v>315526.98271003144</v>
      </c>
      <c r="G28" s="1">
        <v>1250446.5081790104</v>
      </c>
      <c r="H28" s="1">
        <v>273667.31839479523</v>
      </c>
      <c r="I28" s="1">
        <v>657574.7894057207</v>
      </c>
      <c r="J28" s="1">
        <v>197346</v>
      </c>
      <c r="K28" s="1">
        <v>1520874</v>
      </c>
      <c r="L28" s="1">
        <v>80405</v>
      </c>
      <c r="M28" s="1">
        <v>310284</v>
      </c>
      <c r="N28" s="7">
        <v>5974265</v>
      </c>
      <c r="O28" s="86" t="str">
        <f t="shared" si="0"/>
        <v>南小国町</v>
      </c>
      <c r="P28" s="1">
        <v>1041307.240784607</v>
      </c>
      <c r="Q28" s="1">
        <v>36860.05625027436</v>
      </c>
      <c r="R28" s="1">
        <v>614777.1148248104</v>
      </c>
      <c r="S28" s="1">
        <v>389670.0697095222</v>
      </c>
      <c r="T28" s="1">
        <v>181852</v>
      </c>
      <c r="U28" s="1">
        <v>181852</v>
      </c>
      <c r="V28" s="1">
        <v>12974860.912321499</v>
      </c>
      <c r="W28" s="1">
        <v>144431</v>
      </c>
      <c r="X28" s="1">
        <v>81403</v>
      </c>
      <c r="Y28" s="7">
        <v>13037888.912321499</v>
      </c>
      <c r="Z28" s="1">
        <v>1171312.072847333</v>
      </c>
      <c r="AA28" s="1">
        <v>1565973.4908890417</v>
      </c>
      <c r="AB28" s="7">
        <v>10237575.348585125</v>
      </c>
      <c r="AC28" s="86" t="str">
        <f t="shared" si="1"/>
        <v>南小国町</v>
      </c>
      <c r="AD28" s="8">
        <v>0.9723574230532717</v>
      </c>
      <c r="AE28" s="8">
        <v>-5.805010943664822</v>
      </c>
      <c r="AF28" s="8">
        <v>4.234488048573298</v>
      </c>
      <c r="AG28" s="8" t="s">
        <v>144</v>
      </c>
      <c r="AH28" s="8">
        <v>4.275247457418659</v>
      </c>
      <c r="AI28" s="8">
        <v>-5.287965900191178</v>
      </c>
      <c r="AJ28" s="8">
        <v>-7.9265032236390045</v>
      </c>
      <c r="AK28" s="8">
        <v>0.5342812178866981</v>
      </c>
      <c r="AL28" s="8">
        <v>28.910169314381275</v>
      </c>
      <c r="AM28" s="8">
        <v>-0.20426683429714296</v>
      </c>
      <c r="AN28" s="8">
        <v>0.9339576455229034</v>
      </c>
      <c r="AO28" s="8">
        <v>-4.610181997048697</v>
      </c>
      <c r="AP28" s="9">
        <v>3.7027387140181</v>
      </c>
      <c r="AQ28" s="86" t="str">
        <f t="shared" si="2"/>
        <v>南小国町</v>
      </c>
      <c r="AR28" s="8">
        <v>-34.39712983296243</v>
      </c>
      <c r="AS28" s="8">
        <v>44.82025997600609</v>
      </c>
      <c r="AT28" s="8">
        <v>-3.084975957119061</v>
      </c>
      <c r="AU28" s="8">
        <v>-57.98661593530826</v>
      </c>
      <c r="AV28" s="8">
        <v>-5.084710377151685</v>
      </c>
      <c r="AW28" s="8">
        <v>-5.084710377151685</v>
      </c>
      <c r="AX28" s="8">
        <v>-3.2983679047845222</v>
      </c>
      <c r="AY28" s="8">
        <v>0.7885499752269699</v>
      </c>
      <c r="AZ28" s="8">
        <v>10.562844647271344</v>
      </c>
      <c r="BA28" s="9">
        <v>-3.3306125299882043</v>
      </c>
      <c r="BB28" s="8">
        <v>-4.101361308491202</v>
      </c>
      <c r="BC28" s="8">
        <v>-3.5048473758592413</v>
      </c>
      <c r="BD28" s="9">
        <v>-3.1739143757576462</v>
      </c>
      <c r="BE28" s="86" t="str">
        <f t="shared" si="3"/>
        <v>南小国町</v>
      </c>
      <c r="BF28" s="8">
        <f t="shared" si="57"/>
        <v>90.13500383816668</v>
      </c>
      <c r="BG28" s="8">
        <f t="shared" si="58"/>
        <v>7.326870542345695</v>
      </c>
      <c r="BH28" s="8">
        <f t="shared" si="59"/>
        <v>1.6570384380443794</v>
      </c>
      <c r="BI28" s="178">
        <f t="shared" si="59"/>
        <v>0</v>
      </c>
      <c r="BJ28" s="8">
        <f t="shared" si="60"/>
        <v>2.420077244344686</v>
      </c>
      <c r="BK28" s="8">
        <f t="shared" si="61"/>
        <v>9.590866409340794</v>
      </c>
      <c r="BL28" s="8">
        <f t="shared" si="62"/>
        <v>2.0990155709653657</v>
      </c>
      <c r="BM28" s="8">
        <f t="shared" si="63"/>
        <v>5.043567971991827</v>
      </c>
      <c r="BN28" s="8">
        <f t="shared" si="64"/>
        <v>1.5136346177447297</v>
      </c>
      <c r="BO28" s="8">
        <f t="shared" si="65"/>
        <v>11.665032661558369</v>
      </c>
      <c r="BP28" s="8">
        <f t="shared" si="66"/>
        <v>0.61670260071025</v>
      </c>
      <c r="BQ28" s="8">
        <f t="shared" si="67"/>
        <v>2.3798638114393285</v>
      </c>
      <c r="BR28" s="9">
        <f t="shared" si="68"/>
        <v>45.82233396968125</v>
      </c>
      <c r="BS28" s="86" t="str">
        <f t="shared" si="16"/>
        <v>南小国町</v>
      </c>
      <c r="BT28" s="8">
        <f t="shared" si="69"/>
        <v>7.986777980601724</v>
      </c>
      <c r="BU28" s="8">
        <f t="shared" si="70"/>
        <v>0.28271491265307264</v>
      </c>
      <c r="BV28" s="8">
        <f t="shared" si="71"/>
        <v>4.715311803614259</v>
      </c>
      <c r="BW28" s="8">
        <f t="shared" si="72"/>
        <v>2.988751264334391</v>
      </c>
      <c r="BX28" s="8">
        <f t="shared" si="73"/>
        <v>1.394796360230836</v>
      </c>
      <c r="BY28" s="8">
        <f t="shared" si="74"/>
        <v>1.394796360230836</v>
      </c>
      <c r="BZ28" s="8">
        <f t="shared" si="75"/>
        <v>99.51657817899925</v>
      </c>
      <c r="CA28" s="8">
        <f t="shared" si="76"/>
        <v>1.107779035174207</v>
      </c>
      <c r="CB28" s="8">
        <f t="shared" si="41"/>
        <v>0.6243572141734529</v>
      </c>
      <c r="CC28" s="9">
        <f t="shared" si="77"/>
        <v>100</v>
      </c>
      <c r="CD28" s="8">
        <f t="shared" si="78"/>
        <v>9.027550127608718</v>
      </c>
      <c r="CE28" s="8">
        <f t="shared" si="79"/>
        <v>12.0692892314701</v>
      </c>
      <c r="CF28" s="9">
        <f t="shared" si="80"/>
        <v>78.90316064092119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0.5" customHeight="1">
      <c r="A29" s="86" t="s">
        <v>18</v>
      </c>
      <c r="B29" s="1">
        <v>18121984.302852966</v>
      </c>
      <c r="C29" s="1">
        <v>1118827.314418882</v>
      </c>
      <c r="D29" s="1">
        <v>279733.02503534564</v>
      </c>
      <c r="E29" s="4" t="s">
        <v>139</v>
      </c>
      <c r="F29" s="1">
        <v>1000057.5386747121</v>
      </c>
      <c r="G29" s="1">
        <v>2975313.1798377777</v>
      </c>
      <c r="H29" s="1">
        <v>790876.3731654487</v>
      </c>
      <c r="I29" s="1">
        <v>1795585.8717207992</v>
      </c>
      <c r="J29" s="1">
        <v>1219744</v>
      </c>
      <c r="K29" s="1">
        <v>2144143</v>
      </c>
      <c r="L29" s="1">
        <v>1468337</v>
      </c>
      <c r="M29" s="1">
        <v>664570</v>
      </c>
      <c r="N29" s="7">
        <v>4664797</v>
      </c>
      <c r="O29" s="86" t="str">
        <f t="shared" si="0"/>
        <v>小国町</v>
      </c>
      <c r="P29" s="1">
        <v>3525415.748864157</v>
      </c>
      <c r="Q29" s="1">
        <v>182559.2313603892</v>
      </c>
      <c r="R29" s="1">
        <v>1469692.543680692</v>
      </c>
      <c r="S29" s="1">
        <v>1873163.973823076</v>
      </c>
      <c r="T29" s="1">
        <v>200063</v>
      </c>
      <c r="U29" s="1">
        <v>200063</v>
      </c>
      <c r="V29" s="1">
        <v>21847463.051717125</v>
      </c>
      <c r="W29" s="1">
        <v>243198</v>
      </c>
      <c r="X29" s="1">
        <v>137069</v>
      </c>
      <c r="Y29" s="7">
        <v>21953592.051717125</v>
      </c>
      <c r="Z29" s="1">
        <v>1398560.3394542276</v>
      </c>
      <c r="AA29" s="1">
        <v>3975370.71851249</v>
      </c>
      <c r="AB29" s="7">
        <v>16473531.993750408</v>
      </c>
      <c r="AC29" s="86" t="str">
        <f t="shared" si="1"/>
        <v>小国町</v>
      </c>
      <c r="AD29" s="8">
        <v>-11.216786651859803</v>
      </c>
      <c r="AE29" s="8">
        <v>4.54078336917406</v>
      </c>
      <c r="AF29" s="8">
        <v>6.33778414286561</v>
      </c>
      <c r="AG29" s="170" t="s">
        <v>139</v>
      </c>
      <c r="AH29" s="8">
        <v>-6.0788378509769805</v>
      </c>
      <c r="AI29" s="8">
        <v>-45.291062378023085</v>
      </c>
      <c r="AJ29" s="8">
        <v>-9.8824080289191</v>
      </c>
      <c r="AK29" s="8">
        <v>1.9053940160324059</v>
      </c>
      <c r="AL29" s="8">
        <v>6.174748086712488</v>
      </c>
      <c r="AM29" s="8">
        <v>0.8120849830572705</v>
      </c>
      <c r="AN29" s="8">
        <v>2.2740300998335994</v>
      </c>
      <c r="AO29" s="8">
        <v>-4.119332527318423</v>
      </c>
      <c r="AP29" s="9">
        <v>2.955764615002621</v>
      </c>
      <c r="AQ29" s="86" t="str">
        <f t="shared" si="2"/>
        <v>小国町</v>
      </c>
      <c r="AR29" s="8">
        <v>-15.370340315238423</v>
      </c>
      <c r="AS29" s="8">
        <v>-22.056437263687563</v>
      </c>
      <c r="AT29" s="8">
        <v>-7.828038874974319</v>
      </c>
      <c r="AU29" s="8">
        <v>-19.846344196401194</v>
      </c>
      <c r="AV29" s="8">
        <v>2.887661482761458</v>
      </c>
      <c r="AW29" s="8">
        <v>2.887661482761458</v>
      </c>
      <c r="AX29" s="8">
        <v>-11.804550100478203</v>
      </c>
      <c r="AY29" s="8">
        <v>-8.076971050811325</v>
      </c>
      <c r="AZ29" s="8">
        <v>0.8371894564153872</v>
      </c>
      <c r="BA29" s="9">
        <v>-11.833955789383163</v>
      </c>
      <c r="BB29" s="8">
        <v>4.8953349002960795</v>
      </c>
      <c r="BC29" s="8">
        <v>-38.87077833068295</v>
      </c>
      <c r="BD29" s="9">
        <v>-2.7256724273737105</v>
      </c>
      <c r="BE29" s="86" t="str">
        <f t="shared" si="3"/>
        <v>小国町</v>
      </c>
      <c r="BF29" s="8">
        <f t="shared" si="57"/>
        <v>82.54678441761213</v>
      </c>
      <c r="BG29" s="8">
        <f t="shared" si="58"/>
        <v>5.096329164645161</v>
      </c>
      <c r="BH29" s="8">
        <f t="shared" si="59"/>
        <v>1.2742016175592823</v>
      </c>
      <c r="BI29" s="168" t="s">
        <v>139</v>
      </c>
      <c r="BJ29" s="8">
        <f t="shared" si="60"/>
        <v>4.55532532589122</v>
      </c>
      <c r="BK29" s="8">
        <f t="shared" si="61"/>
        <v>13.552739673893413</v>
      </c>
      <c r="BL29" s="8">
        <f t="shared" si="62"/>
        <v>3.602491889720568</v>
      </c>
      <c r="BM29" s="8">
        <f t="shared" si="63"/>
        <v>8.179007187028219</v>
      </c>
      <c r="BN29" s="8">
        <f t="shared" si="64"/>
        <v>5.556011048791427</v>
      </c>
      <c r="BO29" s="8">
        <f t="shared" si="65"/>
        <v>9.766706946858354</v>
      </c>
      <c r="BP29" s="8">
        <f t="shared" si="66"/>
        <v>6.688367883219149</v>
      </c>
      <c r="BQ29" s="8">
        <f t="shared" si="67"/>
        <v>3.0271583731465936</v>
      </c>
      <c r="BR29" s="9">
        <f t="shared" si="68"/>
        <v>21.248445306858738</v>
      </c>
      <c r="BS29" s="86" t="str">
        <f t="shared" si="16"/>
        <v>小国町</v>
      </c>
      <c r="BT29" s="8">
        <f t="shared" si="69"/>
        <v>16.05849166076862</v>
      </c>
      <c r="BU29" s="8">
        <f t="shared" si="70"/>
        <v>0.8315688427220734</v>
      </c>
      <c r="BV29" s="8">
        <f t="shared" si="71"/>
        <v>6.694542470400594</v>
      </c>
      <c r="BW29" s="8">
        <f t="shared" si="72"/>
        <v>8.532380347645955</v>
      </c>
      <c r="BX29" s="8">
        <f t="shared" si="73"/>
        <v>0.9112996157016221</v>
      </c>
      <c r="BY29" s="8">
        <f t="shared" si="74"/>
        <v>0.9112996157016221</v>
      </c>
      <c r="BZ29" s="8">
        <f t="shared" si="75"/>
        <v>99.51657569408238</v>
      </c>
      <c r="CA29" s="8">
        <f t="shared" si="76"/>
        <v>1.1077822682825063</v>
      </c>
      <c r="CB29" s="8">
        <f t="shared" si="41"/>
        <v>0.6243579623648832</v>
      </c>
      <c r="CC29" s="9">
        <f t="shared" si="77"/>
        <v>100</v>
      </c>
      <c r="CD29" s="8">
        <f t="shared" si="78"/>
        <v>6.40147707833888</v>
      </c>
      <c r="CE29" s="8">
        <f t="shared" si="79"/>
        <v>18.19602902681207</v>
      </c>
      <c r="CF29" s="9">
        <f t="shared" si="80"/>
        <v>75.40249389484906</v>
      </c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</row>
    <row r="30" spans="1:135" s="1" customFormat="1" ht="10.5" customHeight="1">
      <c r="A30" s="86" t="s">
        <v>19</v>
      </c>
      <c r="B30" s="1">
        <v>3040708.912602271</v>
      </c>
      <c r="C30" s="1">
        <v>964441.4253875555</v>
      </c>
      <c r="D30" s="1">
        <v>110062.71043737417</v>
      </c>
      <c r="E30" s="1">
        <v>0</v>
      </c>
      <c r="F30" s="1">
        <v>18033.71874234262</v>
      </c>
      <c r="G30" s="1">
        <v>364646.78881191177</v>
      </c>
      <c r="H30" s="1">
        <v>53368.51052599395</v>
      </c>
      <c r="I30" s="1">
        <v>55939.75869709286</v>
      </c>
      <c r="J30" s="1">
        <v>88812</v>
      </c>
      <c r="K30" s="1">
        <v>388868</v>
      </c>
      <c r="L30" s="1">
        <v>18037</v>
      </c>
      <c r="M30" s="1">
        <v>130538</v>
      </c>
      <c r="N30" s="7">
        <v>847961</v>
      </c>
      <c r="O30" s="86" t="str">
        <f t="shared" si="0"/>
        <v>産山村</v>
      </c>
      <c r="P30" s="1">
        <v>615272.552067946</v>
      </c>
      <c r="Q30" s="1">
        <v>0</v>
      </c>
      <c r="R30" s="1">
        <v>302985.953110808</v>
      </c>
      <c r="S30" s="1">
        <v>312286.5989571379</v>
      </c>
      <c r="T30" s="1">
        <v>51007</v>
      </c>
      <c r="U30" s="1">
        <v>51007</v>
      </c>
      <c r="V30" s="1">
        <v>3706988.4646702167</v>
      </c>
      <c r="W30" s="1">
        <v>41265</v>
      </c>
      <c r="X30" s="1">
        <v>23257</v>
      </c>
      <c r="Y30" s="7">
        <v>3724996.4646702167</v>
      </c>
      <c r="Z30" s="1">
        <v>1074504.1358249297</v>
      </c>
      <c r="AA30" s="1">
        <v>382680.5075542544</v>
      </c>
      <c r="AB30" s="7">
        <v>2249803.8212910322</v>
      </c>
      <c r="AC30" s="86" t="str">
        <f t="shared" si="1"/>
        <v>産山村</v>
      </c>
      <c r="AD30" s="8">
        <v>-5.6760714942026915</v>
      </c>
      <c r="AE30" s="8">
        <v>41.87947528729576</v>
      </c>
      <c r="AF30" s="8">
        <v>4.671660656994356</v>
      </c>
      <c r="AG30" s="8" t="s">
        <v>144</v>
      </c>
      <c r="AH30" s="8">
        <v>121.6030929826346</v>
      </c>
      <c r="AI30" s="8">
        <v>-59.645452909435015</v>
      </c>
      <c r="AJ30" s="8">
        <v>-3.4634543868726406</v>
      </c>
      <c r="AK30" s="8">
        <v>-0.49755803117486114</v>
      </c>
      <c r="AL30" s="8">
        <v>51.753126922288295</v>
      </c>
      <c r="AM30" s="8">
        <v>0.532304057041072</v>
      </c>
      <c r="AN30" s="8">
        <v>2.570372476542508</v>
      </c>
      <c r="AO30" s="8">
        <v>-4.67782451220937</v>
      </c>
      <c r="AP30" s="9">
        <v>3.9593412009327347</v>
      </c>
      <c r="AQ30" s="86" t="str">
        <f t="shared" si="2"/>
        <v>産山村</v>
      </c>
      <c r="AR30" s="8">
        <v>-32.430826609281546</v>
      </c>
      <c r="AS30" s="8" t="s">
        <v>144</v>
      </c>
      <c r="AT30" s="8">
        <v>-20.321756635501245</v>
      </c>
      <c r="AU30" s="8">
        <v>-41.113542895445256</v>
      </c>
      <c r="AV30" s="8">
        <v>-5.085597320431709</v>
      </c>
      <c r="AW30" s="8">
        <v>-5.085597320431709</v>
      </c>
      <c r="AX30" s="8">
        <v>-11.485671366564427</v>
      </c>
      <c r="AY30" s="8">
        <v>-7.744416374164412</v>
      </c>
      <c r="AZ30" s="8">
        <v>1.2009921239284627</v>
      </c>
      <c r="BA30" s="9">
        <v>-11.515176538782052</v>
      </c>
      <c r="BB30" s="8">
        <v>36.89494131251506</v>
      </c>
      <c r="BC30" s="8">
        <v>-58.02770680761038</v>
      </c>
      <c r="BD30" s="9">
        <v>-9.695481611523537</v>
      </c>
      <c r="BE30" s="86" t="str">
        <f t="shared" si="3"/>
        <v>産山村</v>
      </c>
      <c r="BF30" s="8">
        <f t="shared" si="57"/>
        <v>81.62984693923656</v>
      </c>
      <c r="BG30" s="8">
        <f t="shared" si="58"/>
        <v>25.89106954959056</v>
      </c>
      <c r="BH30" s="8">
        <f t="shared" si="59"/>
        <v>2.954706440160831</v>
      </c>
      <c r="BI30" s="8">
        <f t="shared" si="59"/>
        <v>0</v>
      </c>
      <c r="BJ30" s="8">
        <f t="shared" si="60"/>
        <v>0.4841271371230466</v>
      </c>
      <c r="BK30" s="8">
        <f t="shared" si="61"/>
        <v>9.789184829312177</v>
      </c>
      <c r="BL30" s="8">
        <f t="shared" si="62"/>
        <v>1.432713051734904</v>
      </c>
      <c r="BM30" s="8">
        <f t="shared" si="63"/>
        <v>1.501739913786612</v>
      </c>
      <c r="BN30" s="8">
        <f t="shared" si="64"/>
        <v>2.38421702791771</v>
      </c>
      <c r="BO30" s="8">
        <f t="shared" si="65"/>
        <v>10.439419303836237</v>
      </c>
      <c r="BP30" s="8">
        <f t="shared" si="66"/>
        <v>0.48421522466053835</v>
      </c>
      <c r="BQ30" s="8">
        <f t="shared" si="67"/>
        <v>3.504379164868734</v>
      </c>
      <c r="BR30" s="9">
        <f t="shared" si="68"/>
        <v>22.764075296245203</v>
      </c>
      <c r="BS30" s="86" t="str">
        <f t="shared" si="16"/>
        <v>産山村</v>
      </c>
      <c r="BT30" s="8">
        <f t="shared" si="69"/>
        <v>16.51739962449649</v>
      </c>
      <c r="BU30" s="8">
        <f t="shared" si="70"/>
        <v>0</v>
      </c>
      <c r="BV30" s="8">
        <f t="shared" si="71"/>
        <v>8.133858809920564</v>
      </c>
      <c r="BW30" s="8">
        <f t="shared" si="72"/>
        <v>8.383540814575925</v>
      </c>
      <c r="BX30" s="8">
        <f t="shared" si="73"/>
        <v>1.3693167358352318</v>
      </c>
      <c r="BY30" s="8">
        <f t="shared" si="74"/>
        <v>1.3693167358352318</v>
      </c>
      <c r="BZ30" s="8">
        <f t="shared" si="75"/>
        <v>99.51656329956828</v>
      </c>
      <c r="CA30" s="8">
        <f t="shared" si="76"/>
        <v>1.1077862862791548</v>
      </c>
      <c r="CB30" s="8">
        <f t="shared" si="41"/>
        <v>0.6243495858474325</v>
      </c>
      <c r="CC30" s="9">
        <f t="shared" si="77"/>
        <v>100</v>
      </c>
      <c r="CD30" s="8">
        <f t="shared" si="78"/>
        <v>28.98590449000818</v>
      </c>
      <c r="CE30" s="8">
        <f t="shared" si="79"/>
        <v>10.323218191840223</v>
      </c>
      <c r="CF30" s="9">
        <f t="shared" si="80"/>
        <v>60.69087731815158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0.5" customHeight="1">
      <c r="A31" s="86" t="s">
        <v>20</v>
      </c>
      <c r="B31" s="1">
        <v>13354556.604338486</v>
      </c>
      <c r="C31" s="1">
        <v>861383.9526939865</v>
      </c>
      <c r="D31" s="1">
        <v>285568.56819269795</v>
      </c>
      <c r="E31" s="1">
        <v>48497.64912070767</v>
      </c>
      <c r="F31" s="1">
        <v>2300219.613358357</v>
      </c>
      <c r="G31" s="1">
        <v>1325463.3733737224</v>
      </c>
      <c r="H31" s="1">
        <v>267535.2094654171</v>
      </c>
      <c r="I31" s="1">
        <v>1346957.2381335967</v>
      </c>
      <c r="J31" s="1">
        <v>649558</v>
      </c>
      <c r="K31" s="1">
        <v>1931126</v>
      </c>
      <c r="L31" s="1">
        <v>540597</v>
      </c>
      <c r="M31" s="1">
        <v>491557</v>
      </c>
      <c r="N31" s="7">
        <v>3306093</v>
      </c>
      <c r="O31" s="86" t="str">
        <f t="shared" si="0"/>
        <v>高森町</v>
      </c>
      <c r="P31" s="1">
        <v>2373085.702221889</v>
      </c>
      <c r="Q31" s="1">
        <v>0</v>
      </c>
      <c r="R31" s="1">
        <v>900061.1440074074</v>
      </c>
      <c r="S31" s="1">
        <v>1473024.5582144815</v>
      </c>
      <c r="T31" s="1">
        <v>476925</v>
      </c>
      <c r="U31" s="1">
        <v>476925</v>
      </c>
      <c r="V31" s="1">
        <v>16204567.306560375</v>
      </c>
      <c r="W31" s="1">
        <v>180383</v>
      </c>
      <c r="X31" s="1">
        <v>101666</v>
      </c>
      <c r="Y31" s="7">
        <v>16283284.306560375</v>
      </c>
      <c r="Z31" s="1">
        <v>1195450.170007392</v>
      </c>
      <c r="AA31" s="1">
        <v>3625682.9867320796</v>
      </c>
      <c r="AB31" s="7">
        <v>11383434.149820901</v>
      </c>
      <c r="AC31" s="86" t="str">
        <f t="shared" si="1"/>
        <v>高森町</v>
      </c>
      <c r="AD31" s="8">
        <v>-2.4188609986703105</v>
      </c>
      <c r="AE31" s="8">
        <v>-8.183396271137191</v>
      </c>
      <c r="AF31" s="8">
        <v>4.970141458367582</v>
      </c>
      <c r="AG31" s="8">
        <v>28.22842601729116</v>
      </c>
      <c r="AH31" s="8">
        <v>-14.849039493591793</v>
      </c>
      <c r="AI31" s="8">
        <v>-2.5137523926312446</v>
      </c>
      <c r="AJ31" s="8">
        <v>-11.152024641881809</v>
      </c>
      <c r="AK31" s="8">
        <v>-0.19042327279438692</v>
      </c>
      <c r="AL31" s="8">
        <v>13.797030153958275</v>
      </c>
      <c r="AM31" s="8">
        <v>1.5593683850694855</v>
      </c>
      <c r="AN31" s="8">
        <v>2.464196089432065</v>
      </c>
      <c r="AO31" s="8">
        <v>-4.50642442797919</v>
      </c>
      <c r="AP31" s="9">
        <v>2.9515369117276125</v>
      </c>
      <c r="AQ31" s="86" t="str">
        <f t="shared" si="2"/>
        <v>高森町</v>
      </c>
      <c r="AR31" s="8">
        <v>-17.583534006211355</v>
      </c>
      <c r="AS31" s="8" t="s">
        <v>144</v>
      </c>
      <c r="AT31" s="8">
        <v>-1.254509598560428</v>
      </c>
      <c r="AU31" s="8">
        <v>-25.146894744847614</v>
      </c>
      <c r="AV31" s="8">
        <v>-3.6413926311450897</v>
      </c>
      <c r="AW31" s="8">
        <v>-3.6413926311450897</v>
      </c>
      <c r="AX31" s="8">
        <v>-5.013831150249506</v>
      </c>
      <c r="AY31" s="8">
        <v>-0.9994292112138043</v>
      </c>
      <c r="AZ31" s="8">
        <v>8.601277586685752</v>
      </c>
      <c r="BA31" s="9">
        <v>-5.04550297491797</v>
      </c>
      <c r="BB31" s="8">
        <v>-4.212702422763679</v>
      </c>
      <c r="BC31" s="8">
        <v>-10.719113149494135</v>
      </c>
      <c r="BD31" s="9">
        <v>-3.1272345087381783</v>
      </c>
      <c r="BE31" s="86" t="str">
        <f t="shared" si="3"/>
        <v>高森町</v>
      </c>
      <c r="BF31" s="8">
        <f t="shared" si="57"/>
        <v>82.01390059226607</v>
      </c>
      <c r="BG31" s="8">
        <f t="shared" si="58"/>
        <v>5.289989024799765</v>
      </c>
      <c r="BH31" s="8">
        <f t="shared" si="59"/>
        <v>1.753752884346834</v>
      </c>
      <c r="BI31" s="8">
        <f t="shared" si="59"/>
        <v>0.2978370223577589</v>
      </c>
      <c r="BJ31" s="8">
        <f t="shared" si="60"/>
        <v>14.126263289719882</v>
      </c>
      <c r="BK31" s="8">
        <f t="shared" si="61"/>
        <v>8.140024754340907</v>
      </c>
      <c r="BL31" s="8">
        <f t="shared" si="62"/>
        <v>1.643005209689975</v>
      </c>
      <c r="BM31" s="8">
        <f t="shared" si="63"/>
        <v>8.272024321229354</v>
      </c>
      <c r="BN31" s="8">
        <f t="shared" si="64"/>
        <v>3.9891092470718545</v>
      </c>
      <c r="BO31" s="8">
        <f t="shared" si="65"/>
        <v>11.85956078419615</v>
      </c>
      <c r="BP31" s="8">
        <f t="shared" si="66"/>
        <v>3.319950630489199</v>
      </c>
      <c r="BQ31" s="8">
        <f t="shared" si="67"/>
        <v>3.018782886459561</v>
      </c>
      <c r="BR31" s="9">
        <f t="shared" si="68"/>
        <v>20.30360053756482</v>
      </c>
      <c r="BS31" s="86" t="str">
        <f t="shared" si="16"/>
        <v>高森町</v>
      </c>
      <c r="BT31" s="8">
        <f t="shared" si="69"/>
        <v>14.573753412054572</v>
      </c>
      <c r="BU31" s="8">
        <f t="shared" si="70"/>
        <v>0</v>
      </c>
      <c r="BV31" s="8">
        <f t="shared" si="71"/>
        <v>5.527515991628185</v>
      </c>
      <c r="BW31" s="8">
        <f t="shared" si="72"/>
        <v>9.046237420426383</v>
      </c>
      <c r="BX31" s="8">
        <f t="shared" si="73"/>
        <v>2.9289238646275533</v>
      </c>
      <c r="BY31" s="8">
        <f t="shared" si="74"/>
        <v>2.9289238646275533</v>
      </c>
      <c r="BZ31" s="8">
        <f t="shared" si="75"/>
        <v>99.51657786894819</v>
      </c>
      <c r="CA31" s="8">
        <f t="shared" si="76"/>
        <v>1.1077802033298987</v>
      </c>
      <c r="CB31" s="8">
        <f t="shared" si="41"/>
        <v>0.6243580722780832</v>
      </c>
      <c r="CC31" s="9">
        <f t="shared" si="77"/>
        <v>100</v>
      </c>
      <c r="CD31" s="8">
        <f t="shared" si="78"/>
        <v>7.377242152731949</v>
      </c>
      <c r="CE31" s="8">
        <f t="shared" si="79"/>
        <v>22.374451092342536</v>
      </c>
      <c r="CF31" s="9">
        <f t="shared" si="80"/>
        <v>70.24830675492551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0.5" customHeight="1">
      <c r="A32" s="86" t="s">
        <v>21</v>
      </c>
      <c r="B32" s="1">
        <v>26740077.221726544</v>
      </c>
      <c r="C32" s="1">
        <v>1217485.6607907517</v>
      </c>
      <c r="D32" s="1">
        <v>105226.13740043473</v>
      </c>
      <c r="E32" s="1">
        <v>0</v>
      </c>
      <c r="F32" s="1">
        <v>14134946.39985913</v>
      </c>
      <c r="G32" s="1">
        <v>1006421.0232154803</v>
      </c>
      <c r="H32" s="1">
        <v>787922.1019364514</v>
      </c>
      <c r="I32" s="1">
        <v>872496.8985242973</v>
      </c>
      <c r="J32" s="1">
        <v>147231</v>
      </c>
      <c r="K32" s="1">
        <v>2426756</v>
      </c>
      <c r="L32" s="1">
        <v>749323</v>
      </c>
      <c r="M32" s="1">
        <v>404077</v>
      </c>
      <c r="N32" s="7">
        <v>4888192</v>
      </c>
      <c r="O32" s="86" t="str">
        <f t="shared" si="0"/>
        <v>西原村</v>
      </c>
      <c r="P32" s="1">
        <v>2466728.2639269037</v>
      </c>
      <c r="Q32" s="1">
        <v>0</v>
      </c>
      <c r="R32" s="1">
        <v>602368.1864464879</v>
      </c>
      <c r="S32" s="1">
        <v>1864360.077480416</v>
      </c>
      <c r="T32" s="1">
        <v>306043</v>
      </c>
      <c r="U32" s="1">
        <v>306043</v>
      </c>
      <c r="V32" s="1">
        <v>29512848.48565345</v>
      </c>
      <c r="W32" s="1">
        <v>328526</v>
      </c>
      <c r="X32" s="1">
        <v>185161</v>
      </c>
      <c r="Y32" s="7">
        <v>29656213.48565345</v>
      </c>
      <c r="Z32" s="1">
        <v>1322711.7981911865</v>
      </c>
      <c r="AA32" s="1">
        <v>15141367.42307461</v>
      </c>
      <c r="AB32" s="7">
        <v>13048769.264387652</v>
      </c>
      <c r="AC32" s="86" t="str">
        <f t="shared" si="1"/>
        <v>西原村</v>
      </c>
      <c r="AD32" s="8">
        <v>-2.211961663195472</v>
      </c>
      <c r="AE32" s="8">
        <v>-8.5441032730646</v>
      </c>
      <c r="AF32" s="8">
        <v>1.0759455662184125</v>
      </c>
      <c r="AG32" s="8" t="s">
        <v>144</v>
      </c>
      <c r="AH32" s="8">
        <v>-0.4456697343770636</v>
      </c>
      <c r="AI32" s="8">
        <v>-32.68370070610781</v>
      </c>
      <c r="AJ32" s="8">
        <v>-1.988145831994001</v>
      </c>
      <c r="AK32" s="8">
        <v>0.1544678748192978</v>
      </c>
      <c r="AL32" s="8">
        <v>18.319604612850082</v>
      </c>
      <c r="AM32" s="8">
        <v>2.060852384224777</v>
      </c>
      <c r="AN32" s="8">
        <v>2.4785284463894968</v>
      </c>
      <c r="AO32" s="8">
        <v>-2.6447161092291607</v>
      </c>
      <c r="AP32" s="9">
        <v>-0.09454674177539406</v>
      </c>
      <c r="AQ32" s="86" t="str">
        <f t="shared" si="2"/>
        <v>西原村</v>
      </c>
      <c r="AR32" s="8">
        <v>-1.118407879980701</v>
      </c>
      <c r="AS32" s="8" t="s">
        <v>144</v>
      </c>
      <c r="AT32" s="8">
        <v>-1.738181788608006</v>
      </c>
      <c r="AU32" s="8">
        <v>-0.9164865846704929</v>
      </c>
      <c r="AV32" s="8">
        <v>-5.084992820347415</v>
      </c>
      <c r="AW32" s="8">
        <v>-5.084992820347415</v>
      </c>
      <c r="AX32" s="8">
        <v>-2.1522297897177514</v>
      </c>
      <c r="AY32" s="8">
        <v>1.9833176567733604</v>
      </c>
      <c r="AZ32" s="8">
        <v>11.87299861035587</v>
      </c>
      <c r="BA32" s="9">
        <v>-2.1848533834642616</v>
      </c>
      <c r="BB32" s="8">
        <v>-7.8463523888104705</v>
      </c>
      <c r="BC32" s="8">
        <v>-3.51691197645454</v>
      </c>
      <c r="BD32" s="9">
        <v>0.11804091648484234</v>
      </c>
      <c r="BE32" s="86" t="str">
        <f t="shared" si="3"/>
        <v>西原村</v>
      </c>
      <c r="BF32" s="8">
        <f t="shared" si="57"/>
        <v>90.16686245080606</v>
      </c>
      <c r="BG32" s="8">
        <f t="shared" si="58"/>
        <v>4.105330781287115</v>
      </c>
      <c r="BH32" s="8">
        <f t="shared" si="59"/>
        <v>0.35481986751727135</v>
      </c>
      <c r="BI32" s="8">
        <f t="shared" si="59"/>
        <v>0</v>
      </c>
      <c r="BJ32" s="8">
        <f t="shared" si="60"/>
        <v>47.6626808971991</v>
      </c>
      <c r="BK32" s="8">
        <f t="shared" si="61"/>
        <v>3.3936261745025154</v>
      </c>
      <c r="BL32" s="8">
        <f t="shared" si="62"/>
        <v>2.6568533515501502</v>
      </c>
      <c r="BM32" s="8">
        <f t="shared" si="63"/>
        <v>2.9420374214205673</v>
      </c>
      <c r="BN32" s="8">
        <f t="shared" si="64"/>
        <v>0.49645919925422977</v>
      </c>
      <c r="BO32" s="8">
        <f t="shared" si="65"/>
        <v>8.18295970648435</v>
      </c>
      <c r="BP32" s="8">
        <f t="shared" si="66"/>
        <v>2.526698158423003</v>
      </c>
      <c r="BQ32" s="8">
        <f t="shared" si="67"/>
        <v>1.3625373994406842</v>
      </c>
      <c r="BR32" s="9">
        <f t="shared" si="68"/>
        <v>16.48285949372708</v>
      </c>
      <c r="BS32" s="86" t="str">
        <f t="shared" si="16"/>
        <v>西原村</v>
      </c>
      <c r="BT32" s="8">
        <f t="shared" si="69"/>
        <v>8.317745167029544</v>
      </c>
      <c r="BU32" s="8">
        <f t="shared" si="70"/>
        <v>0</v>
      </c>
      <c r="BV32" s="8">
        <f t="shared" si="71"/>
        <v>2.0311702528641793</v>
      </c>
      <c r="BW32" s="8">
        <f t="shared" si="72"/>
        <v>6.2865749141653655</v>
      </c>
      <c r="BX32" s="8">
        <f t="shared" si="73"/>
        <v>1.031969236895506</v>
      </c>
      <c r="BY32" s="8">
        <f t="shared" si="74"/>
        <v>1.031969236895506</v>
      </c>
      <c r="BZ32" s="8">
        <f t="shared" si="75"/>
        <v>99.51657685473111</v>
      </c>
      <c r="CA32" s="8">
        <f t="shared" si="76"/>
        <v>1.1077813428842775</v>
      </c>
      <c r="CB32" s="8">
        <f t="shared" si="41"/>
        <v>0.6243581976153963</v>
      </c>
      <c r="CC32" s="9">
        <f t="shared" si="77"/>
        <v>100</v>
      </c>
      <c r="CD32" s="8">
        <f t="shared" si="78"/>
        <v>4.481816788488487</v>
      </c>
      <c r="CE32" s="8">
        <f t="shared" si="79"/>
        <v>51.30432404867666</v>
      </c>
      <c r="CF32" s="9">
        <f t="shared" si="80"/>
        <v>44.213859162834844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</row>
    <row r="33" spans="1:135" s="1" customFormat="1" ht="10.5" customHeight="1">
      <c r="A33" s="87" t="s">
        <v>123</v>
      </c>
      <c r="B33" s="10">
        <v>23995298.149679508</v>
      </c>
      <c r="C33" s="10">
        <v>1820555.7253008601</v>
      </c>
      <c r="D33" s="10">
        <v>161029.78092831396</v>
      </c>
      <c r="E33" s="173">
        <v>0</v>
      </c>
      <c r="F33" s="10">
        <v>592600.6898478753</v>
      </c>
      <c r="G33" s="10">
        <v>3261486.2246973356</v>
      </c>
      <c r="H33" s="10">
        <v>1275085.419856519</v>
      </c>
      <c r="I33" s="10">
        <v>1649085.3090486035</v>
      </c>
      <c r="J33" s="10">
        <v>724001</v>
      </c>
      <c r="K33" s="10">
        <v>4491301</v>
      </c>
      <c r="L33" s="10">
        <v>185083</v>
      </c>
      <c r="M33" s="10">
        <v>787986</v>
      </c>
      <c r="N33" s="11">
        <v>9047084</v>
      </c>
      <c r="O33" s="87" t="str">
        <f>A33</f>
        <v>南阿蘇村</v>
      </c>
      <c r="P33" s="10">
        <v>3940278.5460762894</v>
      </c>
      <c r="Q33" s="10">
        <v>56796.62754644273</v>
      </c>
      <c r="R33" s="10">
        <v>1503492.4534916934</v>
      </c>
      <c r="S33" s="10">
        <v>2379989.4650381533</v>
      </c>
      <c r="T33" s="10">
        <v>1508535</v>
      </c>
      <c r="U33" s="10">
        <v>1508535</v>
      </c>
      <c r="V33" s="10">
        <v>29444111.6957558</v>
      </c>
      <c r="W33" s="10">
        <v>327761</v>
      </c>
      <c r="X33" s="10">
        <v>184729</v>
      </c>
      <c r="Y33" s="11">
        <v>29587143.6957558</v>
      </c>
      <c r="Z33" s="10">
        <v>1981585.506229174</v>
      </c>
      <c r="AA33" s="10">
        <v>3854086.914545211</v>
      </c>
      <c r="AB33" s="11">
        <v>23608439.274981413</v>
      </c>
      <c r="AC33" s="87" t="str">
        <f>A33</f>
        <v>南阿蘇村</v>
      </c>
      <c r="AD33" s="12">
        <v>0.5726643611871339</v>
      </c>
      <c r="AE33" s="12">
        <v>-6.063159314666844</v>
      </c>
      <c r="AF33" s="12">
        <v>5.15252254092532</v>
      </c>
      <c r="AG33" s="171" t="s">
        <v>144</v>
      </c>
      <c r="AH33" s="12">
        <v>-13.872872235906827</v>
      </c>
      <c r="AI33" s="12">
        <v>2.952391185528219</v>
      </c>
      <c r="AJ33" s="12">
        <v>-12.988289792403448</v>
      </c>
      <c r="AK33" s="12">
        <v>-3.261285215771148</v>
      </c>
      <c r="AL33" s="12">
        <v>23.449803401344305</v>
      </c>
      <c r="AM33" s="12">
        <v>3.3077186004455896</v>
      </c>
      <c r="AN33" s="12">
        <v>6.466216449419587</v>
      </c>
      <c r="AO33" s="12">
        <v>-3.5078223728680724</v>
      </c>
      <c r="AP33" s="13">
        <v>2.610573860780282</v>
      </c>
      <c r="AQ33" s="87" t="str">
        <f>A33</f>
        <v>南阿蘇村</v>
      </c>
      <c r="AR33" s="12">
        <v>-13.31774569517731</v>
      </c>
      <c r="AS33" s="12">
        <v>12.937030764058822</v>
      </c>
      <c r="AT33" s="12">
        <v>-1.8578940379439184</v>
      </c>
      <c r="AU33" s="12">
        <v>-19.68754325686401</v>
      </c>
      <c r="AV33" s="12">
        <v>0.045362572296599596</v>
      </c>
      <c r="AW33" s="12">
        <v>0.045362572296599596</v>
      </c>
      <c r="AX33" s="12">
        <v>-1.5647976557650618</v>
      </c>
      <c r="AY33" s="12">
        <v>2.595557002400859</v>
      </c>
      <c r="AZ33" s="12">
        <v>12.544246035372458</v>
      </c>
      <c r="BA33" s="13">
        <v>-1.5976151417239144</v>
      </c>
      <c r="BB33" s="12">
        <v>-5.241832456934248</v>
      </c>
      <c r="BC33" s="12">
        <v>-0.049852874579978536</v>
      </c>
      <c r="BD33" s="13">
        <v>-1.4876940746126635</v>
      </c>
      <c r="BE33" s="87" t="str">
        <f>A33</f>
        <v>南阿蘇村</v>
      </c>
      <c r="BF33" s="12">
        <f>B33/$Y33*100</f>
        <v>81.10042117083974</v>
      </c>
      <c r="BG33" s="12">
        <f>C33/$Y33*100</f>
        <v>6.153198646079561</v>
      </c>
      <c r="BH33" s="12">
        <f>D33/$Y33*100</f>
        <v>0.544255919341796</v>
      </c>
      <c r="BI33" s="177">
        <f>E33/$Y33*100</f>
        <v>0</v>
      </c>
      <c r="BJ33" s="12">
        <f aca="true" t="shared" si="81" ref="BJ33:BR33">F33/$Y33*100</f>
        <v>2.002899286060122</v>
      </c>
      <c r="BK33" s="12">
        <f t="shared" si="81"/>
        <v>11.023322353232725</v>
      </c>
      <c r="BL33" s="12">
        <f t="shared" si="81"/>
        <v>4.309592818313945</v>
      </c>
      <c r="BM33" s="12">
        <f t="shared" si="81"/>
        <v>5.573654983414842</v>
      </c>
      <c r="BN33" s="12">
        <f t="shared" si="81"/>
        <v>2.4470121463730754</v>
      </c>
      <c r="BO33" s="12">
        <f t="shared" si="81"/>
        <v>15.179907348218496</v>
      </c>
      <c r="BP33" s="12">
        <f t="shared" si="81"/>
        <v>0.6255521043301983</v>
      </c>
      <c r="BQ33" s="12">
        <f t="shared" si="81"/>
        <v>2.6632716158844176</v>
      </c>
      <c r="BR33" s="13">
        <f t="shared" si="81"/>
        <v>30.577753949590548</v>
      </c>
      <c r="BS33" s="87" t="str">
        <f>A33</f>
        <v>南阿蘇村</v>
      </c>
      <c r="BT33" s="12">
        <f aca="true" t="shared" si="82" ref="BT33:CA33">P33/$Y33*100</f>
        <v>13.317536111610234</v>
      </c>
      <c r="BU33" s="12">
        <f t="shared" si="82"/>
        <v>0.19196387502112977</v>
      </c>
      <c r="BV33" s="12">
        <f t="shared" si="82"/>
        <v>5.081573500139405</v>
      </c>
      <c r="BW33" s="12">
        <f t="shared" si="82"/>
        <v>8.0439987364497</v>
      </c>
      <c r="BX33" s="12">
        <f t="shared" si="82"/>
        <v>5.098616532613777</v>
      </c>
      <c r="BY33" s="12">
        <f t="shared" si="82"/>
        <v>5.098616532613777</v>
      </c>
      <c r="BZ33" s="12">
        <f t="shared" si="82"/>
        <v>99.51657381506375</v>
      </c>
      <c r="CA33" s="12">
        <f t="shared" si="82"/>
        <v>1.107781823654091</v>
      </c>
      <c r="CB33" s="12">
        <f t="shared" si="41"/>
        <v>0.6243556387178358</v>
      </c>
      <c r="CC33" s="13">
        <f>Y33/$Y33*100</f>
        <v>100</v>
      </c>
      <c r="CD33" s="12">
        <f>Z33/$V33*100</f>
        <v>6.7299890949496985</v>
      </c>
      <c r="CE33" s="12">
        <f>AA33/$V33*100</f>
        <v>13.089499708360213</v>
      </c>
      <c r="CF33" s="13">
        <f>AB33/$V33*100</f>
        <v>80.18051119669009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0.5" customHeight="1">
      <c r="A34" s="86" t="s">
        <v>22</v>
      </c>
      <c r="B34" s="1">
        <v>30824241.891227003</v>
      </c>
      <c r="C34" s="1">
        <v>1190413.2771510077</v>
      </c>
      <c r="D34" s="1">
        <v>182364.92573651532</v>
      </c>
      <c r="E34" s="1">
        <v>0</v>
      </c>
      <c r="F34" s="1">
        <v>3393811.9629760394</v>
      </c>
      <c r="G34" s="1">
        <v>3027003.602323863</v>
      </c>
      <c r="H34" s="1">
        <v>802063.679316067</v>
      </c>
      <c r="I34" s="1">
        <v>4336244.443723511</v>
      </c>
      <c r="J34" s="1">
        <v>1574931</v>
      </c>
      <c r="K34" s="1">
        <v>5206277</v>
      </c>
      <c r="L34" s="1">
        <v>2757288</v>
      </c>
      <c r="M34" s="1">
        <v>1156073</v>
      </c>
      <c r="N34" s="7">
        <v>7197771</v>
      </c>
      <c r="O34" s="86" t="str">
        <f t="shared" si="0"/>
        <v>御船町</v>
      </c>
      <c r="P34" s="1">
        <v>8244368.469516916</v>
      </c>
      <c r="Q34" s="1">
        <v>493389.1384052501</v>
      </c>
      <c r="R34" s="1">
        <v>2306733.316818856</v>
      </c>
      <c r="S34" s="1">
        <v>5444246.01429281</v>
      </c>
      <c r="T34" s="1">
        <v>1445146</v>
      </c>
      <c r="U34" s="1">
        <v>1445146</v>
      </c>
      <c r="V34" s="1">
        <v>40513756.36074392</v>
      </c>
      <c r="W34" s="1">
        <v>450984</v>
      </c>
      <c r="X34" s="1">
        <v>254179</v>
      </c>
      <c r="Y34" s="7">
        <v>40710561.36074392</v>
      </c>
      <c r="Z34" s="1">
        <v>1372778.202887523</v>
      </c>
      <c r="AA34" s="1">
        <v>6420815.565299902</v>
      </c>
      <c r="AB34" s="7">
        <v>32720162.592556495</v>
      </c>
      <c r="AC34" s="86" t="str">
        <f t="shared" si="1"/>
        <v>御船町</v>
      </c>
      <c r="AD34" s="8">
        <v>2.009257985859575</v>
      </c>
      <c r="AE34" s="8">
        <v>4.294802409365966</v>
      </c>
      <c r="AF34" s="8">
        <v>20.375715124337923</v>
      </c>
      <c r="AG34" s="8" t="s">
        <v>144</v>
      </c>
      <c r="AH34" s="8">
        <v>-1.2355729645013465</v>
      </c>
      <c r="AI34" s="8">
        <v>8.205520156409074</v>
      </c>
      <c r="AJ34" s="8">
        <v>-5.164014059182291</v>
      </c>
      <c r="AK34" s="8">
        <v>4.25455733901648</v>
      </c>
      <c r="AL34" s="8">
        <v>3.395798073274396</v>
      </c>
      <c r="AM34" s="8">
        <v>0.10646561835431112</v>
      </c>
      <c r="AN34" s="8">
        <v>1.5331487491222184</v>
      </c>
      <c r="AO34" s="8">
        <v>-3.952328136618355</v>
      </c>
      <c r="AP34" s="9">
        <v>2.2088492277789147</v>
      </c>
      <c r="AQ34" s="86" t="str">
        <f t="shared" si="2"/>
        <v>御船町</v>
      </c>
      <c r="AR34" s="8">
        <v>-4.862059723294177</v>
      </c>
      <c r="AS34" s="8">
        <v>-22.985946327846758</v>
      </c>
      <c r="AT34" s="8">
        <v>-6.560540309725319</v>
      </c>
      <c r="AU34" s="8">
        <v>-2.017739834774286</v>
      </c>
      <c r="AV34" s="8">
        <v>-1.431452671756246</v>
      </c>
      <c r="AW34" s="8">
        <v>-1.431452671756246</v>
      </c>
      <c r="AX34" s="8">
        <v>0.4084891765893783</v>
      </c>
      <c r="AY34" s="8">
        <v>4.652198934412534</v>
      </c>
      <c r="AZ34" s="8">
        <v>14.80066302634491</v>
      </c>
      <c r="BA34" s="9">
        <v>0.37501183465382815</v>
      </c>
      <c r="BB34" s="8">
        <v>6.179110163115057</v>
      </c>
      <c r="BC34" s="8">
        <v>3.0012274603323403</v>
      </c>
      <c r="BD34" s="9">
        <v>-0.31124048648000663</v>
      </c>
      <c r="BE34" s="86" t="str">
        <f t="shared" si="3"/>
        <v>御船町</v>
      </c>
      <c r="BF34" s="8">
        <f aca="true" t="shared" si="83" ref="BF34:BF52">B34/$Y34*100</f>
        <v>75.71559040438576</v>
      </c>
      <c r="BG34" s="8">
        <f aca="true" t="shared" si="84" ref="BG34:BG52">C34/$Y34*100</f>
        <v>2.924089566347495</v>
      </c>
      <c r="BH34" s="8">
        <f aca="true" t="shared" si="85" ref="BH34:BI52">D34/$Y34*100</f>
        <v>0.4479548295110586</v>
      </c>
      <c r="BI34" s="8">
        <f t="shared" si="85"/>
        <v>0</v>
      </c>
      <c r="BJ34" s="8">
        <f aca="true" t="shared" si="86" ref="BJ34:BJ52">F34/$Y34*100</f>
        <v>8.33644108442238</v>
      </c>
      <c r="BK34" s="8">
        <f aca="true" t="shared" si="87" ref="BK34:BK52">G34/$Y34*100</f>
        <v>7.435425848101225</v>
      </c>
      <c r="BL34" s="8">
        <f aca="true" t="shared" si="88" ref="BL34:BL52">H34/$Y34*100</f>
        <v>1.9701611879257335</v>
      </c>
      <c r="BM34" s="8">
        <f aca="true" t="shared" si="89" ref="BM34:BM52">I34/$Y34*100</f>
        <v>10.651399289975974</v>
      </c>
      <c r="BN34" s="8">
        <f aca="true" t="shared" si="90" ref="BN34:BN52">J34/$Y34*100</f>
        <v>3.868605460986502</v>
      </c>
      <c r="BO34" s="8">
        <f aca="true" t="shared" si="91" ref="BO34:BO52">K34/$Y34*100</f>
        <v>12.78851685160075</v>
      </c>
      <c r="BP34" s="8">
        <f aca="true" t="shared" si="92" ref="BP34:BP52">L34/$Y34*100</f>
        <v>6.772905869725436</v>
      </c>
      <c r="BQ34" s="8">
        <f aca="true" t="shared" si="93" ref="BQ34:BQ52">M34/$Y34*100</f>
        <v>2.8397373098243976</v>
      </c>
      <c r="BR34" s="9">
        <f aca="true" t="shared" si="94" ref="BR34:BR52">N34/$Y34*100</f>
        <v>17.680353105964816</v>
      </c>
      <c r="BS34" s="86" t="str">
        <f t="shared" si="16"/>
        <v>御船町</v>
      </c>
      <c r="BT34" s="8">
        <f aca="true" t="shared" si="95" ref="BT34:BT52">P34/$Y34*100</f>
        <v>20.251178549128866</v>
      </c>
      <c r="BU34" s="8">
        <f aca="true" t="shared" si="96" ref="BU34:BU52">Q34/$Y34*100</f>
        <v>1.21194383450829</v>
      </c>
      <c r="BV34" s="8">
        <f aca="true" t="shared" si="97" ref="BV34:BV52">R34/$Y34*100</f>
        <v>5.666179093868197</v>
      </c>
      <c r="BW34" s="8">
        <f aca="true" t="shared" si="98" ref="BW34:BW52">S34/$Y34*100</f>
        <v>13.373055620752378</v>
      </c>
      <c r="BX34" s="8">
        <f aca="true" t="shared" si="99" ref="BX34:BX52">T34/$Y34*100</f>
        <v>3.5498061232668605</v>
      </c>
      <c r="BY34" s="8">
        <f aca="true" t="shared" si="100" ref="BY34:BY52">U34/$Y34*100</f>
        <v>3.5498061232668605</v>
      </c>
      <c r="BZ34" s="8">
        <f aca="true" t="shared" si="101" ref="BZ34:BZ52">V34/$Y34*100</f>
        <v>99.51657507678149</v>
      </c>
      <c r="CA34" s="8">
        <f aca="true" t="shared" si="102" ref="CA34:CA52">W34/$Y34*100</f>
        <v>1.1077813346854795</v>
      </c>
      <c r="CB34" s="8">
        <f t="shared" si="41"/>
        <v>0.624356411466971</v>
      </c>
      <c r="CC34" s="9">
        <f aca="true" t="shared" si="103" ref="CC34:CC52">Y34/$Y34*100</f>
        <v>100</v>
      </c>
      <c r="CD34" s="8">
        <f aca="true" t="shared" si="104" ref="CD34:CD52">Z34/$V34*100</f>
        <v>3.3884248862632886</v>
      </c>
      <c r="CE34" s="8">
        <f aca="true" t="shared" si="105" ref="CE34:CE52">AA34/$V34*100</f>
        <v>15.848482446622489</v>
      </c>
      <c r="CF34" s="9">
        <f aca="true" t="shared" si="106" ref="CF34:CF52">AB34/$V34*100</f>
        <v>80.76309266711424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0.5" customHeight="1">
      <c r="A35" s="86" t="s">
        <v>23</v>
      </c>
      <c r="B35" s="1">
        <v>63442706.32901646</v>
      </c>
      <c r="C35" s="1">
        <v>723259.1022226086</v>
      </c>
      <c r="D35" s="1">
        <v>93.01101994114312</v>
      </c>
      <c r="E35" s="1">
        <v>32153.515748890513</v>
      </c>
      <c r="F35" s="1">
        <v>32254821.420339454</v>
      </c>
      <c r="G35" s="1">
        <v>1709009.1639897593</v>
      </c>
      <c r="H35" s="1">
        <v>424546.74076978693</v>
      </c>
      <c r="I35" s="1">
        <v>11528391.374926021</v>
      </c>
      <c r="J35" s="1">
        <v>570265</v>
      </c>
      <c r="K35" s="1">
        <v>3975730</v>
      </c>
      <c r="L35" s="1">
        <v>3106900</v>
      </c>
      <c r="M35" s="1">
        <v>901823</v>
      </c>
      <c r="N35" s="7">
        <v>8215714</v>
      </c>
      <c r="O35" s="86" t="str">
        <f t="shared" si="0"/>
        <v>嘉島町</v>
      </c>
      <c r="P35" s="1">
        <v>1424918.019662022</v>
      </c>
      <c r="Q35" s="1">
        <v>0</v>
      </c>
      <c r="R35" s="1">
        <v>719630.4518825373</v>
      </c>
      <c r="S35" s="1">
        <v>705287.5677794846</v>
      </c>
      <c r="T35" s="1">
        <v>350397</v>
      </c>
      <c r="U35" s="1">
        <v>350397</v>
      </c>
      <c r="V35" s="1">
        <v>65218021.348678485</v>
      </c>
      <c r="W35" s="1">
        <v>725983</v>
      </c>
      <c r="X35" s="1">
        <v>409171</v>
      </c>
      <c r="Y35" s="7">
        <v>65534833.348678485</v>
      </c>
      <c r="Z35" s="1">
        <v>755505.6289914403</v>
      </c>
      <c r="AA35" s="1">
        <v>33963830.58432921</v>
      </c>
      <c r="AB35" s="7">
        <v>30498685.135357834</v>
      </c>
      <c r="AC35" s="86" t="str">
        <f t="shared" si="1"/>
        <v>嘉島町</v>
      </c>
      <c r="AD35" s="8">
        <v>0.9188961052981663</v>
      </c>
      <c r="AE35" s="8">
        <v>9.281603206037959</v>
      </c>
      <c r="AF35" s="8">
        <v>306.16700112951634</v>
      </c>
      <c r="AG35" s="8">
        <v>-25.55342722310562</v>
      </c>
      <c r="AH35" s="8">
        <v>-0.9388659195055802</v>
      </c>
      <c r="AI35" s="8">
        <v>-14.199220289024398</v>
      </c>
      <c r="AJ35" s="8">
        <v>-10.56350938056953</v>
      </c>
      <c r="AK35" s="8">
        <v>6.123586093051553</v>
      </c>
      <c r="AL35" s="8">
        <v>59.82629069822843</v>
      </c>
      <c r="AM35" s="8">
        <v>2.3125335188946203</v>
      </c>
      <c r="AN35" s="8">
        <v>2.0204441496435575</v>
      </c>
      <c r="AO35" s="8">
        <v>-1.249515458250569</v>
      </c>
      <c r="AP35" s="9">
        <v>1.8245270311639015</v>
      </c>
      <c r="AQ35" s="86" t="str">
        <f t="shared" si="2"/>
        <v>嘉島町</v>
      </c>
      <c r="AR35" s="8">
        <v>-23.400296520490297</v>
      </c>
      <c r="AS35" s="8" t="s">
        <v>144</v>
      </c>
      <c r="AT35" s="8">
        <v>-1.744655675253834</v>
      </c>
      <c r="AU35" s="8">
        <v>-37.46369756343516</v>
      </c>
      <c r="AV35" s="8">
        <v>-5.084934000417153</v>
      </c>
      <c r="AW35" s="8">
        <v>-5.084934000417153</v>
      </c>
      <c r="AX35" s="8">
        <v>0.18987332565275244</v>
      </c>
      <c r="AY35" s="8">
        <v>4.424479627400129</v>
      </c>
      <c r="AZ35" s="8">
        <v>14.550834835776435</v>
      </c>
      <c r="BA35" s="9">
        <v>0.15646968168287517</v>
      </c>
      <c r="BB35" s="8">
        <v>7.1572971805291195</v>
      </c>
      <c r="BC35" s="8">
        <v>-1.7032834400326384</v>
      </c>
      <c r="BD35" s="9">
        <v>2.217578369541769</v>
      </c>
      <c r="BE35" s="86" t="str">
        <f t="shared" si="3"/>
        <v>嘉島町</v>
      </c>
      <c r="BF35" s="8">
        <f t="shared" si="83"/>
        <v>96.80761068158846</v>
      </c>
      <c r="BG35" s="8">
        <f t="shared" si="84"/>
        <v>1.1036254542290573</v>
      </c>
      <c r="BH35" s="8">
        <f t="shared" si="85"/>
        <v>0.00014192607990055824</v>
      </c>
      <c r="BI35" s="8">
        <f t="shared" si="85"/>
        <v>0.049063244851509015</v>
      </c>
      <c r="BJ35" s="8">
        <f t="shared" si="86"/>
        <v>49.21782779049346</v>
      </c>
      <c r="BK35" s="8">
        <f t="shared" si="87"/>
        <v>2.6077874569344908</v>
      </c>
      <c r="BL35" s="8">
        <f t="shared" si="88"/>
        <v>0.6478184487186889</v>
      </c>
      <c r="BM35" s="8">
        <f t="shared" si="89"/>
        <v>17.59124237577464</v>
      </c>
      <c r="BN35" s="8">
        <f t="shared" si="90"/>
        <v>0.8701708249808183</v>
      </c>
      <c r="BO35" s="8">
        <f t="shared" si="91"/>
        <v>6.066590539487763</v>
      </c>
      <c r="BP35" s="8">
        <f t="shared" si="92"/>
        <v>4.740837568731913</v>
      </c>
      <c r="BQ35" s="8">
        <f t="shared" si="93"/>
        <v>1.3760971897217549</v>
      </c>
      <c r="BR35" s="9">
        <f t="shared" si="94"/>
        <v>12.536407861584454</v>
      </c>
      <c r="BS35" s="86" t="str">
        <f t="shared" si="16"/>
        <v>嘉島町</v>
      </c>
      <c r="BT35" s="8">
        <f t="shared" si="95"/>
        <v>2.1742910553853654</v>
      </c>
      <c r="BU35" s="8">
        <f t="shared" si="96"/>
        <v>0</v>
      </c>
      <c r="BV35" s="8">
        <f t="shared" si="97"/>
        <v>1.0980884746494115</v>
      </c>
      <c r="BW35" s="8">
        <f t="shared" si="98"/>
        <v>1.076202580735954</v>
      </c>
      <c r="BX35" s="8">
        <f t="shared" si="99"/>
        <v>0.5346729091927503</v>
      </c>
      <c r="BY35" s="8">
        <f t="shared" si="100"/>
        <v>0.5346729091927503</v>
      </c>
      <c r="BZ35" s="8">
        <f t="shared" si="101"/>
        <v>99.51657464616656</v>
      </c>
      <c r="CA35" s="8">
        <f t="shared" si="102"/>
        <v>1.1077818663815058</v>
      </c>
      <c r="CB35" s="8">
        <f t="shared" si="41"/>
        <v>0.6243565125480722</v>
      </c>
      <c r="CC35" s="9">
        <f t="shared" si="103"/>
        <v>100</v>
      </c>
      <c r="CD35" s="8">
        <f t="shared" si="104"/>
        <v>1.1584307732248444</v>
      </c>
      <c r="CE35" s="8">
        <f t="shared" si="105"/>
        <v>52.07737045984058</v>
      </c>
      <c r="CF35" s="9">
        <f t="shared" si="106"/>
        <v>46.76419876693458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0.5" customHeight="1">
      <c r="A36" s="86" t="s">
        <v>24</v>
      </c>
      <c r="B36" s="1">
        <v>117989375.1929921</v>
      </c>
      <c r="C36" s="1">
        <v>2941050.8892763834</v>
      </c>
      <c r="D36" s="1">
        <v>50928.48081245358</v>
      </c>
      <c r="E36" s="1">
        <v>0</v>
      </c>
      <c r="F36" s="1">
        <v>31294431.01549392</v>
      </c>
      <c r="G36" s="1">
        <v>5319151.866573279</v>
      </c>
      <c r="H36" s="1">
        <v>1357642.3297379268</v>
      </c>
      <c r="I36" s="1">
        <v>8689303.61109815</v>
      </c>
      <c r="J36" s="1">
        <v>1615230</v>
      </c>
      <c r="K36" s="1">
        <v>10925450</v>
      </c>
      <c r="L36" s="1">
        <v>19490010</v>
      </c>
      <c r="M36" s="1">
        <v>14853168</v>
      </c>
      <c r="N36" s="7">
        <v>21453009</v>
      </c>
      <c r="O36" s="86" t="str">
        <f aca="true" t="shared" si="107" ref="O36:O52">A36</f>
        <v>益城町</v>
      </c>
      <c r="P36" s="1">
        <v>18657817.247224163</v>
      </c>
      <c r="Q36" s="1">
        <v>474477.59648200375</v>
      </c>
      <c r="R36" s="1">
        <v>2382452.5587130943</v>
      </c>
      <c r="S36" s="1">
        <v>15800887.092029067</v>
      </c>
      <c r="T36" s="1">
        <v>1369611</v>
      </c>
      <c r="U36" s="1">
        <v>1369611</v>
      </c>
      <c r="V36" s="1">
        <v>138016803.44021627</v>
      </c>
      <c r="W36" s="1">
        <v>1536351</v>
      </c>
      <c r="X36" s="1">
        <v>865903</v>
      </c>
      <c r="Y36" s="7">
        <v>138687251.44021627</v>
      </c>
      <c r="Z36" s="1">
        <v>2991979.370088837</v>
      </c>
      <c r="AA36" s="1">
        <v>36613582.882067196</v>
      </c>
      <c r="AB36" s="7">
        <v>98411241.18806022</v>
      </c>
      <c r="AC36" s="86" t="str">
        <f aca="true" t="shared" si="108" ref="AC36:AC52">A36</f>
        <v>益城町</v>
      </c>
      <c r="AD36" s="8">
        <v>1.6389820736778429</v>
      </c>
      <c r="AE36" s="8">
        <v>20.845051450049663</v>
      </c>
      <c r="AF36" s="8">
        <v>11.235291250646643</v>
      </c>
      <c r="AG36" s="8" t="s">
        <v>144</v>
      </c>
      <c r="AH36" s="8">
        <v>-1.9189311612912645</v>
      </c>
      <c r="AI36" s="8">
        <v>4.675547230065143</v>
      </c>
      <c r="AJ36" s="8">
        <v>-5.895982295538719</v>
      </c>
      <c r="AK36" s="8">
        <v>3.6658830362307318</v>
      </c>
      <c r="AL36" s="8">
        <v>13.355917073181</v>
      </c>
      <c r="AM36" s="8">
        <v>1.1459432796913143</v>
      </c>
      <c r="AN36" s="8">
        <v>2.285075759667037</v>
      </c>
      <c r="AO36" s="8">
        <v>1.5413561514066836</v>
      </c>
      <c r="AP36" s="9">
        <v>2.7180654825118413</v>
      </c>
      <c r="AQ36" s="86" t="str">
        <f aca="true" t="shared" si="109" ref="AQ36:AQ52">A36</f>
        <v>益城町</v>
      </c>
      <c r="AR36" s="8">
        <v>17.12978485350101</v>
      </c>
      <c r="AS36" s="8">
        <v>-12.09896300334964</v>
      </c>
      <c r="AT36" s="8">
        <v>-1.7525501315445506</v>
      </c>
      <c r="AU36" s="8">
        <v>21.878619718913217</v>
      </c>
      <c r="AV36" s="8">
        <v>-5.003703827010471</v>
      </c>
      <c r="AW36" s="8">
        <v>-5.003703827010471</v>
      </c>
      <c r="AX36" s="8">
        <v>3.4161652167214522</v>
      </c>
      <c r="AY36" s="8">
        <v>7.787026136591649</v>
      </c>
      <c r="AZ36" s="8">
        <v>18.239616347297456</v>
      </c>
      <c r="BA36" s="9">
        <v>3.381684579394567</v>
      </c>
      <c r="BB36" s="8">
        <v>20.667606852841864</v>
      </c>
      <c r="BC36" s="8">
        <v>-1.012961401719613</v>
      </c>
      <c r="BD36" s="9">
        <v>4.70407359044544</v>
      </c>
      <c r="BE36" s="86" t="str">
        <f aca="true" t="shared" si="110" ref="BE36:BE52">A36</f>
        <v>益城町</v>
      </c>
      <c r="BF36" s="8">
        <f t="shared" si="83"/>
        <v>85.07586239377859</v>
      </c>
      <c r="BG36" s="8">
        <f t="shared" si="84"/>
        <v>2.120635356699803</v>
      </c>
      <c r="BH36" s="8">
        <f t="shared" si="85"/>
        <v>0.03672181854033443</v>
      </c>
      <c r="BI36" s="8">
        <f t="shared" si="85"/>
        <v>0</v>
      </c>
      <c r="BJ36" s="8">
        <f t="shared" si="86"/>
        <v>22.56474960063937</v>
      </c>
      <c r="BK36" s="8">
        <f t="shared" si="87"/>
        <v>3.8353574761456706</v>
      </c>
      <c r="BL36" s="8">
        <f t="shared" si="88"/>
        <v>0.9789236686424375</v>
      </c>
      <c r="BM36" s="8">
        <f t="shared" si="89"/>
        <v>6.265394634952323</v>
      </c>
      <c r="BN36" s="8">
        <f t="shared" si="90"/>
        <v>1.1646564361370122</v>
      </c>
      <c r="BO36" s="8">
        <f t="shared" si="91"/>
        <v>7.8777608515153394</v>
      </c>
      <c r="BP36" s="8">
        <f t="shared" si="92"/>
        <v>14.053209503832104</v>
      </c>
      <c r="BQ36" s="8">
        <f t="shared" si="93"/>
        <v>10.709829379236588</v>
      </c>
      <c r="BR36" s="9">
        <f t="shared" si="94"/>
        <v>15.468623667437608</v>
      </c>
      <c r="BS36" s="86" t="str">
        <f aca="true" t="shared" si="111" ref="BS36:BS52">A36</f>
        <v>益城町</v>
      </c>
      <c r="BT36" s="8">
        <f t="shared" si="95"/>
        <v>13.453159575569904</v>
      </c>
      <c r="BU36" s="8">
        <f t="shared" si="96"/>
        <v>0.34212055654339374</v>
      </c>
      <c r="BV36" s="8">
        <f t="shared" si="97"/>
        <v>1.717859813336985</v>
      </c>
      <c r="BW36" s="8">
        <f t="shared" si="98"/>
        <v>11.393179205689526</v>
      </c>
      <c r="BX36" s="8">
        <f t="shared" si="99"/>
        <v>0.987553640134253</v>
      </c>
      <c r="BY36" s="8">
        <f t="shared" si="100"/>
        <v>0.987553640134253</v>
      </c>
      <c r="BZ36" s="8">
        <f t="shared" si="101"/>
        <v>99.51657560948274</v>
      </c>
      <c r="CA36" s="8">
        <f t="shared" si="102"/>
        <v>1.1077809849467475</v>
      </c>
      <c r="CB36" s="8">
        <f t="shared" si="41"/>
        <v>0.6243565944294913</v>
      </c>
      <c r="CC36" s="9">
        <f t="shared" si="103"/>
        <v>100</v>
      </c>
      <c r="CD36" s="8">
        <f t="shared" si="104"/>
        <v>2.167837028181029</v>
      </c>
      <c r="CE36" s="8">
        <f t="shared" si="105"/>
        <v>26.528351598815892</v>
      </c>
      <c r="CF36" s="9">
        <f t="shared" si="106"/>
        <v>71.30381137300307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0.5" customHeight="1">
      <c r="A37" s="86" t="s">
        <v>25</v>
      </c>
      <c r="B37" s="1">
        <v>26609286.405767895</v>
      </c>
      <c r="C37" s="1">
        <v>1408040.9349581897</v>
      </c>
      <c r="D37" s="1">
        <v>64943.460455499866</v>
      </c>
      <c r="E37" s="1">
        <v>155882.39526000267</v>
      </c>
      <c r="F37" s="1">
        <v>7154362.114645299</v>
      </c>
      <c r="G37" s="1">
        <v>1653057.0550398913</v>
      </c>
      <c r="H37" s="1">
        <v>599661.1678686002</v>
      </c>
      <c r="I37" s="1">
        <v>1775326.2775404116</v>
      </c>
      <c r="J37" s="1">
        <v>1426104</v>
      </c>
      <c r="K37" s="1">
        <v>3394880</v>
      </c>
      <c r="L37" s="1">
        <v>2267044</v>
      </c>
      <c r="M37" s="1">
        <v>703130</v>
      </c>
      <c r="N37" s="7">
        <v>6006855</v>
      </c>
      <c r="O37" s="86" t="str">
        <f t="shared" si="107"/>
        <v>甲佐町</v>
      </c>
      <c r="P37" s="1">
        <v>2094566.7829704033</v>
      </c>
      <c r="Q37" s="1">
        <v>0</v>
      </c>
      <c r="R37" s="1">
        <v>1447283.6784884196</v>
      </c>
      <c r="S37" s="1">
        <v>647283.1044819836</v>
      </c>
      <c r="T37" s="1">
        <v>831639</v>
      </c>
      <c r="U37" s="1">
        <v>831639</v>
      </c>
      <c r="V37" s="1">
        <v>29535492.188738298</v>
      </c>
      <c r="W37" s="1">
        <v>328778</v>
      </c>
      <c r="X37" s="1">
        <v>185303</v>
      </c>
      <c r="Y37" s="7">
        <v>29678967.188738298</v>
      </c>
      <c r="Z37" s="1">
        <v>1628866.7906736922</v>
      </c>
      <c r="AA37" s="1">
        <v>8807419.16968519</v>
      </c>
      <c r="AB37" s="7">
        <v>19099206.228379413</v>
      </c>
      <c r="AC37" s="86" t="str">
        <f t="shared" si="108"/>
        <v>甲佐町</v>
      </c>
      <c r="AD37" s="8">
        <v>-0.20628189298746946</v>
      </c>
      <c r="AE37" s="8">
        <v>9.491217523446876</v>
      </c>
      <c r="AF37" s="8">
        <v>5.598047991880907</v>
      </c>
      <c r="AG37" s="8">
        <v>-23.668652316486536</v>
      </c>
      <c r="AH37" s="8">
        <v>0.9022539971285591</v>
      </c>
      <c r="AI37" s="8">
        <v>-15.319506077635591</v>
      </c>
      <c r="AJ37" s="8">
        <v>-7.6800022122707245</v>
      </c>
      <c r="AK37" s="8">
        <v>-3.3882899233344017</v>
      </c>
      <c r="AL37" s="8">
        <v>3.15131034562572</v>
      </c>
      <c r="AM37" s="8">
        <v>0.12682195966471813</v>
      </c>
      <c r="AN37" s="8">
        <v>1.9382276222504304</v>
      </c>
      <c r="AO37" s="8">
        <v>-4.436298794054128</v>
      </c>
      <c r="AP37" s="9">
        <v>2.679088053674067</v>
      </c>
      <c r="AQ37" s="86" t="str">
        <f t="shared" si="109"/>
        <v>甲佐町</v>
      </c>
      <c r="AR37" s="8">
        <v>-29.95818131023931</v>
      </c>
      <c r="AS37" s="8" t="s">
        <v>144</v>
      </c>
      <c r="AT37" s="8">
        <v>-7.38075780867244</v>
      </c>
      <c r="AU37" s="8">
        <v>-54.666816883904325</v>
      </c>
      <c r="AV37" s="8">
        <v>-5.084844417661882</v>
      </c>
      <c r="AW37" s="8">
        <v>-5.084844417661882</v>
      </c>
      <c r="AX37" s="8">
        <v>-3.260436001101258</v>
      </c>
      <c r="AY37" s="8">
        <v>0.8283319584024631</v>
      </c>
      <c r="AZ37" s="8">
        <v>10.606205307579357</v>
      </c>
      <c r="BA37" s="9">
        <v>-3.2926907281314586</v>
      </c>
      <c r="BB37" s="8">
        <v>4.972780536324233</v>
      </c>
      <c r="BC37" s="8">
        <v>-2.599728226677172</v>
      </c>
      <c r="BD37" s="9">
        <v>-4.200909402484621</v>
      </c>
      <c r="BE37" s="86" t="str">
        <f t="shared" si="110"/>
        <v>甲佐町</v>
      </c>
      <c r="BF37" s="8">
        <f t="shared" si="83"/>
        <v>89.65704984459434</v>
      </c>
      <c r="BG37" s="8">
        <f t="shared" si="84"/>
        <v>4.744238322054791</v>
      </c>
      <c r="BH37" s="8">
        <f t="shared" si="85"/>
        <v>0.21881981284086835</v>
      </c>
      <c r="BI37" s="8">
        <f t="shared" si="85"/>
        <v>0.5252285036359093</v>
      </c>
      <c r="BJ37" s="8">
        <f t="shared" si="86"/>
        <v>24.105832487863747</v>
      </c>
      <c r="BK37" s="8">
        <f t="shared" si="87"/>
        <v>5.569793060949724</v>
      </c>
      <c r="BL37" s="8">
        <f t="shared" si="88"/>
        <v>2.0204920341572468</v>
      </c>
      <c r="BM37" s="8">
        <f t="shared" si="89"/>
        <v>5.981765693699949</v>
      </c>
      <c r="BN37" s="8">
        <f t="shared" si="90"/>
        <v>4.805099823490947</v>
      </c>
      <c r="BO37" s="8">
        <f t="shared" si="91"/>
        <v>11.438672978108851</v>
      </c>
      <c r="BP37" s="8">
        <f t="shared" si="92"/>
        <v>7.6385542178173615</v>
      </c>
      <c r="BQ37" s="8">
        <f t="shared" si="93"/>
        <v>2.3691188292657404</v>
      </c>
      <c r="BR37" s="9">
        <f t="shared" si="94"/>
        <v>20.2394340807092</v>
      </c>
      <c r="BS37" s="86" t="str">
        <f t="shared" si="111"/>
        <v>甲佐町</v>
      </c>
      <c r="BT37" s="8">
        <f t="shared" si="95"/>
        <v>7.057411296189539</v>
      </c>
      <c r="BU37" s="8">
        <f t="shared" si="96"/>
        <v>0</v>
      </c>
      <c r="BV37" s="8">
        <f t="shared" si="97"/>
        <v>4.876462409505923</v>
      </c>
      <c r="BW37" s="8">
        <f t="shared" si="98"/>
        <v>2.180948886683616</v>
      </c>
      <c r="BX37" s="8">
        <f t="shared" si="99"/>
        <v>2.802115702717465</v>
      </c>
      <c r="BY37" s="8">
        <f t="shared" si="100"/>
        <v>2.802115702717465</v>
      </c>
      <c r="BZ37" s="8">
        <f t="shared" si="101"/>
        <v>99.51657684350134</v>
      </c>
      <c r="CA37" s="8">
        <f t="shared" si="102"/>
        <v>1.1077811364162127</v>
      </c>
      <c r="CB37" s="8">
        <f t="shared" si="41"/>
        <v>0.6243579799175536</v>
      </c>
      <c r="CC37" s="9">
        <f t="shared" si="103"/>
        <v>100</v>
      </c>
      <c r="CD37" s="8">
        <f t="shared" si="104"/>
        <v>5.514947170221085</v>
      </c>
      <c r="CE37" s="8">
        <f t="shared" si="105"/>
        <v>29.819781276722402</v>
      </c>
      <c r="CF37" s="9">
        <f t="shared" si="106"/>
        <v>64.66527155305651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0.5" customHeight="1">
      <c r="A38" s="87" t="s">
        <v>122</v>
      </c>
      <c r="B38" s="10">
        <v>32547008.51389703</v>
      </c>
      <c r="C38" s="10">
        <v>3592714.1364207417</v>
      </c>
      <c r="D38" s="10">
        <v>855148.2647335475</v>
      </c>
      <c r="E38" s="10">
        <v>2765.0297260686184</v>
      </c>
      <c r="F38" s="10">
        <v>3138734.1785192797</v>
      </c>
      <c r="G38" s="10">
        <v>5275058.189779895</v>
      </c>
      <c r="H38" s="10">
        <v>853884.1916406506</v>
      </c>
      <c r="I38" s="10">
        <v>2479487.523076847</v>
      </c>
      <c r="J38" s="10">
        <v>1374751</v>
      </c>
      <c r="K38" s="10">
        <v>3692016</v>
      </c>
      <c r="L38" s="10">
        <v>1299320</v>
      </c>
      <c r="M38" s="10">
        <v>1352074</v>
      </c>
      <c r="N38" s="11">
        <v>8631056</v>
      </c>
      <c r="O38" s="87" t="str">
        <f t="shared" si="107"/>
        <v>山都町</v>
      </c>
      <c r="P38" s="10">
        <v>7854048.003437379</v>
      </c>
      <c r="Q38" s="10">
        <v>56957.63216014072</v>
      </c>
      <c r="R38" s="10">
        <v>3000346.042906924</v>
      </c>
      <c r="S38" s="10">
        <v>4796744.328370315</v>
      </c>
      <c r="T38" s="10">
        <v>1430420</v>
      </c>
      <c r="U38" s="10">
        <v>1430420</v>
      </c>
      <c r="V38" s="10">
        <v>41831476.51733441</v>
      </c>
      <c r="W38" s="10">
        <v>465652</v>
      </c>
      <c r="X38" s="10">
        <v>262446</v>
      </c>
      <c r="Y38" s="11">
        <v>42034682.51733441</v>
      </c>
      <c r="Z38" s="10">
        <v>4450627.4308803575</v>
      </c>
      <c r="AA38" s="10">
        <v>8413792.368299175</v>
      </c>
      <c r="AB38" s="11">
        <v>28967056.718154874</v>
      </c>
      <c r="AC38" s="87" t="str">
        <f t="shared" si="108"/>
        <v>山都町</v>
      </c>
      <c r="AD38" s="12">
        <v>-3.709267184603114</v>
      </c>
      <c r="AE38" s="12">
        <v>-0.34165362629746576</v>
      </c>
      <c r="AF38" s="12">
        <v>13.464862232518533</v>
      </c>
      <c r="AG38" s="12">
        <v>36.4618159002593</v>
      </c>
      <c r="AH38" s="12">
        <v>-9.335257173069841</v>
      </c>
      <c r="AI38" s="12">
        <v>-19.710030149225048</v>
      </c>
      <c r="AJ38" s="12">
        <v>-8.918778690527896</v>
      </c>
      <c r="AK38" s="12">
        <v>-0.1795833470248226</v>
      </c>
      <c r="AL38" s="12">
        <v>15.191722122324764</v>
      </c>
      <c r="AM38" s="12">
        <v>-0.30052833469928936</v>
      </c>
      <c r="AN38" s="12">
        <v>1.9351133719425035</v>
      </c>
      <c r="AO38" s="12">
        <v>-4.779296546255221</v>
      </c>
      <c r="AP38" s="13">
        <v>2.805802397595377</v>
      </c>
      <c r="AQ38" s="87" t="str">
        <f t="shared" si="109"/>
        <v>山都町</v>
      </c>
      <c r="AR38" s="12">
        <v>-9.517862027677591</v>
      </c>
      <c r="AS38" s="12">
        <v>-68.9760105481961</v>
      </c>
      <c r="AT38" s="12">
        <v>-2.912819542884422</v>
      </c>
      <c r="AU38" s="12">
        <v>-11.274328753193195</v>
      </c>
      <c r="AV38" s="12">
        <v>-5.084768255864105</v>
      </c>
      <c r="AW38" s="12">
        <v>-5.084768255864105</v>
      </c>
      <c r="AX38" s="12">
        <v>-4.902610364975253</v>
      </c>
      <c r="AY38" s="12">
        <v>-0.8833508584467499</v>
      </c>
      <c r="AZ38" s="12">
        <v>8.728218810330684</v>
      </c>
      <c r="BA38" s="13">
        <v>-4.934316341565238</v>
      </c>
      <c r="BB38" s="12">
        <v>2.061639480790777</v>
      </c>
      <c r="BC38" s="12">
        <v>-16.129803036308875</v>
      </c>
      <c r="BD38" s="13">
        <v>-2.123085178590015</v>
      </c>
      <c r="BE38" s="87" t="str">
        <f t="shared" si="110"/>
        <v>山都町</v>
      </c>
      <c r="BF38" s="12">
        <f aca="true" t="shared" si="112" ref="BF38:BR38">B38/$Y38*100</f>
        <v>77.42893859249486</v>
      </c>
      <c r="BG38" s="12">
        <f t="shared" si="112"/>
        <v>8.547023365619962</v>
      </c>
      <c r="BH38" s="12">
        <f t="shared" si="112"/>
        <v>2.0343873523509983</v>
      </c>
      <c r="BI38" s="12">
        <f t="shared" si="112"/>
        <v>0.006577972189818171</v>
      </c>
      <c r="BJ38" s="12">
        <f t="shared" si="112"/>
        <v>7.46701055069208</v>
      </c>
      <c r="BK38" s="12">
        <f t="shared" si="112"/>
        <v>12.54929946861035</v>
      </c>
      <c r="BL38" s="12">
        <f t="shared" si="112"/>
        <v>2.031380137791032</v>
      </c>
      <c r="BM38" s="12">
        <f t="shared" si="112"/>
        <v>5.898670751359541</v>
      </c>
      <c r="BN38" s="12">
        <f t="shared" si="112"/>
        <v>3.2705159588943613</v>
      </c>
      <c r="BO38" s="12">
        <f t="shared" si="112"/>
        <v>8.783261294949648</v>
      </c>
      <c r="BP38" s="12">
        <f t="shared" si="112"/>
        <v>3.09106652456381</v>
      </c>
      <c r="BQ38" s="12">
        <f t="shared" si="112"/>
        <v>3.2165676508736016</v>
      </c>
      <c r="BR38" s="13">
        <f t="shared" si="112"/>
        <v>20.53317756459965</v>
      </c>
      <c r="BS38" s="87" t="str">
        <f t="shared" si="111"/>
        <v>山都町</v>
      </c>
      <c r="BT38" s="12">
        <f aca="true" t="shared" si="113" ref="BT38:CA38">P38/$Y38*100</f>
        <v>18.684684962705497</v>
      </c>
      <c r="BU38" s="12">
        <f t="shared" si="113"/>
        <v>0.13550151624590556</v>
      </c>
      <c r="BV38" s="12">
        <f t="shared" si="113"/>
        <v>7.137786854152236</v>
      </c>
      <c r="BW38" s="12">
        <f t="shared" si="113"/>
        <v>11.411396592307357</v>
      </c>
      <c r="BX38" s="12">
        <f t="shared" si="113"/>
        <v>3.4029518348571286</v>
      </c>
      <c r="BY38" s="12">
        <f t="shared" si="113"/>
        <v>3.4029518348571286</v>
      </c>
      <c r="BZ38" s="12">
        <f t="shared" si="113"/>
        <v>99.51657539005748</v>
      </c>
      <c r="CA38" s="12">
        <f t="shared" si="113"/>
        <v>1.1077804615461835</v>
      </c>
      <c r="CB38" s="12">
        <f t="shared" si="41"/>
        <v>0.6243558516036646</v>
      </c>
      <c r="CC38" s="13">
        <f>Y38/$Y38*100</f>
        <v>100</v>
      </c>
      <c r="CD38" s="12">
        <f>Z38/$V38*100</f>
        <v>10.639422275797692</v>
      </c>
      <c r="CE38" s="12">
        <f>AA38/$V38*100</f>
        <v>20.11354384015733</v>
      </c>
      <c r="CF38" s="13">
        <f>AB38/$V38*100</f>
        <v>69.24703388404497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0.5" customHeight="1">
      <c r="A39" s="88" t="s">
        <v>124</v>
      </c>
      <c r="B39" s="69">
        <v>19195662.372209363</v>
      </c>
      <c r="C39" s="69">
        <v>3628600.600457684</v>
      </c>
      <c r="D39" s="69">
        <v>7019.363568749673</v>
      </c>
      <c r="E39" s="69">
        <v>9635.439074122147</v>
      </c>
      <c r="F39" s="69">
        <v>467337.2768416173</v>
      </c>
      <c r="G39" s="69">
        <v>2217915.237825572</v>
      </c>
      <c r="H39" s="69">
        <v>494856.3998907132</v>
      </c>
      <c r="I39" s="69">
        <v>2010742.054550903</v>
      </c>
      <c r="J39" s="69">
        <v>866234</v>
      </c>
      <c r="K39" s="69">
        <v>3840883</v>
      </c>
      <c r="L39" s="69">
        <v>1508254</v>
      </c>
      <c r="M39" s="69">
        <v>804166</v>
      </c>
      <c r="N39" s="70">
        <v>3340019</v>
      </c>
      <c r="O39" s="88" t="str">
        <f t="shared" si="107"/>
        <v>氷川町</v>
      </c>
      <c r="P39" s="69">
        <v>2845731.0747340266</v>
      </c>
      <c r="Q39" s="69">
        <v>385506.04694103246</v>
      </c>
      <c r="R39" s="69">
        <v>824346.0147748241</v>
      </c>
      <c r="S39" s="69">
        <v>1635879.01301817</v>
      </c>
      <c r="T39" s="69">
        <v>1172823</v>
      </c>
      <c r="U39" s="69">
        <v>1172823</v>
      </c>
      <c r="V39" s="69">
        <v>23214216.446943387</v>
      </c>
      <c r="W39" s="69">
        <v>258412</v>
      </c>
      <c r="X39" s="69">
        <v>145644</v>
      </c>
      <c r="Y39" s="70">
        <v>23326984.446943387</v>
      </c>
      <c r="Z39" s="69">
        <v>3645255.403100556</v>
      </c>
      <c r="AA39" s="69">
        <v>2685252.514667189</v>
      </c>
      <c r="AB39" s="70">
        <v>16883708.52917564</v>
      </c>
      <c r="AC39" s="88" t="str">
        <f t="shared" si="108"/>
        <v>氷川町</v>
      </c>
      <c r="AD39" s="71">
        <v>6.527234670135051</v>
      </c>
      <c r="AE39" s="71">
        <v>22.134290565176933</v>
      </c>
      <c r="AF39" s="71">
        <v>2.1606801331508096</v>
      </c>
      <c r="AG39" s="71">
        <v>24.0977861300793</v>
      </c>
      <c r="AH39" s="71">
        <v>2.623905703454552</v>
      </c>
      <c r="AI39" s="71">
        <v>25.0017197378533</v>
      </c>
      <c r="AJ39" s="71">
        <v>-10.307998209997738</v>
      </c>
      <c r="AK39" s="71">
        <v>-3.116968802378726</v>
      </c>
      <c r="AL39" s="71">
        <v>16.43790871637016</v>
      </c>
      <c r="AM39" s="71">
        <v>0.7943339314871567</v>
      </c>
      <c r="AN39" s="71">
        <v>-0.6162992131691538</v>
      </c>
      <c r="AO39" s="71">
        <v>-4.480416588469223</v>
      </c>
      <c r="AP39" s="72">
        <v>2.361911043101781</v>
      </c>
      <c r="AQ39" s="88" t="str">
        <f t="shared" si="109"/>
        <v>氷川町</v>
      </c>
      <c r="AR39" s="71">
        <v>-10.631104188213115</v>
      </c>
      <c r="AS39" s="71">
        <v>-13.665764379831039</v>
      </c>
      <c r="AT39" s="71">
        <v>0.49961241087040476</v>
      </c>
      <c r="AU39" s="71">
        <v>-14.685853765566407</v>
      </c>
      <c r="AV39" s="71">
        <v>-5.473986915883331</v>
      </c>
      <c r="AW39" s="71">
        <v>-5.473986915883331</v>
      </c>
      <c r="AX39" s="71">
        <v>3.4295071844472234</v>
      </c>
      <c r="AY39" s="71">
        <v>7.801027900146843</v>
      </c>
      <c r="AZ39" s="71">
        <v>18.25496707561647</v>
      </c>
      <c r="BA39" s="72">
        <v>3.3950223931530825</v>
      </c>
      <c r="BB39" s="71">
        <v>22.09343100595605</v>
      </c>
      <c r="BC39" s="71">
        <v>20.431323312936993</v>
      </c>
      <c r="BD39" s="72">
        <v>-2.005025110296785</v>
      </c>
      <c r="BE39" s="88" t="str">
        <f t="shared" si="110"/>
        <v>氷川町</v>
      </c>
      <c r="BF39" s="71">
        <f t="shared" si="83"/>
        <v>82.28951502869731</v>
      </c>
      <c r="BG39" s="71">
        <f t="shared" si="84"/>
        <v>15.555377973140253</v>
      </c>
      <c r="BH39" s="71">
        <f t="shared" si="85"/>
        <v>0.030091174385249112</v>
      </c>
      <c r="BI39" s="71">
        <f t="shared" si="85"/>
        <v>0.04130597804460195</v>
      </c>
      <c r="BJ39" s="71">
        <f t="shared" si="86"/>
        <v>2.0034191642068597</v>
      </c>
      <c r="BK39" s="71">
        <f t="shared" si="87"/>
        <v>9.507938082910638</v>
      </c>
      <c r="BL39" s="71">
        <f t="shared" si="88"/>
        <v>2.121390362377319</v>
      </c>
      <c r="BM39" s="71">
        <f t="shared" si="89"/>
        <v>8.619811356775596</v>
      </c>
      <c r="BN39" s="71">
        <f t="shared" si="90"/>
        <v>3.7134418380147958</v>
      </c>
      <c r="BO39" s="71">
        <f t="shared" si="91"/>
        <v>16.46540730001337</v>
      </c>
      <c r="BP39" s="71">
        <f t="shared" si="92"/>
        <v>6.46570500113499</v>
      </c>
      <c r="BQ39" s="71">
        <f t="shared" si="93"/>
        <v>3.4473637251701112</v>
      </c>
      <c r="BR39" s="72">
        <f t="shared" si="94"/>
        <v>14.318263072523521</v>
      </c>
      <c r="BS39" s="88" t="str">
        <f t="shared" si="111"/>
        <v>氷川町</v>
      </c>
      <c r="BT39" s="71">
        <f t="shared" si="95"/>
        <v>12.199309693057698</v>
      </c>
      <c r="BU39" s="71">
        <f t="shared" si="96"/>
        <v>1.6526184420358998</v>
      </c>
      <c r="BV39" s="71">
        <f t="shared" si="97"/>
        <v>3.5338730415402706</v>
      </c>
      <c r="BW39" s="71">
        <f t="shared" si="98"/>
        <v>7.012818209481529</v>
      </c>
      <c r="BX39" s="71">
        <f t="shared" si="99"/>
        <v>5.027752312638417</v>
      </c>
      <c r="BY39" s="71">
        <f t="shared" si="100"/>
        <v>5.027752312638417</v>
      </c>
      <c r="BZ39" s="71">
        <f t="shared" si="101"/>
        <v>99.51657703439342</v>
      </c>
      <c r="CA39" s="71">
        <f t="shared" si="102"/>
        <v>1.1077814219311173</v>
      </c>
      <c r="CB39" s="71">
        <f t="shared" si="41"/>
        <v>0.6243584563245346</v>
      </c>
      <c r="CC39" s="72">
        <f t="shared" si="103"/>
        <v>100</v>
      </c>
      <c r="CD39" s="71">
        <f t="shared" si="104"/>
        <v>15.702685513559631</v>
      </c>
      <c r="CE39" s="71">
        <f t="shared" si="105"/>
        <v>11.567276116359103</v>
      </c>
      <c r="CF39" s="72">
        <f t="shared" si="106"/>
        <v>72.73003837008125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0.5" customHeight="1">
      <c r="A40" s="86" t="s">
        <v>125</v>
      </c>
      <c r="B40" s="25">
        <v>45799789.126900926</v>
      </c>
      <c r="C40" s="1">
        <v>1928887.7969481733</v>
      </c>
      <c r="D40" s="1">
        <v>363136.79038680467</v>
      </c>
      <c r="E40" s="1">
        <v>129824.44558106751</v>
      </c>
      <c r="F40" s="1">
        <v>13068374.124297038</v>
      </c>
      <c r="G40" s="1">
        <v>9436675.901842143</v>
      </c>
      <c r="H40" s="1">
        <v>911016.4037898029</v>
      </c>
      <c r="I40" s="1">
        <v>2824934.6640558955</v>
      </c>
      <c r="J40" s="1">
        <v>1318473</v>
      </c>
      <c r="K40" s="1">
        <v>5241651</v>
      </c>
      <c r="L40" s="1">
        <v>1721794</v>
      </c>
      <c r="M40" s="1">
        <v>1341794</v>
      </c>
      <c r="N40" s="7">
        <v>7513227</v>
      </c>
      <c r="O40" s="86" t="str">
        <f t="shared" si="107"/>
        <v>芦北町</v>
      </c>
      <c r="P40" s="1">
        <v>8043627.45733897</v>
      </c>
      <c r="Q40" s="1">
        <v>173285.96562857897</v>
      </c>
      <c r="R40" s="1">
        <v>3011732.9748639977</v>
      </c>
      <c r="S40" s="1">
        <v>4858608.516846394</v>
      </c>
      <c r="T40" s="1">
        <v>1820736</v>
      </c>
      <c r="U40" s="1">
        <v>1820736</v>
      </c>
      <c r="V40" s="1">
        <v>55664152.5842399</v>
      </c>
      <c r="W40" s="1">
        <v>619632</v>
      </c>
      <c r="X40" s="1">
        <v>349231</v>
      </c>
      <c r="Y40" s="7">
        <v>55934553.5842399</v>
      </c>
      <c r="Z40" s="1">
        <v>2421849.0329160453</v>
      </c>
      <c r="AA40" s="1">
        <v>22505050.02613918</v>
      </c>
      <c r="AB40" s="7">
        <v>30737253.525184672</v>
      </c>
      <c r="AC40" s="86" t="str">
        <f t="shared" si="108"/>
        <v>芦北町</v>
      </c>
      <c r="AD40" s="8">
        <v>5.202509743232721</v>
      </c>
      <c r="AE40" s="8">
        <v>-11.747594350051415</v>
      </c>
      <c r="AF40" s="8">
        <v>5.385417490144877</v>
      </c>
      <c r="AG40" s="8">
        <v>-33.1917192472493</v>
      </c>
      <c r="AH40" s="8">
        <v>32.69991594909119</v>
      </c>
      <c r="AI40" s="8">
        <v>-8.783662823691088</v>
      </c>
      <c r="AJ40" s="8">
        <v>-4.7272381522685</v>
      </c>
      <c r="AK40" s="8">
        <v>0.5764509267588974</v>
      </c>
      <c r="AL40" s="8">
        <v>13.359401800890902</v>
      </c>
      <c r="AM40" s="8">
        <v>-0.5528959304605588</v>
      </c>
      <c r="AN40" s="8">
        <v>0.7075522738824481</v>
      </c>
      <c r="AO40" s="8">
        <v>-4.947458052157995</v>
      </c>
      <c r="AP40" s="9">
        <v>2.967351852369589</v>
      </c>
      <c r="AQ40" s="86" t="str">
        <f t="shared" si="109"/>
        <v>芦北町</v>
      </c>
      <c r="AR40" s="8">
        <v>-6.909819029681852</v>
      </c>
      <c r="AS40" s="8">
        <v>3.2081883955757666</v>
      </c>
      <c r="AT40" s="8">
        <v>-3.6982412382997416</v>
      </c>
      <c r="AU40" s="8">
        <v>-9.106602427531858</v>
      </c>
      <c r="AV40" s="8">
        <v>-5.084774036687109</v>
      </c>
      <c r="AW40" s="8">
        <v>-5.084774036687109</v>
      </c>
      <c r="AX40" s="8">
        <v>2.9029384917864713</v>
      </c>
      <c r="AY40" s="8">
        <v>7.252126411116534</v>
      </c>
      <c r="AZ40" s="8">
        <v>17.652746334626997</v>
      </c>
      <c r="BA40" s="9">
        <v>2.868629525830055</v>
      </c>
      <c r="BB40" s="8">
        <v>-11.110211526279002</v>
      </c>
      <c r="BC40" s="8">
        <v>11.447308182223649</v>
      </c>
      <c r="BD40" s="9">
        <v>-1.4068304813820127</v>
      </c>
      <c r="BE40" s="86" t="str">
        <f t="shared" si="110"/>
        <v>芦北町</v>
      </c>
      <c r="BF40" s="8">
        <f t="shared" si="83"/>
        <v>81.88103094078409</v>
      </c>
      <c r="BG40" s="8">
        <f t="shared" si="84"/>
        <v>3.44847267627368</v>
      </c>
      <c r="BH40" s="8">
        <f t="shared" si="85"/>
        <v>0.6492172854117888</v>
      </c>
      <c r="BI40" s="8">
        <f t="shared" si="85"/>
        <v>0.2321006198530684</v>
      </c>
      <c r="BJ40" s="8">
        <f t="shared" si="86"/>
        <v>23.36368717883033</v>
      </c>
      <c r="BK40" s="8">
        <f t="shared" si="87"/>
        <v>16.870923779931655</v>
      </c>
      <c r="BL40" s="8">
        <f t="shared" si="88"/>
        <v>1.6287184672311223</v>
      </c>
      <c r="BM40" s="8">
        <f t="shared" si="89"/>
        <v>5.05042855093394</v>
      </c>
      <c r="BN40" s="8">
        <f t="shared" si="90"/>
        <v>2.357170864006846</v>
      </c>
      <c r="BO40" s="8">
        <f t="shared" si="91"/>
        <v>9.371042878005351</v>
      </c>
      <c r="BP40" s="8">
        <f t="shared" si="92"/>
        <v>3.078229626713481</v>
      </c>
      <c r="BQ40" s="8">
        <f t="shared" si="93"/>
        <v>2.3988642333208205</v>
      </c>
      <c r="BR40" s="9">
        <f t="shared" si="94"/>
        <v>13.432174780272</v>
      </c>
      <c r="BS40" s="86" t="str">
        <f t="shared" si="111"/>
        <v>芦北町</v>
      </c>
      <c r="BT40" s="8">
        <f t="shared" si="95"/>
        <v>14.380426662787096</v>
      </c>
      <c r="BU40" s="8">
        <f t="shared" si="96"/>
        <v>0.30980128475970165</v>
      </c>
      <c r="BV40" s="8">
        <f t="shared" si="97"/>
        <v>5.384387255952968</v>
      </c>
      <c r="BW40" s="8">
        <f t="shared" si="98"/>
        <v>8.686238122074426</v>
      </c>
      <c r="BX40" s="8">
        <f t="shared" si="99"/>
        <v>3.255118497116262</v>
      </c>
      <c r="BY40" s="8">
        <f t="shared" si="100"/>
        <v>3.255118497116262</v>
      </c>
      <c r="BZ40" s="8">
        <f t="shared" si="101"/>
        <v>99.51657610068744</v>
      </c>
      <c r="CA40" s="8">
        <f t="shared" si="102"/>
        <v>1.10778036168074</v>
      </c>
      <c r="CB40" s="8">
        <f t="shared" si="41"/>
        <v>0.6243564623681902</v>
      </c>
      <c r="CC40" s="9">
        <f t="shared" si="103"/>
        <v>100</v>
      </c>
      <c r="CD40" s="8">
        <f t="shared" si="104"/>
        <v>4.350823502164909</v>
      </c>
      <c r="CE40" s="8">
        <f t="shared" si="105"/>
        <v>40.43005952903162</v>
      </c>
      <c r="CF40" s="9">
        <f t="shared" si="106"/>
        <v>55.21911696880347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0.5" customHeight="1">
      <c r="A41" s="87" t="s">
        <v>26</v>
      </c>
      <c r="B41" s="26">
        <v>6919918.579208609</v>
      </c>
      <c r="C41" s="10">
        <v>467514.25632734166</v>
      </c>
      <c r="D41" s="10">
        <v>49887.54897226121</v>
      </c>
      <c r="E41" s="10">
        <v>474704.11310025415</v>
      </c>
      <c r="F41" s="10">
        <v>745447.9189248846</v>
      </c>
      <c r="G41" s="10">
        <v>845047.0929269993</v>
      </c>
      <c r="H41" s="10">
        <v>154408.5788161182</v>
      </c>
      <c r="I41" s="10">
        <v>577490.0701407493</v>
      </c>
      <c r="J41" s="10">
        <v>236654</v>
      </c>
      <c r="K41" s="10">
        <v>1718047</v>
      </c>
      <c r="L41" s="10">
        <v>140564</v>
      </c>
      <c r="M41" s="10">
        <v>305686</v>
      </c>
      <c r="N41" s="11">
        <v>1204468</v>
      </c>
      <c r="O41" s="87" t="str">
        <f t="shared" si="107"/>
        <v>津奈木町</v>
      </c>
      <c r="P41" s="10">
        <v>1155582.2480990202</v>
      </c>
      <c r="Q41" s="10">
        <v>17326.496502679227</v>
      </c>
      <c r="R41" s="10">
        <v>624879.8681801336</v>
      </c>
      <c r="S41" s="10">
        <v>513375.8834162075</v>
      </c>
      <c r="T41" s="10">
        <v>219553</v>
      </c>
      <c r="U41" s="10">
        <v>219553</v>
      </c>
      <c r="V41" s="10">
        <v>8295053.8273076285</v>
      </c>
      <c r="W41" s="10">
        <v>92337</v>
      </c>
      <c r="X41" s="10">
        <v>52042</v>
      </c>
      <c r="Y41" s="11">
        <v>8335348.8273076285</v>
      </c>
      <c r="Z41" s="10">
        <v>992105.918399857</v>
      </c>
      <c r="AA41" s="10">
        <v>1590495.011851884</v>
      </c>
      <c r="AB41" s="11">
        <v>5712452.897055887</v>
      </c>
      <c r="AC41" s="87" t="str">
        <f t="shared" si="108"/>
        <v>津奈木町</v>
      </c>
      <c r="AD41" s="12">
        <v>-3.462551084876887</v>
      </c>
      <c r="AE41" s="12">
        <v>-8.847442717520568</v>
      </c>
      <c r="AF41" s="12">
        <v>4.216097541546842</v>
      </c>
      <c r="AG41" s="12">
        <v>67.830280664011</v>
      </c>
      <c r="AH41" s="12">
        <v>0.6773630885803243</v>
      </c>
      <c r="AI41" s="12">
        <v>-35.476659167931714</v>
      </c>
      <c r="AJ41" s="12">
        <v>-1.4885466505663427</v>
      </c>
      <c r="AK41" s="12">
        <v>-1.1518417470092701</v>
      </c>
      <c r="AL41" s="12">
        <v>21.7568916374263</v>
      </c>
      <c r="AM41" s="12">
        <v>0.5794576468446254</v>
      </c>
      <c r="AN41" s="12">
        <v>2.874791416610557</v>
      </c>
      <c r="AO41" s="12">
        <v>-5.023690792437589</v>
      </c>
      <c r="AP41" s="13">
        <v>2.732352296463849</v>
      </c>
      <c r="AQ41" s="87" t="str">
        <f t="shared" si="109"/>
        <v>津奈木町</v>
      </c>
      <c r="AR41" s="12">
        <v>-28.888595983679018</v>
      </c>
      <c r="AS41" s="12">
        <v>88.89692546066217</v>
      </c>
      <c r="AT41" s="12">
        <v>-5.741535234374162</v>
      </c>
      <c r="AU41" s="12">
        <v>-46.125765386077575</v>
      </c>
      <c r="AV41" s="12">
        <v>-5.084841017659901</v>
      </c>
      <c r="AW41" s="12">
        <v>-5.084841017659901</v>
      </c>
      <c r="AX41" s="12">
        <v>-8.082589054073702</v>
      </c>
      <c r="AY41" s="12">
        <v>-4.1978357179170604</v>
      </c>
      <c r="AZ41" s="12">
        <v>5.092891760904685</v>
      </c>
      <c r="BA41" s="13">
        <v>-8.113237891184138</v>
      </c>
      <c r="BB41" s="12">
        <v>17.602557402309422</v>
      </c>
      <c r="BC41" s="12">
        <v>-22.419006181656187</v>
      </c>
      <c r="BD41" s="13">
        <v>-6.822873673984405</v>
      </c>
      <c r="BE41" s="87" t="str">
        <f t="shared" si="110"/>
        <v>津奈木町</v>
      </c>
      <c r="BF41" s="12">
        <f t="shared" si="83"/>
        <v>83.0189440487254</v>
      </c>
      <c r="BG41" s="12">
        <f t="shared" si="84"/>
        <v>5.608814532101014</v>
      </c>
      <c r="BH41" s="12">
        <f t="shared" si="85"/>
        <v>0.5985058334790196</v>
      </c>
      <c r="BI41" s="12">
        <f t="shared" si="85"/>
        <v>5.695071951218947</v>
      </c>
      <c r="BJ41" s="12">
        <f t="shared" si="86"/>
        <v>8.94321202830415</v>
      </c>
      <c r="BK41" s="12">
        <f t="shared" si="87"/>
        <v>10.138113118415886</v>
      </c>
      <c r="BL41" s="12">
        <f t="shared" si="88"/>
        <v>1.8524549123877898</v>
      </c>
      <c r="BM41" s="12">
        <f t="shared" si="89"/>
        <v>6.928205190991177</v>
      </c>
      <c r="BN41" s="12">
        <f t="shared" si="90"/>
        <v>2.839161322495495</v>
      </c>
      <c r="BO41" s="12">
        <f t="shared" si="91"/>
        <v>20.61157889843154</v>
      </c>
      <c r="BP41" s="12">
        <f t="shared" si="92"/>
        <v>1.6863601381563664</v>
      </c>
      <c r="BQ41" s="12">
        <f t="shared" si="93"/>
        <v>3.6673450185856056</v>
      </c>
      <c r="BR41" s="13">
        <f t="shared" si="94"/>
        <v>14.45012110415841</v>
      </c>
      <c r="BS41" s="87" t="str">
        <f t="shared" si="111"/>
        <v>津奈木町</v>
      </c>
      <c r="BT41" s="12">
        <f t="shared" si="95"/>
        <v>13.863633928710826</v>
      </c>
      <c r="BU41" s="12">
        <f t="shared" si="96"/>
        <v>0.2078676833045726</v>
      </c>
      <c r="BV41" s="12">
        <f t="shared" si="97"/>
        <v>7.496745260773614</v>
      </c>
      <c r="BW41" s="12">
        <f t="shared" si="98"/>
        <v>6.159020984632639</v>
      </c>
      <c r="BX41" s="12">
        <f t="shared" si="99"/>
        <v>2.633998942920269</v>
      </c>
      <c r="BY41" s="12">
        <f t="shared" si="100"/>
        <v>2.633998942920269</v>
      </c>
      <c r="BZ41" s="12">
        <f t="shared" si="101"/>
        <v>99.5165769203565</v>
      </c>
      <c r="CA41" s="12">
        <f t="shared" si="102"/>
        <v>1.1077760740797389</v>
      </c>
      <c r="CB41" s="12">
        <f t="shared" si="41"/>
        <v>0.6243529944362257</v>
      </c>
      <c r="CC41" s="13">
        <f t="shared" si="103"/>
        <v>100</v>
      </c>
      <c r="CD41" s="12">
        <f t="shared" si="104"/>
        <v>11.960210735870177</v>
      </c>
      <c r="CE41" s="12">
        <f t="shared" si="105"/>
        <v>19.174016769076466</v>
      </c>
      <c r="CF41" s="13">
        <f t="shared" si="106"/>
        <v>68.86577249505335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0.5" customHeight="1">
      <c r="A42" s="86" t="s">
        <v>27</v>
      </c>
      <c r="B42" s="1">
        <v>33011566.010294173</v>
      </c>
      <c r="C42" s="1">
        <v>2101953.4031669623</v>
      </c>
      <c r="D42" s="1">
        <v>74269.29942300278</v>
      </c>
      <c r="E42" s="1">
        <v>7691.882119199856</v>
      </c>
      <c r="F42" s="1">
        <v>13566307.722233305</v>
      </c>
      <c r="G42" s="1">
        <v>2162593.1954545807</v>
      </c>
      <c r="H42" s="1">
        <v>348944.3450517754</v>
      </c>
      <c r="I42" s="1">
        <v>3545324.1628453466</v>
      </c>
      <c r="J42" s="1">
        <v>529098</v>
      </c>
      <c r="K42" s="1">
        <v>3282178</v>
      </c>
      <c r="L42" s="1">
        <v>406079</v>
      </c>
      <c r="M42" s="1">
        <v>720984</v>
      </c>
      <c r="N42" s="7">
        <v>6266143</v>
      </c>
      <c r="O42" s="86" t="str">
        <f t="shared" si="107"/>
        <v>錦町</v>
      </c>
      <c r="P42" s="1">
        <v>3644621.839983085</v>
      </c>
      <c r="Q42" s="1">
        <v>70498.02016927593</v>
      </c>
      <c r="R42" s="1">
        <v>1269327.7805144007</v>
      </c>
      <c r="S42" s="1">
        <v>2304796.0392994084</v>
      </c>
      <c r="T42" s="1">
        <v>600886</v>
      </c>
      <c r="U42" s="1">
        <v>600886</v>
      </c>
      <c r="V42" s="1">
        <v>37257073.85027726</v>
      </c>
      <c r="W42" s="1">
        <v>414732</v>
      </c>
      <c r="X42" s="1">
        <v>233747</v>
      </c>
      <c r="Y42" s="7">
        <v>37438058.85027726</v>
      </c>
      <c r="Z42" s="1">
        <v>2183914.5847091647</v>
      </c>
      <c r="AA42" s="1">
        <v>15728900.917687885</v>
      </c>
      <c r="AB42" s="7">
        <v>19344258.347880207</v>
      </c>
      <c r="AC42" s="86" t="str">
        <f t="shared" si="108"/>
        <v>錦町</v>
      </c>
      <c r="AD42" s="8">
        <v>0.22511117300408923</v>
      </c>
      <c r="AE42" s="8">
        <v>-9.321679680948536</v>
      </c>
      <c r="AF42" s="8">
        <v>4.8295351084085</v>
      </c>
      <c r="AG42" s="8">
        <v>-6.712041246453531</v>
      </c>
      <c r="AH42" s="8">
        <v>-0.7579860030258724</v>
      </c>
      <c r="AI42" s="8">
        <v>-20.549592797499447</v>
      </c>
      <c r="AJ42" s="8">
        <v>-12.14897110265179</v>
      </c>
      <c r="AK42" s="8">
        <v>25.993956410970675</v>
      </c>
      <c r="AL42" s="8">
        <v>23.236633398162272</v>
      </c>
      <c r="AM42" s="8">
        <v>-0.16167334804971448</v>
      </c>
      <c r="AN42" s="8">
        <v>2.3614167492204654</v>
      </c>
      <c r="AO42" s="8">
        <v>-4.535144690063357</v>
      </c>
      <c r="AP42" s="9">
        <v>3.2556593636294275</v>
      </c>
      <c r="AQ42" s="86" t="str">
        <f t="shared" si="109"/>
        <v>錦町</v>
      </c>
      <c r="AR42" s="8">
        <v>-5.348260152496977</v>
      </c>
      <c r="AS42" s="8">
        <v>-15.828493650639231</v>
      </c>
      <c r="AT42" s="8">
        <v>-1.0379304439299073</v>
      </c>
      <c r="AU42" s="8">
        <v>-7.220451514479792</v>
      </c>
      <c r="AV42" s="8">
        <v>-0.9596049499924181</v>
      </c>
      <c r="AW42" s="8">
        <v>-0.9596049499924181</v>
      </c>
      <c r="AX42" s="8">
        <v>-0.3680045204188311</v>
      </c>
      <c r="AY42" s="8">
        <v>3.8429180938645517</v>
      </c>
      <c r="AZ42" s="8">
        <v>13.912903634538349</v>
      </c>
      <c r="BA42" s="9">
        <v>-0.40122282524082564</v>
      </c>
      <c r="BB42" s="8">
        <v>-8.894460548279184</v>
      </c>
      <c r="BC42" s="8">
        <v>-4.0444690405832</v>
      </c>
      <c r="BD42" s="9">
        <v>3.9695431797797482</v>
      </c>
      <c r="BE42" s="86" t="str">
        <f t="shared" si="110"/>
        <v>錦町</v>
      </c>
      <c r="BF42" s="8">
        <f t="shared" si="83"/>
        <v>88.17648944437644</v>
      </c>
      <c r="BG42" s="8">
        <f t="shared" si="84"/>
        <v>5.614482875763191</v>
      </c>
      <c r="BH42" s="8">
        <f t="shared" si="85"/>
        <v>0.19837914064941634</v>
      </c>
      <c r="BI42" s="8">
        <f t="shared" si="85"/>
        <v>0.020545622170105894</v>
      </c>
      <c r="BJ42" s="8">
        <f t="shared" si="86"/>
        <v>36.23667502764459</v>
      </c>
      <c r="BK42" s="8">
        <f t="shared" si="87"/>
        <v>5.7764565307812825</v>
      </c>
      <c r="BL42" s="8">
        <f t="shared" si="88"/>
        <v>0.9320577929728618</v>
      </c>
      <c r="BM42" s="8">
        <f t="shared" si="89"/>
        <v>9.469839707832744</v>
      </c>
      <c r="BN42" s="8">
        <f t="shared" si="90"/>
        <v>1.4132623759046246</v>
      </c>
      <c r="BO42" s="8">
        <f t="shared" si="91"/>
        <v>8.766955608265178</v>
      </c>
      <c r="BP42" s="8">
        <f t="shared" si="92"/>
        <v>1.0846689504495841</v>
      </c>
      <c r="BQ42" s="8">
        <f t="shared" si="93"/>
        <v>1.9258049753150077</v>
      </c>
      <c r="BR42" s="9">
        <f t="shared" si="94"/>
        <v>16.737360836627868</v>
      </c>
      <c r="BS42" s="86" t="str">
        <f t="shared" si="111"/>
        <v>錦町</v>
      </c>
      <c r="BT42" s="8">
        <f t="shared" si="95"/>
        <v>9.735071614045752</v>
      </c>
      <c r="BU42" s="8">
        <f t="shared" si="96"/>
        <v>0.1883057571206148</v>
      </c>
      <c r="BV42" s="8">
        <f t="shared" si="97"/>
        <v>3.3904743448123518</v>
      </c>
      <c r="BW42" s="8">
        <f t="shared" si="98"/>
        <v>6.1562915121127855</v>
      </c>
      <c r="BX42" s="8">
        <f t="shared" si="99"/>
        <v>1.6050137706206151</v>
      </c>
      <c r="BY42" s="8">
        <f t="shared" si="100"/>
        <v>1.6050137706206151</v>
      </c>
      <c r="BZ42" s="8">
        <f t="shared" si="101"/>
        <v>99.51657482904282</v>
      </c>
      <c r="CA42" s="8">
        <f t="shared" si="102"/>
        <v>1.1077817940791248</v>
      </c>
      <c r="CB42" s="8">
        <f t="shared" si="41"/>
        <v>0.6243566231219515</v>
      </c>
      <c r="CC42" s="9">
        <f t="shared" si="103"/>
        <v>100</v>
      </c>
      <c r="CD42" s="8">
        <f t="shared" si="104"/>
        <v>5.861744788346851</v>
      </c>
      <c r="CE42" s="8">
        <f t="shared" si="105"/>
        <v>42.217220227483956</v>
      </c>
      <c r="CF42" s="9">
        <f t="shared" si="106"/>
        <v>51.92103498416919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0.5" customHeight="1">
      <c r="A43" s="86" t="s">
        <v>28</v>
      </c>
      <c r="B43" s="1">
        <v>20667777.108717903</v>
      </c>
      <c r="C43" s="1">
        <v>1674487.320891267</v>
      </c>
      <c r="D43" s="1">
        <v>274110.4021190976</v>
      </c>
      <c r="E43" s="1">
        <v>7124.391267635002</v>
      </c>
      <c r="F43" s="1">
        <v>3161796.8986426494</v>
      </c>
      <c r="G43" s="1">
        <v>2153636.464531402</v>
      </c>
      <c r="H43" s="1">
        <v>941712.8787624516</v>
      </c>
      <c r="I43" s="1">
        <v>2328470.752503402</v>
      </c>
      <c r="J43" s="1">
        <v>1240299</v>
      </c>
      <c r="K43" s="1">
        <v>3000169</v>
      </c>
      <c r="L43" s="1">
        <v>123171</v>
      </c>
      <c r="M43" s="1">
        <v>720873</v>
      </c>
      <c r="N43" s="7">
        <v>5041926</v>
      </c>
      <c r="O43" s="86" t="str">
        <f t="shared" si="107"/>
        <v>多良木町</v>
      </c>
      <c r="P43" s="1">
        <v>3504547.495166092</v>
      </c>
      <c r="Q43" s="1">
        <v>152024.35636253585</v>
      </c>
      <c r="R43" s="1">
        <v>1856048.3175293126</v>
      </c>
      <c r="S43" s="1">
        <v>1496474.8212742438</v>
      </c>
      <c r="T43" s="1">
        <v>485677</v>
      </c>
      <c r="U43" s="1">
        <v>485677</v>
      </c>
      <c r="V43" s="1">
        <v>24658001.603883997</v>
      </c>
      <c r="W43" s="1">
        <v>274484</v>
      </c>
      <c r="X43" s="1">
        <v>154702</v>
      </c>
      <c r="Y43" s="7">
        <v>24777783.603883997</v>
      </c>
      <c r="Z43" s="1">
        <v>1955722.1142779994</v>
      </c>
      <c r="AA43" s="1">
        <v>5315433.363174051</v>
      </c>
      <c r="AB43" s="7">
        <v>17386846.126431946</v>
      </c>
      <c r="AC43" s="86" t="str">
        <f t="shared" si="108"/>
        <v>多良木町</v>
      </c>
      <c r="AD43" s="8">
        <v>-4.328659373266932</v>
      </c>
      <c r="AE43" s="8">
        <v>-1.8874352058823547</v>
      </c>
      <c r="AF43" s="8">
        <v>5.930815563751476</v>
      </c>
      <c r="AG43" s="8">
        <v>1.1768759964054152</v>
      </c>
      <c r="AH43" s="8">
        <v>1.1704459689364506</v>
      </c>
      <c r="AI43" s="8">
        <v>-32.702910492115414</v>
      </c>
      <c r="AJ43" s="8">
        <v>-1.6137303573218902</v>
      </c>
      <c r="AK43" s="8">
        <v>0.3507967553536613</v>
      </c>
      <c r="AL43" s="8">
        <v>3.065972080840749</v>
      </c>
      <c r="AM43" s="8">
        <v>-1.1891219303659681</v>
      </c>
      <c r="AN43" s="8">
        <v>-0.3503122876282321</v>
      </c>
      <c r="AO43" s="8">
        <v>-4.9664753357080516</v>
      </c>
      <c r="AP43" s="9">
        <v>2.7777302136715547</v>
      </c>
      <c r="AQ43" s="86" t="str">
        <f t="shared" si="109"/>
        <v>多良木町</v>
      </c>
      <c r="AR43" s="8">
        <v>-22.979343430030287</v>
      </c>
      <c r="AS43" s="8">
        <v>11.068122947916665</v>
      </c>
      <c r="AT43" s="8">
        <v>-4.468340843937752</v>
      </c>
      <c r="AU43" s="8">
        <v>-39.42385437913076</v>
      </c>
      <c r="AV43" s="8">
        <v>-5.08485507019793</v>
      </c>
      <c r="AW43" s="8">
        <v>-5.08485507019793</v>
      </c>
      <c r="AX43" s="8">
        <v>-7.525772777174376</v>
      </c>
      <c r="AY43" s="8">
        <v>-3.6171146654493738</v>
      </c>
      <c r="AZ43" s="8">
        <v>5.729262775169322</v>
      </c>
      <c r="BA43" s="9">
        <v>-7.5566025481265315</v>
      </c>
      <c r="BB43" s="8">
        <v>-0.8508569058100086</v>
      </c>
      <c r="BC43" s="8">
        <v>-15.966981576576938</v>
      </c>
      <c r="BD43" s="9">
        <v>-5.3355286456829845</v>
      </c>
      <c r="BE43" s="86" t="str">
        <f t="shared" si="110"/>
        <v>多良木町</v>
      </c>
      <c r="BF43" s="8">
        <f t="shared" si="83"/>
        <v>83.41253374041963</v>
      </c>
      <c r="BG43" s="8">
        <f t="shared" si="84"/>
        <v>6.758018988545794</v>
      </c>
      <c r="BH43" s="8">
        <f t="shared" si="85"/>
        <v>1.1062749053798737</v>
      </c>
      <c r="BI43" s="8">
        <f t="shared" si="85"/>
        <v>0.028753141852922756</v>
      </c>
      <c r="BJ43" s="8">
        <f t="shared" si="86"/>
        <v>12.760612285543683</v>
      </c>
      <c r="BK43" s="8">
        <f t="shared" si="87"/>
        <v>8.691804315353746</v>
      </c>
      <c r="BL43" s="8">
        <f t="shared" si="88"/>
        <v>3.8006340430499006</v>
      </c>
      <c r="BM43" s="8">
        <f t="shared" si="89"/>
        <v>9.397413383408542</v>
      </c>
      <c r="BN43" s="8">
        <f t="shared" si="90"/>
        <v>5.005689854380596</v>
      </c>
      <c r="BO43" s="8">
        <f t="shared" si="91"/>
        <v>12.108302534088294</v>
      </c>
      <c r="BP43" s="8">
        <f t="shared" si="92"/>
        <v>0.49710257369707816</v>
      </c>
      <c r="BQ43" s="8">
        <f t="shared" si="93"/>
        <v>2.909352230709614</v>
      </c>
      <c r="BR43" s="9">
        <f t="shared" si="94"/>
        <v>20.348575484409597</v>
      </c>
      <c r="BS43" s="86" t="str">
        <f t="shared" si="111"/>
        <v>多良木町</v>
      </c>
      <c r="BT43" s="8">
        <f t="shared" si="95"/>
        <v>14.143910331902095</v>
      </c>
      <c r="BU43" s="8">
        <f t="shared" si="96"/>
        <v>0.6135510697522822</v>
      </c>
      <c r="BV43" s="8">
        <f t="shared" si="97"/>
        <v>7.49077620178413</v>
      </c>
      <c r="BW43" s="8">
        <f t="shared" si="98"/>
        <v>6.0395830603656835</v>
      </c>
      <c r="BX43" s="8">
        <f t="shared" si="99"/>
        <v>1.9601309292404532</v>
      </c>
      <c r="BY43" s="8">
        <f t="shared" si="100"/>
        <v>1.9601309292404532</v>
      </c>
      <c r="BZ43" s="8">
        <f t="shared" si="101"/>
        <v>99.51657500156219</v>
      </c>
      <c r="CA43" s="8">
        <f t="shared" si="102"/>
        <v>1.107782699163511</v>
      </c>
      <c r="CB43" s="8">
        <f t="shared" si="41"/>
        <v>0.6243577007257015</v>
      </c>
      <c r="CC43" s="9">
        <f t="shared" si="103"/>
        <v>100</v>
      </c>
      <c r="CD43" s="8">
        <f t="shared" si="104"/>
        <v>7.931389354642366</v>
      </c>
      <c r="CE43" s="8">
        <f t="shared" si="105"/>
        <v>21.55662672329777</v>
      </c>
      <c r="CF43" s="9">
        <f t="shared" si="106"/>
        <v>70.51198392205987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0.5" customHeight="1">
      <c r="A44" s="86" t="s">
        <v>29</v>
      </c>
      <c r="B44" s="1">
        <v>6276624.395406416</v>
      </c>
      <c r="C44" s="1">
        <v>532955.0936467408</v>
      </c>
      <c r="D44" s="1">
        <v>36634.46810958386</v>
      </c>
      <c r="E44" s="1">
        <v>9126.483118085835</v>
      </c>
      <c r="F44" s="1">
        <v>1023533.0929457096</v>
      </c>
      <c r="G44" s="1">
        <v>527374.7132065053</v>
      </c>
      <c r="H44" s="1">
        <v>188733.01862572806</v>
      </c>
      <c r="I44" s="1">
        <v>575534.5257540628</v>
      </c>
      <c r="J44" s="1">
        <v>249254</v>
      </c>
      <c r="K44" s="1">
        <v>1129081</v>
      </c>
      <c r="L44" s="1">
        <v>435727</v>
      </c>
      <c r="M44" s="1">
        <v>299826</v>
      </c>
      <c r="N44" s="7">
        <v>1268845</v>
      </c>
      <c r="O44" s="86" t="str">
        <f t="shared" si="107"/>
        <v>湯前町</v>
      </c>
      <c r="P44" s="1">
        <v>1077568.0456788426</v>
      </c>
      <c r="Q44" s="1">
        <v>66292.89966865454</v>
      </c>
      <c r="R44" s="1">
        <v>390020.15538315853</v>
      </c>
      <c r="S44" s="1">
        <v>621254.9906270294</v>
      </c>
      <c r="T44" s="1">
        <v>99797</v>
      </c>
      <c r="U44" s="1">
        <v>99797</v>
      </c>
      <c r="V44" s="1">
        <v>7453989.4410852585</v>
      </c>
      <c r="W44" s="1">
        <v>82975</v>
      </c>
      <c r="X44" s="1">
        <v>46766</v>
      </c>
      <c r="Y44" s="7">
        <v>7490198.4410852585</v>
      </c>
      <c r="Z44" s="1">
        <v>578716.0448744105</v>
      </c>
      <c r="AA44" s="1">
        <v>1550907.8061522148</v>
      </c>
      <c r="AB44" s="7">
        <v>5324365.590058634</v>
      </c>
      <c r="AC44" s="86" t="str">
        <f t="shared" si="108"/>
        <v>湯前町</v>
      </c>
      <c r="AD44" s="8">
        <v>-10.925662745586713</v>
      </c>
      <c r="AE44" s="8">
        <v>-16.860698784473453</v>
      </c>
      <c r="AF44" s="8">
        <v>6.144318153340604</v>
      </c>
      <c r="AG44" s="8">
        <v>-3.5768311800921104</v>
      </c>
      <c r="AH44" s="8">
        <v>-1.688394633038565</v>
      </c>
      <c r="AI44" s="8">
        <v>-54.003262929855126</v>
      </c>
      <c r="AJ44" s="8">
        <v>-11.12417688981322</v>
      </c>
      <c r="AK44" s="8">
        <v>-3.770076121871454</v>
      </c>
      <c r="AL44" s="8">
        <v>8.39769683053265</v>
      </c>
      <c r="AM44" s="8">
        <v>-1.1618125045410657</v>
      </c>
      <c r="AN44" s="8">
        <v>2.291017165608684</v>
      </c>
      <c r="AO44" s="8">
        <v>-5.039922214233909</v>
      </c>
      <c r="AP44" s="9">
        <v>1.5578101813536611</v>
      </c>
      <c r="AQ44" s="86" t="str">
        <f t="shared" si="109"/>
        <v>湯前町</v>
      </c>
      <c r="AR44" s="8">
        <v>-31.7060177590074</v>
      </c>
      <c r="AS44" s="8">
        <v>15.911119166336535</v>
      </c>
      <c r="AT44" s="8">
        <v>2.9939694169175297</v>
      </c>
      <c r="AU44" s="8">
        <v>-45.59758171834261</v>
      </c>
      <c r="AV44" s="8">
        <v>-5.084503961271792</v>
      </c>
      <c r="AW44" s="8">
        <v>-5.084503961271792</v>
      </c>
      <c r="AX44" s="8">
        <v>-14.611318608454443</v>
      </c>
      <c r="AY44" s="8">
        <v>-11.002542018384048</v>
      </c>
      <c r="AZ44" s="8">
        <v>-2.3715084965137154</v>
      </c>
      <c r="BA44" s="9">
        <v>-14.639792642092472</v>
      </c>
      <c r="BB44" s="8">
        <v>-15.518071247664622</v>
      </c>
      <c r="BC44" s="8">
        <v>-29.10651861106299</v>
      </c>
      <c r="BD44" s="9">
        <v>-9.090953885568831</v>
      </c>
      <c r="BE44" s="86" t="str">
        <f t="shared" si="110"/>
        <v>湯前町</v>
      </c>
      <c r="BF44" s="8">
        <f t="shared" si="83"/>
        <v>83.79783853225914</v>
      </c>
      <c r="BG44" s="8">
        <f t="shared" si="84"/>
        <v>7.115366806884234</v>
      </c>
      <c r="BH44" s="8">
        <f t="shared" si="85"/>
        <v>0.489098765509821</v>
      </c>
      <c r="BI44" s="8">
        <f t="shared" si="85"/>
        <v>0.12184567858743531</v>
      </c>
      <c r="BJ44" s="8">
        <f t="shared" si="86"/>
        <v>13.664966302246718</v>
      </c>
      <c r="BK44" s="8">
        <f t="shared" si="87"/>
        <v>7.040864369009878</v>
      </c>
      <c r="BL44" s="8">
        <f t="shared" si="88"/>
        <v>2.5197332234949763</v>
      </c>
      <c r="BM44" s="8">
        <f t="shared" si="89"/>
        <v>7.683835485547874</v>
      </c>
      <c r="BN44" s="8">
        <f t="shared" si="90"/>
        <v>3.32773559953754</v>
      </c>
      <c r="BO44" s="8">
        <f t="shared" si="91"/>
        <v>15.074113307956724</v>
      </c>
      <c r="BP44" s="8">
        <f t="shared" si="92"/>
        <v>5.81729580901287</v>
      </c>
      <c r="BQ44" s="8">
        <f t="shared" si="93"/>
        <v>4.002911302795311</v>
      </c>
      <c r="BR44" s="9">
        <f t="shared" si="94"/>
        <v>16.94007188167576</v>
      </c>
      <c r="BS44" s="86" t="str">
        <f t="shared" si="111"/>
        <v>湯前町</v>
      </c>
      <c r="BT44" s="8">
        <f t="shared" si="95"/>
        <v>14.386375129504755</v>
      </c>
      <c r="BU44" s="8">
        <f t="shared" si="96"/>
        <v>0.885061993885563</v>
      </c>
      <c r="BV44" s="8">
        <f t="shared" si="97"/>
        <v>5.207073730434415</v>
      </c>
      <c r="BW44" s="8">
        <f t="shared" si="98"/>
        <v>8.294239405184777</v>
      </c>
      <c r="BX44" s="8">
        <f t="shared" si="99"/>
        <v>1.3323679043347263</v>
      </c>
      <c r="BY44" s="8">
        <f t="shared" si="100"/>
        <v>1.3323679043347263</v>
      </c>
      <c r="BZ44" s="8">
        <f t="shared" si="101"/>
        <v>99.51658156609862</v>
      </c>
      <c r="CA44" s="8">
        <f t="shared" si="102"/>
        <v>1.1077810641820287</v>
      </c>
      <c r="CB44" s="8">
        <f t="shared" si="41"/>
        <v>0.6243626302806479</v>
      </c>
      <c r="CC44" s="9">
        <f t="shared" si="103"/>
        <v>100</v>
      </c>
      <c r="CD44" s="8">
        <f t="shared" si="104"/>
        <v>7.763843099704642</v>
      </c>
      <c r="CE44" s="8">
        <f t="shared" si="105"/>
        <v>20.806412705709594</v>
      </c>
      <c r="CF44" s="9">
        <f t="shared" si="106"/>
        <v>71.42974419458578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0.5" customHeight="1">
      <c r="A45" s="86" t="s">
        <v>30</v>
      </c>
      <c r="B45" s="1">
        <v>4706094.653591175</v>
      </c>
      <c r="C45" s="1">
        <v>258476.1226603247</v>
      </c>
      <c r="D45" s="1">
        <v>362112.6796885166</v>
      </c>
      <c r="E45" s="1">
        <v>5871.3476565748415</v>
      </c>
      <c r="F45" s="1">
        <v>706686.5571355419</v>
      </c>
      <c r="G45" s="1">
        <v>830625.4580637362</v>
      </c>
      <c r="H45" s="1">
        <v>396269.574398182</v>
      </c>
      <c r="I45" s="1">
        <v>88641.91398829829</v>
      </c>
      <c r="J45" s="1">
        <v>96702</v>
      </c>
      <c r="K45" s="1">
        <v>547033</v>
      </c>
      <c r="L45" s="1">
        <v>9276</v>
      </c>
      <c r="M45" s="1">
        <v>197320</v>
      </c>
      <c r="N45" s="7">
        <v>1207080</v>
      </c>
      <c r="O45" s="86" t="str">
        <f t="shared" si="107"/>
        <v>水上村</v>
      </c>
      <c r="P45" s="1">
        <v>1463563.8280381542</v>
      </c>
      <c r="Q45" s="1">
        <v>68687.9683009942</v>
      </c>
      <c r="R45" s="1">
        <v>457085.3289900207</v>
      </c>
      <c r="S45" s="1">
        <v>937790.5307471395</v>
      </c>
      <c r="T45" s="1">
        <v>135280</v>
      </c>
      <c r="U45" s="1">
        <v>135280</v>
      </c>
      <c r="V45" s="1">
        <v>6304938.481629329</v>
      </c>
      <c r="W45" s="1">
        <v>70184</v>
      </c>
      <c r="X45" s="1">
        <v>39557</v>
      </c>
      <c r="Y45" s="7">
        <v>6335565.481629329</v>
      </c>
      <c r="Z45" s="1">
        <v>626460.1500054161</v>
      </c>
      <c r="AA45" s="1">
        <v>1537312.015199278</v>
      </c>
      <c r="AB45" s="7">
        <v>4141166.316424635</v>
      </c>
      <c r="AC45" s="86" t="str">
        <f t="shared" si="108"/>
        <v>水上村</v>
      </c>
      <c r="AD45" s="8">
        <v>-1.6881752009232833</v>
      </c>
      <c r="AE45" s="8">
        <v>0.5992633729335735</v>
      </c>
      <c r="AF45" s="8">
        <v>5.402816126001223</v>
      </c>
      <c r="AG45" s="8">
        <v>-6.012729479880022</v>
      </c>
      <c r="AH45" s="8">
        <v>-2.681629537021075</v>
      </c>
      <c r="AI45" s="8">
        <v>-10.505234384434244</v>
      </c>
      <c r="AJ45" s="8">
        <v>-10.032865352828905</v>
      </c>
      <c r="AK45" s="8">
        <v>1.5299589497674013</v>
      </c>
      <c r="AL45" s="8">
        <v>22.325528442943344</v>
      </c>
      <c r="AM45" s="8">
        <v>-1.7615409757166307</v>
      </c>
      <c r="AN45" s="8">
        <v>0.1295336787564767</v>
      </c>
      <c r="AO45" s="8">
        <v>-4.478363371431614</v>
      </c>
      <c r="AP45" s="9">
        <v>5.2941935889070715</v>
      </c>
      <c r="AQ45" s="86" t="str">
        <f t="shared" si="109"/>
        <v>水上村</v>
      </c>
      <c r="AR45" s="8">
        <v>-11.672123037346749</v>
      </c>
      <c r="AS45" s="8">
        <v>2.676648657688476</v>
      </c>
      <c r="AT45" s="8">
        <v>-8.772287292723975</v>
      </c>
      <c r="AU45" s="8">
        <v>-13.88768926889538</v>
      </c>
      <c r="AV45" s="8">
        <v>-5.084650627600384</v>
      </c>
      <c r="AW45" s="8">
        <v>-5.084650627600384</v>
      </c>
      <c r="AX45" s="8">
        <v>-4.273375306070376</v>
      </c>
      <c r="AY45" s="8">
        <v>-0.22745365631752532</v>
      </c>
      <c r="AZ45" s="8">
        <v>9.44884068396879</v>
      </c>
      <c r="BA45" s="9">
        <v>-4.30529717893851</v>
      </c>
      <c r="BB45" s="8">
        <v>3.2511010118346904</v>
      </c>
      <c r="BC45" s="8">
        <v>-7.071014624386705</v>
      </c>
      <c r="BD45" s="9">
        <v>-4.258870695546878</v>
      </c>
      <c r="BE45" s="86" t="str">
        <f t="shared" si="110"/>
        <v>水上村</v>
      </c>
      <c r="BF45" s="8">
        <f t="shared" si="83"/>
        <v>74.28057790953333</v>
      </c>
      <c r="BG45" s="8">
        <f t="shared" si="84"/>
        <v>4.079764046473906</v>
      </c>
      <c r="BH45" s="8">
        <f t="shared" si="85"/>
        <v>5.715554211198705</v>
      </c>
      <c r="BI45" s="8">
        <f t="shared" si="85"/>
        <v>0.09267282728904723</v>
      </c>
      <c r="BJ45" s="8">
        <f t="shared" si="86"/>
        <v>11.154277533468127</v>
      </c>
      <c r="BK45" s="8">
        <f t="shared" si="87"/>
        <v>13.110518081964845</v>
      </c>
      <c r="BL45" s="8">
        <f t="shared" si="88"/>
        <v>6.254683588184975</v>
      </c>
      <c r="BM45" s="8">
        <f t="shared" si="89"/>
        <v>1.3991160575220207</v>
      </c>
      <c r="BN45" s="8">
        <f t="shared" si="90"/>
        <v>1.5263357356245173</v>
      </c>
      <c r="BO45" s="8">
        <f t="shared" si="91"/>
        <v>8.634320039563676</v>
      </c>
      <c r="BP45" s="8">
        <f t="shared" si="92"/>
        <v>0.1464115559518213</v>
      </c>
      <c r="BQ45" s="8">
        <f t="shared" si="93"/>
        <v>3.1144812656763015</v>
      </c>
      <c r="BR45" s="9">
        <f t="shared" si="94"/>
        <v>19.0524429666154</v>
      </c>
      <c r="BS45" s="86" t="str">
        <f t="shared" si="111"/>
        <v>水上村</v>
      </c>
      <c r="BT45" s="8">
        <f t="shared" si="95"/>
        <v>23.100760812620734</v>
      </c>
      <c r="BU45" s="8">
        <f t="shared" si="96"/>
        <v>1.0841647600385875</v>
      </c>
      <c r="BV45" s="8">
        <f t="shared" si="97"/>
        <v>7.214594029773506</v>
      </c>
      <c r="BW45" s="8">
        <f t="shared" si="98"/>
        <v>14.802002022808644</v>
      </c>
      <c r="BX45" s="8">
        <f t="shared" si="99"/>
        <v>2.1352474438510547</v>
      </c>
      <c r="BY45" s="8">
        <f t="shared" si="100"/>
        <v>2.1352474438510547</v>
      </c>
      <c r="BZ45" s="8">
        <f t="shared" si="101"/>
        <v>99.51658616600513</v>
      </c>
      <c r="CA45" s="8">
        <f t="shared" si="102"/>
        <v>1.107777990828226</v>
      </c>
      <c r="CB45" s="8">
        <f t="shared" si="41"/>
        <v>0.6243641568333543</v>
      </c>
      <c r="CC45" s="9">
        <f t="shared" si="103"/>
        <v>100</v>
      </c>
      <c r="CD45" s="8">
        <f t="shared" si="104"/>
        <v>9.936023195638311</v>
      </c>
      <c r="CE45" s="8">
        <f t="shared" si="105"/>
        <v>24.38266479012503</v>
      </c>
      <c r="CF45" s="9">
        <f t="shared" si="106"/>
        <v>65.68131201423665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0.5" customHeight="1">
      <c r="A46" s="86" t="s">
        <v>31</v>
      </c>
      <c r="B46" s="1">
        <v>8551454.76040007</v>
      </c>
      <c r="C46" s="1">
        <v>1006797.4837901179</v>
      </c>
      <c r="D46" s="1">
        <v>150455.21954415442</v>
      </c>
      <c r="E46" s="1">
        <v>36029.716373128074</v>
      </c>
      <c r="F46" s="1">
        <v>1212362.0468750126</v>
      </c>
      <c r="G46" s="1">
        <v>728181.2255336986</v>
      </c>
      <c r="H46" s="1">
        <v>133822.49828595005</v>
      </c>
      <c r="I46" s="1">
        <v>652341.5699980077</v>
      </c>
      <c r="J46" s="1">
        <v>112845</v>
      </c>
      <c r="K46" s="1">
        <v>1238405</v>
      </c>
      <c r="L46" s="1">
        <v>48850</v>
      </c>
      <c r="M46" s="1">
        <v>334334</v>
      </c>
      <c r="N46" s="7">
        <v>2897031</v>
      </c>
      <c r="O46" s="86" t="str">
        <f t="shared" si="107"/>
        <v>相良村</v>
      </c>
      <c r="P46" s="1">
        <v>1577427.2095334143</v>
      </c>
      <c r="Q46" s="1">
        <v>32630.935061896755</v>
      </c>
      <c r="R46" s="1">
        <v>490080.1852820703</v>
      </c>
      <c r="S46" s="1">
        <v>1054716.0891894472</v>
      </c>
      <c r="T46" s="1">
        <v>450194</v>
      </c>
      <c r="U46" s="1">
        <v>450194</v>
      </c>
      <c r="V46" s="1">
        <v>10579075.969933484</v>
      </c>
      <c r="W46" s="1">
        <v>117762</v>
      </c>
      <c r="X46" s="1">
        <v>66372</v>
      </c>
      <c r="Y46" s="7">
        <v>10630465.969933484</v>
      </c>
      <c r="Z46" s="1">
        <v>1193282.4197074005</v>
      </c>
      <c r="AA46" s="1">
        <v>1940543.2724087113</v>
      </c>
      <c r="AB46" s="7">
        <v>7445250.277817372</v>
      </c>
      <c r="AC46" s="86" t="str">
        <f t="shared" si="108"/>
        <v>相良村</v>
      </c>
      <c r="AD46" s="8">
        <v>-9.252326038509965</v>
      </c>
      <c r="AE46" s="8">
        <v>-14.36542893941885</v>
      </c>
      <c r="AF46" s="8">
        <v>7.105597689372901</v>
      </c>
      <c r="AG46" s="8">
        <v>6.453484192040371</v>
      </c>
      <c r="AH46" s="8">
        <v>-11.285331394105883</v>
      </c>
      <c r="AI46" s="8">
        <v>-45.734754368158974</v>
      </c>
      <c r="AJ46" s="8">
        <v>-9.687805672103663</v>
      </c>
      <c r="AK46" s="8">
        <v>1.3211378864081627</v>
      </c>
      <c r="AL46" s="8">
        <v>3.1442804259403134</v>
      </c>
      <c r="AM46" s="8">
        <v>-1.2676342675824461</v>
      </c>
      <c r="AN46" s="8">
        <v>-0.45239647864362564</v>
      </c>
      <c r="AO46" s="8">
        <v>-3.6584733308359505</v>
      </c>
      <c r="AP46" s="9">
        <v>2.986542216742937</v>
      </c>
      <c r="AQ46" s="86" t="str">
        <f t="shared" si="109"/>
        <v>相良村</v>
      </c>
      <c r="AR46" s="8">
        <v>-23.82619113652716</v>
      </c>
      <c r="AS46" s="8">
        <v>10.465487348936483</v>
      </c>
      <c r="AT46" s="8">
        <v>0.08965698045514746</v>
      </c>
      <c r="AU46" s="8">
        <v>-32.025965082853276</v>
      </c>
      <c r="AV46" s="8">
        <v>-5.084838671591695</v>
      </c>
      <c r="AW46" s="8">
        <v>-5.084838671591695</v>
      </c>
      <c r="AX46" s="8">
        <v>-11.608788628390515</v>
      </c>
      <c r="AY46" s="8">
        <v>-7.873202634831725</v>
      </c>
      <c r="AZ46" s="8">
        <v>1.0612866387514275</v>
      </c>
      <c r="BA46" s="9">
        <v>-11.638263596153433</v>
      </c>
      <c r="BB46" s="8">
        <v>-11.609343827072685</v>
      </c>
      <c r="BC46" s="8">
        <v>-28.353004226448046</v>
      </c>
      <c r="BD46" s="9">
        <v>-5.875262327420849</v>
      </c>
      <c r="BE46" s="86" t="str">
        <f t="shared" si="110"/>
        <v>相良村</v>
      </c>
      <c r="BF46" s="8">
        <f t="shared" si="83"/>
        <v>80.44289671390177</v>
      </c>
      <c r="BG46" s="8">
        <f t="shared" si="84"/>
        <v>9.47086879011398</v>
      </c>
      <c r="BH46" s="8">
        <f t="shared" si="85"/>
        <v>1.4153210213897693</v>
      </c>
      <c r="BI46" s="8">
        <f t="shared" si="85"/>
        <v>0.3389288529311149</v>
      </c>
      <c r="BJ46" s="8">
        <f t="shared" si="86"/>
        <v>11.40459929323868</v>
      </c>
      <c r="BK46" s="8">
        <f t="shared" si="87"/>
        <v>6.849946442547663</v>
      </c>
      <c r="BL46" s="8">
        <f t="shared" si="88"/>
        <v>1.2588582538568382</v>
      </c>
      <c r="BM46" s="8">
        <f t="shared" si="89"/>
        <v>6.136528463033023</v>
      </c>
      <c r="BN46" s="8">
        <f t="shared" si="90"/>
        <v>1.061524493085848</v>
      </c>
      <c r="BO46" s="8">
        <f t="shared" si="91"/>
        <v>11.649583409632502</v>
      </c>
      <c r="BP46" s="8">
        <f t="shared" si="92"/>
        <v>0.4595283041981806</v>
      </c>
      <c r="BQ46" s="8">
        <f t="shared" si="93"/>
        <v>3.145054985789038</v>
      </c>
      <c r="BR46" s="9">
        <f t="shared" si="94"/>
        <v>27.25215440408514</v>
      </c>
      <c r="BS46" s="86" t="str">
        <f t="shared" si="111"/>
        <v>相良村</v>
      </c>
      <c r="BT46" s="8">
        <f t="shared" si="95"/>
        <v>14.838740032609168</v>
      </c>
      <c r="BU46" s="8">
        <f t="shared" si="96"/>
        <v>0.30695677079619993</v>
      </c>
      <c r="BV46" s="8">
        <f t="shared" si="97"/>
        <v>4.610147726996927</v>
      </c>
      <c r="BW46" s="8">
        <f t="shared" si="98"/>
        <v>9.92163553481604</v>
      </c>
      <c r="BX46" s="8">
        <f t="shared" si="99"/>
        <v>4.234941358857639</v>
      </c>
      <c r="BY46" s="8">
        <f t="shared" si="100"/>
        <v>4.234941358857639</v>
      </c>
      <c r="BZ46" s="8">
        <f t="shared" si="101"/>
        <v>99.5165781053686</v>
      </c>
      <c r="CA46" s="8">
        <f t="shared" si="102"/>
        <v>1.1077783451174235</v>
      </c>
      <c r="CB46" s="8">
        <f t="shared" si="41"/>
        <v>0.6243564504860111</v>
      </c>
      <c r="CC46" s="9">
        <f t="shared" si="103"/>
        <v>100</v>
      </c>
      <c r="CD46" s="8">
        <f t="shared" si="104"/>
        <v>11.279646947415799</v>
      </c>
      <c r="CE46" s="8">
        <f t="shared" si="105"/>
        <v>18.343220881709126</v>
      </c>
      <c r="CF46" s="9">
        <f t="shared" si="106"/>
        <v>70.37713217087507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0.5" customHeight="1">
      <c r="A47" s="86" t="s">
        <v>32</v>
      </c>
      <c r="B47" s="1">
        <v>4398974.462696583</v>
      </c>
      <c r="C47" s="1">
        <v>30978.87112442823</v>
      </c>
      <c r="D47" s="1">
        <v>506629.04666153545</v>
      </c>
      <c r="E47" s="1">
        <v>12290.343827247236</v>
      </c>
      <c r="F47" s="1">
        <v>310024.47895702947</v>
      </c>
      <c r="G47" s="1">
        <v>1987739.235348607</v>
      </c>
      <c r="H47" s="1">
        <v>338642.3222052518</v>
      </c>
      <c r="I47" s="1">
        <v>105542.16457248379</v>
      </c>
      <c r="J47" s="1">
        <v>104112</v>
      </c>
      <c r="K47" s="1">
        <v>465906</v>
      </c>
      <c r="L47" s="1">
        <v>0</v>
      </c>
      <c r="M47" s="1">
        <v>107921</v>
      </c>
      <c r="N47" s="7">
        <v>429189</v>
      </c>
      <c r="O47" s="86" t="str">
        <f t="shared" si="107"/>
        <v>五木村</v>
      </c>
      <c r="P47" s="1">
        <v>1264484.7694937503</v>
      </c>
      <c r="Q47" s="1">
        <v>11099.318058596142</v>
      </c>
      <c r="R47" s="1">
        <v>566658.9734621878</v>
      </c>
      <c r="S47" s="1">
        <v>686726.4779729664</v>
      </c>
      <c r="T47" s="1">
        <v>31048</v>
      </c>
      <c r="U47" s="1">
        <v>31048</v>
      </c>
      <c r="V47" s="1">
        <v>5694507.232190333</v>
      </c>
      <c r="W47" s="1">
        <v>63389</v>
      </c>
      <c r="X47" s="1">
        <v>35727</v>
      </c>
      <c r="Y47" s="7">
        <v>5722169.232190333</v>
      </c>
      <c r="Z47" s="1">
        <v>549898.261613211</v>
      </c>
      <c r="AA47" s="1">
        <v>2297763.7143056365</v>
      </c>
      <c r="AB47" s="7">
        <v>2846845.256271486</v>
      </c>
      <c r="AC47" s="86" t="str">
        <f t="shared" si="108"/>
        <v>五木村</v>
      </c>
      <c r="AD47" s="8">
        <v>-12.332784723215473</v>
      </c>
      <c r="AE47" s="8">
        <v>-21.059024982640985</v>
      </c>
      <c r="AF47" s="8">
        <v>4.305493776559528</v>
      </c>
      <c r="AG47" s="8">
        <v>-10.26794362302579</v>
      </c>
      <c r="AH47" s="8">
        <v>41.76258162773196</v>
      </c>
      <c r="AI47" s="8">
        <v>-24.592968602110613</v>
      </c>
      <c r="AJ47" s="8">
        <v>-25.827893119845907</v>
      </c>
      <c r="AK47" s="8">
        <v>-0.4977122981648431</v>
      </c>
      <c r="AL47" s="8">
        <v>51.614265534666295</v>
      </c>
      <c r="AM47" s="8">
        <v>-2.407011355329003</v>
      </c>
      <c r="AN47" s="8" t="s">
        <v>144</v>
      </c>
      <c r="AO47" s="8">
        <v>-5.344080551511218</v>
      </c>
      <c r="AP47" s="9">
        <v>6.833858140316377</v>
      </c>
      <c r="AQ47" s="86" t="str">
        <f t="shared" si="109"/>
        <v>五木村</v>
      </c>
      <c r="AR47" s="8">
        <v>-13.236631112865604</v>
      </c>
      <c r="AS47" s="8">
        <v>13.798425289158692</v>
      </c>
      <c r="AT47" s="8">
        <v>-2.160863659888667</v>
      </c>
      <c r="AU47" s="8">
        <v>-20.926599047498037</v>
      </c>
      <c r="AV47" s="8">
        <v>-5.083916725260615</v>
      </c>
      <c r="AW47" s="8">
        <v>-5.083916725260615</v>
      </c>
      <c r="AX47" s="8">
        <v>-12.498758478894787</v>
      </c>
      <c r="AY47" s="8">
        <v>-8.800679078065203</v>
      </c>
      <c r="AZ47" s="8">
        <v>0.04480412197922209</v>
      </c>
      <c r="BA47" s="9">
        <v>-12.527941128414499</v>
      </c>
      <c r="BB47" s="8">
        <v>2.08702907703894</v>
      </c>
      <c r="BC47" s="8">
        <v>-19.509615690849657</v>
      </c>
      <c r="BD47" s="9">
        <v>-8.595403720462457</v>
      </c>
      <c r="BE47" s="86" t="str">
        <f t="shared" si="110"/>
        <v>五木村</v>
      </c>
      <c r="BF47" s="8">
        <f t="shared" si="83"/>
        <v>76.87599377435299</v>
      </c>
      <c r="BG47" s="8">
        <f t="shared" si="84"/>
        <v>0.5413833437528399</v>
      </c>
      <c r="BH47" s="8">
        <f t="shared" si="85"/>
        <v>8.853793484671336</v>
      </c>
      <c r="BI47" s="8">
        <f t="shared" si="85"/>
        <v>0.2147846966515308</v>
      </c>
      <c r="BJ47" s="8">
        <f t="shared" si="86"/>
        <v>5.417953688139318</v>
      </c>
      <c r="BK47" s="8">
        <f t="shared" si="87"/>
        <v>34.73751220370215</v>
      </c>
      <c r="BL47" s="8">
        <f t="shared" si="88"/>
        <v>5.918075968466703</v>
      </c>
      <c r="BM47" s="8">
        <f t="shared" si="89"/>
        <v>1.844443257265992</v>
      </c>
      <c r="BN47" s="8">
        <f t="shared" si="90"/>
        <v>1.8194498585311498</v>
      </c>
      <c r="BO47" s="8">
        <f t="shared" si="91"/>
        <v>8.142122001198842</v>
      </c>
      <c r="BP47" s="8">
        <f t="shared" si="92"/>
        <v>0</v>
      </c>
      <c r="BQ47" s="8">
        <f t="shared" si="93"/>
        <v>1.8860155234991183</v>
      </c>
      <c r="BR47" s="9">
        <f t="shared" si="94"/>
        <v>7.500459748474006</v>
      </c>
      <c r="BS47" s="86" t="str">
        <f t="shared" si="111"/>
        <v>五木村</v>
      </c>
      <c r="BT47" s="8">
        <f t="shared" si="95"/>
        <v>22.097996724394857</v>
      </c>
      <c r="BU47" s="8">
        <f t="shared" si="96"/>
        <v>0.1939704613445615</v>
      </c>
      <c r="BV47" s="8">
        <f t="shared" si="97"/>
        <v>9.902869881485172</v>
      </c>
      <c r="BW47" s="8">
        <f t="shared" si="98"/>
        <v>12.001156381565128</v>
      </c>
      <c r="BX47" s="8">
        <f t="shared" si="99"/>
        <v>0.542591432377393</v>
      </c>
      <c r="BY47" s="8">
        <f t="shared" si="100"/>
        <v>0.542591432377393</v>
      </c>
      <c r="BZ47" s="8">
        <f t="shared" si="101"/>
        <v>99.51658193112524</v>
      </c>
      <c r="CA47" s="8">
        <f t="shared" si="102"/>
        <v>1.107779190510518</v>
      </c>
      <c r="CB47" s="8">
        <f t="shared" si="41"/>
        <v>0.6243611216357614</v>
      </c>
      <c r="CC47" s="9">
        <f t="shared" si="103"/>
        <v>100</v>
      </c>
      <c r="CD47" s="8">
        <f t="shared" si="104"/>
        <v>9.656643484526725</v>
      </c>
      <c r="CE47" s="8">
        <f t="shared" si="105"/>
        <v>40.35052763330718</v>
      </c>
      <c r="CF47" s="9">
        <f t="shared" si="106"/>
        <v>49.992828882166094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0.5" customHeight="1">
      <c r="A48" s="86" t="s">
        <v>33</v>
      </c>
      <c r="B48" s="1">
        <v>8341940.962959638</v>
      </c>
      <c r="C48" s="1">
        <v>248034.75132559676</v>
      </c>
      <c r="D48" s="1">
        <v>245951.81057138427</v>
      </c>
      <c r="E48" s="1">
        <v>5013.166561114004</v>
      </c>
      <c r="F48" s="1">
        <v>221637.97768511652</v>
      </c>
      <c r="G48" s="1">
        <v>884418.765201351</v>
      </c>
      <c r="H48" s="1">
        <v>152951.40449370738</v>
      </c>
      <c r="I48" s="1">
        <v>194438.0871213678</v>
      </c>
      <c r="J48" s="1">
        <v>80354</v>
      </c>
      <c r="K48" s="1">
        <v>834050</v>
      </c>
      <c r="L48" s="1">
        <v>4159016</v>
      </c>
      <c r="M48" s="1">
        <v>216062</v>
      </c>
      <c r="N48" s="7">
        <v>1100013</v>
      </c>
      <c r="O48" s="86" t="str">
        <f t="shared" si="107"/>
        <v>山江村</v>
      </c>
      <c r="P48" s="1">
        <v>999283.2323282997</v>
      </c>
      <c r="Q48" s="1">
        <v>85229.44230831366</v>
      </c>
      <c r="R48" s="1">
        <v>570746.9591471832</v>
      </c>
      <c r="S48" s="1">
        <v>343306.8308728028</v>
      </c>
      <c r="T48" s="1">
        <v>184070</v>
      </c>
      <c r="U48" s="1">
        <v>184070</v>
      </c>
      <c r="V48" s="1">
        <v>9525294.195287937</v>
      </c>
      <c r="W48" s="1">
        <v>106032</v>
      </c>
      <c r="X48" s="1">
        <v>59761</v>
      </c>
      <c r="Y48" s="7">
        <v>9571565.195287937</v>
      </c>
      <c r="Z48" s="1">
        <v>498999.72845809505</v>
      </c>
      <c r="AA48" s="1">
        <v>1106056.7428864676</v>
      </c>
      <c r="AB48" s="7">
        <v>7920237.723943374</v>
      </c>
      <c r="AC48" s="86" t="str">
        <f t="shared" si="108"/>
        <v>山江村</v>
      </c>
      <c r="AD48" s="8">
        <v>1.143477541659792</v>
      </c>
      <c r="AE48" s="8">
        <v>-18.337198954536575</v>
      </c>
      <c r="AF48" s="8">
        <v>6.374430479795408</v>
      </c>
      <c r="AG48" s="8">
        <v>37.52706045648794</v>
      </c>
      <c r="AH48" s="8">
        <v>111.97030779437232</v>
      </c>
      <c r="AI48" s="8">
        <v>3.6954540554264526</v>
      </c>
      <c r="AJ48" s="8">
        <v>-6.372431303304269</v>
      </c>
      <c r="AK48" s="8">
        <v>-2.54543695207268</v>
      </c>
      <c r="AL48" s="8">
        <v>8.756970386010503</v>
      </c>
      <c r="AM48" s="8">
        <v>-1.0478335045712213</v>
      </c>
      <c r="AN48" s="8">
        <v>-0.9152262621526686</v>
      </c>
      <c r="AO48" s="8">
        <v>-4.8461680744805475</v>
      </c>
      <c r="AP48" s="9">
        <v>5.019289906142506</v>
      </c>
      <c r="AQ48" s="86" t="str">
        <f t="shared" si="109"/>
        <v>山江村</v>
      </c>
      <c r="AR48" s="8">
        <v>-32.041373301296474</v>
      </c>
      <c r="AS48" s="8">
        <v>3.8849804983451612</v>
      </c>
      <c r="AT48" s="8">
        <v>-1.7066618858513047</v>
      </c>
      <c r="AU48" s="8">
        <v>-57.49732242301946</v>
      </c>
      <c r="AV48" s="8">
        <v>-5.084308771206105</v>
      </c>
      <c r="AW48" s="8">
        <v>-5.084308771206105</v>
      </c>
      <c r="AX48" s="8">
        <v>-3.901293063358165</v>
      </c>
      <c r="AY48" s="8">
        <v>0.1605864238348038</v>
      </c>
      <c r="AZ48" s="8">
        <v>9.872956923020352</v>
      </c>
      <c r="BA48" s="9">
        <v>-3.93332977686726</v>
      </c>
      <c r="BB48" s="8">
        <v>-7.3505363618830755</v>
      </c>
      <c r="BC48" s="8">
        <v>15.519758973592355</v>
      </c>
      <c r="BD48" s="9">
        <v>-5.8900403121107585</v>
      </c>
      <c r="BE48" s="86" t="str">
        <f t="shared" si="110"/>
        <v>山江村</v>
      </c>
      <c r="BF48" s="8">
        <f t="shared" si="83"/>
        <v>87.15336303686631</v>
      </c>
      <c r="BG48" s="8">
        <f t="shared" si="84"/>
        <v>2.591370860094061</v>
      </c>
      <c r="BH48" s="8">
        <f t="shared" si="85"/>
        <v>2.569609103142983</v>
      </c>
      <c r="BI48" s="8">
        <f t="shared" si="85"/>
        <v>0.05237561943977539</v>
      </c>
      <c r="BJ48" s="8">
        <f t="shared" si="86"/>
        <v>2.3155876093726913</v>
      </c>
      <c r="BK48" s="8">
        <f t="shared" si="87"/>
        <v>9.240064160423298</v>
      </c>
      <c r="BL48" s="8">
        <f t="shared" si="88"/>
        <v>1.5979769387038711</v>
      </c>
      <c r="BM48" s="8">
        <f t="shared" si="89"/>
        <v>2.031413704595454</v>
      </c>
      <c r="BN48" s="8">
        <f t="shared" si="90"/>
        <v>0.8395074197432005</v>
      </c>
      <c r="BO48" s="8">
        <f t="shared" si="91"/>
        <v>8.713830841486628</v>
      </c>
      <c r="BP48" s="8">
        <f t="shared" si="92"/>
        <v>43.45178573351279</v>
      </c>
      <c r="BQ48" s="8">
        <f t="shared" si="93"/>
        <v>2.2573319576443662</v>
      </c>
      <c r="BR48" s="9">
        <f t="shared" si="94"/>
        <v>11.492509088707187</v>
      </c>
      <c r="BS48" s="86" t="str">
        <f t="shared" si="111"/>
        <v>山江村</v>
      </c>
      <c r="BT48" s="8">
        <f t="shared" si="95"/>
        <v>10.440123552835901</v>
      </c>
      <c r="BU48" s="8">
        <f t="shared" si="96"/>
        <v>0.890444149617995</v>
      </c>
      <c r="BV48" s="8">
        <f t="shared" si="97"/>
        <v>5.962942815540355</v>
      </c>
      <c r="BW48" s="8">
        <f t="shared" si="98"/>
        <v>3.5867365876775525</v>
      </c>
      <c r="BX48" s="8">
        <f t="shared" si="99"/>
        <v>1.923091952511772</v>
      </c>
      <c r="BY48" s="8">
        <f t="shared" si="100"/>
        <v>1.923091952511772</v>
      </c>
      <c r="BZ48" s="8">
        <f t="shared" si="101"/>
        <v>99.51657854221398</v>
      </c>
      <c r="CA48" s="8">
        <f t="shared" si="102"/>
        <v>1.1077812023074276</v>
      </c>
      <c r="CB48" s="8">
        <f t="shared" si="41"/>
        <v>0.6243597445214103</v>
      </c>
      <c r="CC48" s="9">
        <f t="shared" si="103"/>
        <v>100</v>
      </c>
      <c r="CD48" s="8">
        <f t="shared" si="104"/>
        <v>5.2386804882619264</v>
      </c>
      <c r="CE48" s="8">
        <f t="shared" si="105"/>
        <v>11.611785633178892</v>
      </c>
      <c r="CF48" s="9">
        <f t="shared" si="106"/>
        <v>83.14953387855918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0.5" customHeight="1">
      <c r="A49" s="86" t="s">
        <v>34</v>
      </c>
      <c r="B49" s="1">
        <v>6339496.511571646</v>
      </c>
      <c r="C49" s="1">
        <v>218669.32185412364</v>
      </c>
      <c r="D49" s="1">
        <v>393304.0241736725</v>
      </c>
      <c r="E49" s="1">
        <v>165578.35346340007</v>
      </c>
      <c r="F49" s="1">
        <v>142290.47807829094</v>
      </c>
      <c r="G49" s="1">
        <v>2414465.056292619</v>
      </c>
      <c r="H49" s="1">
        <v>182404.29096928492</v>
      </c>
      <c r="I49" s="1">
        <v>247422.98674025462</v>
      </c>
      <c r="J49" s="1">
        <v>144902</v>
      </c>
      <c r="K49" s="1">
        <v>994018</v>
      </c>
      <c r="L49" s="1">
        <v>36443</v>
      </c>
      <c r="M49" s="1">
        <v>319727</v>
      </c>
      <c r="N49" s="7">
        <v>1080272</v>
      </c>
      <c r="O49" s="86" t="str">
        <f t="shared" si="107"/>
        <v>球磨村</v>
      </c>
      <c r="P49" s="1">
        <v>1873025.6245649303</v>
      </c>
      <c r="Q49" s="1">
        <v>0</v>
      </c>
      <c r="R49" s="1">
        <v>825923.220519488</v>
      </c>
      <c r="S49" s="1">
        <v>1047102.4040454422</v>
      </c>
      <c r="T49" s="1">
        <v>263907</v>
      </c>
      <c r="U49" s="1">
        <v>263907</v>
      </c>
      <c r="V49" s="1">
        <v>8476429.136136577</v>
      </c>
      <c r="W49" s="1">
        <v>94356</v>
      </c>
      <c r="X49" s="1">
        <v>53180</v>
      </c>
      <c r="Y49" s="7">
        <v>8517605.136136577</v>
      </c>
      <c r="Z49" s="1">
        <v>777551.6994911962</v>
      </c>
      <c r="AA49" s="1">
        <v>2556755.53437091</v>
      </c>
      <c r="AB49" s="7">
        <v>5142121.902274471</v>
      </c>
      <c r="AC49" s="86" t="str">
        <f t="shared" si="108"/>
        <v>球磨村</v>
      </c>
      <c r="AD49" s="8">
        <v>-25.665989656963955</v>
      </c>
      <c r="AE49" s="8">
        <v>-11.462746364457773</v>
      </c>
      <c r="AF49" s="8">
        <v>5.5769468873322845</v>
      </c>
      <c r="AG49" s="8">
        <v>-7.94576932607878</v>
      </c>
      <c r="AH49" s="8">
        <v>-10.79743842002273</v>
      </c>
      <c r="AI49" s="8">
        <v>-47.390153449122316</v>
      </c>
      <c r="AJ49" s="8">
        <v>-11.166271061294912</v>
      </c>
      <c r="AK49" s="8">
        <v>-0.06399294555917576</v>
      </c>
      <c r="AL49" s="8">
        <v>17.95898763442173</v>
      </c>
      <c r="AM49" s="8">
        <v>0.3335981257942512</v>
      </c>
      <c r="AN49" s="8">
        <v>3.4930281430153634</v>
      </c>
      <c r="AO49" s="8">
        <v>-5.575506636031258</v>
      </c>
      <c r="AP49" s="9">
        <v>3.8887900484211437</v>
      </c>
      <c r="AQ49" s="86" t="str">
        <f t="shared" si="109"/>
        <v>球磨村</v>
      </c>
      <c r="AR49" s="8">
        <v>-14.214900951177642</v>
      </c>
      <c r="AS49" s="8" t="s">
        <v>144</v>
      </c>
      <c r="AT49" s="8">
        <v>-1.6935881093042195</v>
      </c>
      <c r="AU49" s="8">
        <v>-22.04656088086011</v>
      </c>
      <c r="AV49" s="8">
        <v>-5.084788433526946</v>
      </c>
      <c r="AW49" s="8">
        <v>-5.084788433526946</v>
      </c>
      <c r="AX49" s="8">
        <v>-22.870248316380934</v>
      </c>
      <c r="AY49" s="8">
        <v>-19.610816705573637</v>
      </c>
      <c r="AZ49" s="8">
        <v>-11.814940718016748</v>
      </c>
      <c r="BA49" s="9">
        <v>-22.895967550403356</v>
      </c>
      <c r="BB49" s="8">
        <v>-2.7305049153893663</v>
      </c>
      <c r="BC49" s="8">
        <v>-46.1610149971115</v>
      </c>
      <c r="BD49" s="9">
        <v>-5.502788497911104</v>
      </c>
      <c r="BE49" s="86" t="str">
        <f t="shared" si="110"/>
        <v>球磨村</v>
      </c>
      <c r="BF49" s="8">
        <f t="shared" si="83"/>
        <v>74.42815686155558</v>
      </c>
      <c r="BG49" s="8">
        <f t="shared" si="84"/>
        <v>2.5672629613505173</v>
      </c>
      <c r="BH49" s="8">
        <f t="shared" si="85"/>
        <v>4.61754234773165</v>
      </c>
      <c r="BI49" s="8">
        <f t="shared" si="85"/>
        <v>1.943954325388031</v>
      </c>
      <c r="BJ49" s="8">
        <f t="shared" si="86"/>
        <v>1.6705456029490373</v>
      </c>
      <c r="BK49" s="8">
        <f t="shared" si="87"/>
        <v>28.346759654883165</v>
      </c>
      <c r="BL49" s="8">
        <f t="shared" si="88"/>
        <v>2.1414973816457055</v>
      </c>
      <c r="BM49" s="8">
        <f t="shared" si="89"/>
        <v>2.9048421802337856</v>
      </c>
      <c r="BN49" s="8">
        <f t="shared" si="90"/>
        <v>1.7012058869134756</v>
      </c>
      <c r="BO49" s="8">
        <f t="shared" si="91"/>
        <v>11.670158267642677</v>
      </c>
      <c r="BP49" s="8">
        <f t="shared" si="92"/>
        <v>0.42785500639596274</v>
      </c>
      <c r="BQ49" s="8">
        <f t="shared" si="93"/>
        <v>3.753719442141481</v>
      </c>
      <c r="BR49" s="9">
        <f t="shared" si="94"/>
        <v>12.682813804280094</v>
      </c>
      <c r="BS49" s="86" t="str">
        <f t="shared" si="111"/>
        <v>球磨村</v>
      </c>
      <c r="BT49" s="8">
        <f t="shared" si="95"/>
        <v>21.990049956864976</v>
      </c>
      <c r="BU49" s="8">
        <f t="shared" si="96"/>
        <v>0</v>
      </c>
      <c r="BV49" s="8">
        <f t="shared" si="97"/>
        <v>9.696660121228758</v>
      </c>
      <c r="BW49" s="8">
        <f t="shared" si="98"/>
        <v>12.293389835636216</v>
      </c>
      <c r="BX49" s="8">
        <f t="shared" si="99"/>
        <v>3.0983709127387793</v>
      </c>
      <c r="BY49" s="8">
        <f t="shared" si="100"/>
        <v>3.0983709127387793</v>
      </c>
      <c r="BZ49" s="8">
        <f t="shared" si="101"/>
        <v>99.51657773115934</v>
      </c>
      <c r="CA49" s="8">
        <f t="shared" si="102"/>
        <v>1.1077761705539462</v>
      </c>
      <c r="CB49" s="8">
        <f t="shared" si="41"/>
        <v>0.6243539017132865</v>
      </c>
      <c r="CC49" s="9">
        <f t="shared" si="103"/>
        <v>100</v>
      </c>
      <c r="CD49" s="8">
        <f t="shared" si="104"/>
        <v>9.173104464194129</v>
      </c>
      <c r="CE49" s="8">
        <f t="shared" si="105"/>
        <v>30.16312049930307</v>
      </c>
      <c r="CF49" s="9">
        <f t="shared" si="106"/>
        <v>60.6637750365028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135" s="1" customFormat="1" ht="10.5" customHeight="1">
      <c r="A50" s="87" t="s">
        <v>115</v>
      </c>
      <c r="B50" s="10">
        <v>31967227.8203277</v>
      </c>
      <c r="C50" s="10">
        <v>3623706.8568297448</v>
      </c>
      <c r="D50" s="10">
        <v>237061.34233552075</v>
      </c>
      <c r="E50" s="10">
        <v>15841.130117021037</v>
      </c>
      <c r="F50" s="10">
        <v>4293200.41677425</v>
      </c>
      <c r="G50" s="10">
        <v>2381047.5631146906</v>
      </c>
      <c r="H50" s="10">
        <v>486607.39593542187</v>
      </c>
      <c r="I50" s="10">
        <v>3385035.1152210524</v>
      </c>
      <c r="J50" s="10">
        <v>1350761</v>
      </c>
      <c r="K50" s="10">
        <v>4791348</v>
      </c>
      <c r="L50" s="10">
        <v>899393</v>
      </c>
      <c r="M50" s="10">
        <v>1205433</v>
      </c>
      <c r="N50" s="11">
        <v>9297793</v>
      </c>
      <c r="O50" s="87" t="str">
        <f t="shared" si="107"/>
        <v>あさぎり町</v>
      </c>
      <c r="P50" s="10">
        <v>5040211.1692990875</v>
      </c>
      <c r="Q50" s="10">
        <v>420707.05565015797</v>
      </c>
      <c r="R50" s="10">
        <v>2596723.259100101</v>
      </c>
      <c r="S50" s="10">
        <v>2022780.854548829</v>
      </c>
      <c r="T50" s="10">
        <v>1161146</v>
      </c>
      <c r="U50" s="10">
        <v>1161146</v>
      </c>
      <c r="V50" s="10">
        <v>38168584.98962679</v>
      </c>
      <c r="W50" s="10">
        <v>424878</v>
      </c>
      <c r="X50" s="10">
        <v>239466</v>
      </c>
      <c r="Y50" s="11">
        <v>38353996.98962679</v>
      </c>
      <c r="Z50" s="10">
        <v>3876609.3292822866</v>
      </c>
      <c r="AA50" s="10">
        <v>6674247.97988894</v>
      </c>
      <c r="AB50" s="11">
        <v>27617727.680455565</v>
      </c>
      <c r="AC50" s="87" t="str">
        <f t="shared" si="108"/>
        <v>あさぎり町</v>
      </c>
      <c r="AD50" s="12">
        <v>4.45154706188108</v>
      </c>
      <c r="AE50" s="12">
        <v>7.403894746302361</v>
      </c>
      <c r="AF50" s="12">
        <v>3.9545918404480527</v>
      </c>
      <c r="AG50" s="12">
        <v>-2.0760923130395152</v>
      </c>
      <c r="AH50" s="12">
        <v>22.47317058336444</v>
      </c>
      <c r="AI50" s="12">
        <v>5.112491605064052</v>
      </c>
      <c r="AJ50" s="12">
        <v>-3.849266709293421</v>
      </c>
      <c r="AK50" s="12">
        <v>-0.15016146966470068</v>
      </c>
      <c r="AL50" s="12">
        <v>8.760864926668036</v>
      </c>
      <c r="AM50" s="12">
        <v>-0.5935942608640447</v>
      </c>
      <c r="AN50" s="12">
        <v>1.9987094125558964</v>
      </c>
      <c r="AO50" s="12">
        <v>-4.054222923360892</v>
      </c>
      <c r="AP50" s="13">
        <v>1.9518545825845952</v>
      </c>
      <c r="AQ50" s="87" t="str">
        <f t="shared" si="109"/>
        <v>あさぎり町</v>
      </c>
      <c r="AR50" s="12">
        <v>-20.339942742498337</v>
      </c>
      <c r="AS50" s="12">
        <v>-22.76726798960828</v>
      </c>
      <c r="AT50" s="12">
        <v>-3.139158958733418</v>
      </c>
      <c r="AU50" s="12">
        <v>-34.781468739080914</v>
      </c>
      <c r="AV50" s="12">
        <v>-4.200617131165124</v>
      </c>
      <c r="AW50" s="12">
        <v>-4.200617131165124</v>
      </c>
      <c r="AX50" s="12">
        <v>0.06432500438956472</v>
      </c>
      <c r="AY50" s="12">
        <v>4.293460517885942</v>
      </c>
      <c r="AZ50" s="12">
        <v>14.407338397592087</v>
      </c>
      <c r="BA50" s="13">
        <v>0.03096114476386416</v>
      </c>
      <c r="BB50" s="12">
        <v>7.1441062891321</v>
      </c>
      <c r="BC50" s="12">
        <v>15.658340017757732</v>
      </c>
      <c r="BD50" s="13">
        <v>-3.955922665235323</v>
      </c>
      <c r="BE50" s="87" t="str">
        <f t="shared" si="110"/>
        <v>あさぎり町</v>
      </c>
      <c r="BF50" s="12">
        <f aca="true" t="shared" si="114" ref="BF50:BR50">B50/$Y50*100</f>
        <v>83.34783941546834</v>
      </c>
      <c r="BG50" s="12">
        <f t="shared" si="114"/>
        <v>9.448055329956384</v>
      </c>
      <c r="BH50" s="12">
        <f t="shared" si="114"/>
        <v>0.6180877116917861</v>
      </c>
      <c r="BI50" s="12">
        <f t="shared" si="114"/>
        <v>0.04130242311200427</v>
      </c>
      <c r="BJ50" s="12">
        <f t="shared" si="114"/>
        <v>11.193619319351221</v>
      </c>
      <c r="BK50" s="12">
        <f t="shared" si="114"/>
        <v>6.208081947127096</v>
      </c>
      <c r="BL50" s="12">
        <f t="shared" si="114"/>
        <v>1.2687266885561617</v>
      </c>
      <c r="BM50" s="12">
        <f t="shared" si="114"/>
        <v>8.825768840041803</v>
      </c>
      <c r="BN50" s="12">
        <f t="shared" si="114"/>
        <v>3.5218259008711046</v>
      </c>
      <c r="BO50" s="12">
        <f t="shared" si="114"/>
        <v>12.492434624990628</v>
      </c>
      <c r="BP50" s="12">
        <f t="shared" si="114"/>
        <v>2.344978543548537</v>
      </c>
      <c r="BQ50" s="12">
        <f t="shared" si="114"/>
        <v>3.14291363251142</v>
      </c>
      <c r="BR50" s="13">
        <f t="shared" si="114"/>
        <v>24.242044453710207</v>
      </c>
      <c r="BS50" s="87" t="str">
        <f t="shared" si="111"/>
        <v>あさぎり町</v>
      </c>
      <c r="BT50" s="12">
        <f aca="true" t="shared" si="115" ref="BT50:CA50">P50/$Y50*100</f>
        <v>13.141293124318338</v>
      </c>
      <c r="BU50" s="12">
        <f t="shared" si="115"/>
        <v>1.0969053779817062</v>
      </c>
      <c r="BV50" s="12">
        <f t="shared" si="115"/>
        <v>6.7704110729382645</v>
      </c>
      <c r="BW50" s="12">
        <f t="shared" si="115"/>
        <v>5.2739766733983675</v>
      </c>
      <c r="BX50" s="12">
        <f t="shared" si="115"/>
        <v>3.027444571980446</v>
      </c>
      <c r="BY50" s="12">
        <f t="shared" si="115"/>
        <v>3.027444571980446</v>
      </c>
      <c r="BZ50" s="12">
        <f t="shared" si="115"/>
        <v>99.51657711176713</v>
      </c>
      <c r="CA50" s="12">
        <f t="shared" si="115"/>
        <v>1.1077802402573906</v>
      </c>
      <c r="CB50" s="12">
        <f t="shared" si="41"/>
        <v>0.6243573520245254</v>
      </c>
      <c r="CC50" s="13">
        <f>Y50/$Y50*100</f>
        <v>100</v>
      </c>
      <c r="CD50" s="12">
        <f>Z50/$V50*100</f>
        <v>10.156544525650732</v>
      </c>
      <c r="CE50" s="12">
        <f>AA50/$V50*100</f>
        <v>17.48623372258318</v>
      </c>
      <c r="CF50" s="13">
        <f>AB50/$V50*100</f>
        <v>72.3572217517661</v>
      </c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</row>
    <row r="51" spans="1:135" s="1" customFormat="1" ht="10.5" customHeight="1">
      <c r="A51" s="88" t="s">
        <v>35</v>
      </c>
      <c r="B51" s="73">
        <v>48840554.28431834</v>
      </c>
      <c r="C51" s="69">
        <v>923347.6303505178</v>
      </c>
      <c r="D51" s="69">
        <v>94554.60708059187</v>
      </c>
      <c r="E51" s="69">
        <v>208553.88006695744</v>
      </c>
      <c r="F51" s="69">
        <v>1476184.4689058992</v>
      </c>
      <c r="G51" s="69">
        <v>909414.7345658919</v>
      </c>
      <c r="H51" s="69">
        <v>34180358.20525537</v>
      </c>
      <c r="I51" s="69">
        <v>1097967.7580931224</v>
      </c>
      <c r="J51" s="69">
        <v>668575</v>
      </c>
      <c r="K51" s="69">
        <v>2652911</v>
      </c>
      <c r="L51" s="69">
        <v>402773</v>
      </c>
      <c r="M51" s="69">
        <v>568206</v>
      </c>
      <c r="N51" s="70">
        <v>5657708</v>
      </c>
      <c r="O51" s="88" t="str">
        <f t="shared" si="107"/>
        <v>苓北町</v>
      </c>
      <c r="P51" s="69">
        <v>3175659.760566082</v>
      </c>
      <c r="Q51" s="69">
        <v>183176.24904145542</v>
      </c>
      <c r="R51" s="69">
        <v>2070230.5956907384</v>
      </c>
      <c r="S51" s="69">
        <v>922252.9158338879</v>
      </c>
      <c r="T51" s="69">
        <v>1275299</v>
      </c>
      <c r="U51" s="69">
        <v>1275299</v>
      </c>
      <c r="V51" s="69">
        <v>53291513.04488443</v>
      </c>
      <c r="W51" s="69">
        <v>593221</v>
      </c>
      <c r="X51" s="69">
        <v>334345</v>
      </c>
      <c r="Y51" s="70">
        <v>53550389.04488443</v>
      </c>
      <c r="Z51" s="69">
        <v>1226456.1174980672</v>
      </c>
      <c r="AA51" s="69">
        <v>2385599.203471791</v>
      </c>
      <c r="AB51" s="70">
        <v>49679457.72391456</v>
      </c>
      <c r="AC51" s="88" t="str">
        <f t="shared" si="108"/>
        <v>苓北町</v>
      </c>
      <c r="AD51" s="71">
        <v>-3.527419586278365</v>
      </c>
      <c r="AE51" s="71">
        <v>0.5863086436043369</v>
      </c>
      <c r="AF51" s="71">
        <v>4.516324596875795</v>
      </c>
      <c r="AG51" s="71">
        <v>-19.730902850398422</v>
      </c>
      <c r="AH51" s="71">
        <v>17.175839216014964</v>
      </c>
      <c r="AI51" s="71">
        <v>-41.020372726693545</v>
      </c>
      <c r="AJ51" s="71">
        <v>-3.666812853336512</v>
      </c>
      <c r="AK51" s="71">
        <v>-0.14980759718934966</v>
      </c>
      <c r="AL51" s="71">
        <v>17.770520334053792</v>
      </c>
      <c r="AM51" s="71">
        <v>-10.50098526438518</v>
      </c>
      <c r="AN51" s="71">
        <v>2.25312136644512</v>
      </c>
      <c r="AO51" s="71">
        <v>-4.945873921618814</v>
      </c>
      <c r="AP51" s="72">
        <v>3.7761386570659914</v>
      </c>
      <c r="AQ51" s="88" t="str">
        <f t="shared" si="109"/>
        <v>苓北町</v>
      </c>
      <c r="AR51" s="71">
        <v>-14.03814658840841</v>
      </c>
      <c r="AS51" s="71">
        <v>-4.742886365182201</v>
      </c>
      <c r="AT51" s="71">
        <v>-0.44477135003628576</v>
      </c>
      <c r="AU51" s="71">
        <v>-35.166302914303884</v>
      </c>
      <c r="AV51" s="71">
        <v>-4.550060923948351</v>
      </c>
      <c r="AW51" s="71">
        <v>-4.550060923948351</v>
      </c>
      <c r="AX51" s="71">
        <v>-4.249628326451988</v>
      </c>
      <c r="AY51" s="71">
        <v>-0.20271657027115236</v>
      </c>
      <c r="AZ51" s="71">
        <v>9.474866408214586</v>
      </c>
      <c r="BA51" s="72">
        <v>-4.281551777485594</v>
      </c>
      <c r="BB51" s="71">
        <v>-3.295600563386844</v>
      </c>
      <c r="BC51" s="71">
        <v>-14.852214916852946</v>
      </c>
      <c r="BD51" s="72">
        <v>-3.6972482971871683</v>
      </c>
      <c r="BE51" s="88" t="str">
        <f t="shared" si="110"/>
        <v>苓北町</v>
      </c>
      <c r="BF51" s="71">
        <f t="shared" si="83"/>
        <v>91.20485426050139</v>
      </c>
      <c r="BG51" s="71">
        <f t="shared" si="84"/>
        <v>1.7242594252239583</v>
      </c>
      <c r="BH51" s="71">
        <f t="shared" si="85"/>
        <v>0.176571279438024</v>
      </c>
      <c r="BI51" s="71">
        <f t="shared" si="85"/>
        <v>0.389453529258496</v>
      </c>
      <c r="BJ51" s="71">
        <f t="shared" si="86"/>
        <v>2.7566269736501874</v>
      </c>
      <c r="BK51" s="71">
        <f t="shared" si="87"/>
        <v>1.698241134725737</v>
      </c>
      <c r="BL51" s="71">
        <f t="shared" si="88"/>
        <v>63.828403144945135</v>
      </c>
      <c r="BM51" s="71">
        <f t="shared" si="89"/>
        <v>2.0503450631756133</v>
      </c>
      <c r="BN51" s="71">
        <f t="shared" si="90"/>
        <v>1.2484969986672165</v>
      </c>
      <c r="BO51" s="71">
        <f t="shared" si="91"/>
        <v>4.954046174671868</v>
      </c>
      <c r="BP51" s="71">
        <f t="shared" si="92"/>
        <v>0.7521383265066609</v>
      </c>
      <c r="BQ51" s="71">
        <f t="shared" si="93"/>
        <v>1.0610679215117294</v>
      </c>
      <c r="BR51" s="72">
        <f t="shared" si="94"/>
        <v>10.56520428872677</v>
      </c>
      <c r="BS51" s="88" t="str">
        <f t="shared" si="111"/>
        <v>苓北町</v>
      </c>
      <c r="BT51" s="71">
        <f t="shared" si="95"/>
        <v>5.93022724429571</v>
      </c>
      <c r="BU51" s="71">
        <f t="shared" si="96"/>
        <v>0.34206333942396244</v>
      </c>
      <c r="BV51" s="71">
        <f t="shared" si="97"/>
        <v>3.8659487496076443</v>
      </c>
      <c r="BW51" s="71">
        <f t="shared" si="98"/>
        <v>1.7222151552641036</v>
      </c>
      <c r="BX51" s="71">
        <f t="shared" si="99"/>
        <v>2.381493435894705</v>
      </c>
      <c r="BY51" s="71">
        <f t="shared" si="100"/>
        <v>2.381493435894705</v>
      </c>
      <c r="BZ51" s="71">
        <f t="shared" si="101"/>
        <v>99.51657494069181</v>
      </c>
      <c r="CA51" s="71">
        <f t="shared" si="102"/>
        <v>1.1077809341455556</v>
      </c>
      <c r="CB51" s="71">
        <f t="shared" si="41"/>
        <v>0.6243558748373638</v>
      </c>
      <c r="CC51" s="72">
        <f t="shared" si="103"/>
        <v>100</v>
      </c>
      <c r="CD51" s="71">
        <f t="shared" si="104"/>
        <v>2.301409825735465</v>
      </c>
      <c r="CE51" s="71">
        <f t="shared" si="105"/>
        <v>4.476508673083715</v>
      </c>
      <c r="CF51" s="72">
        <f t="shared" si="106"/>
        <v>93.22208150118081</v>
      </c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</row>
    <row r="52" spans="1:135" s="1" customFormat="1" ht="10.5" customHeight="1">
      <c r="A52" s="89" t="s">
        <v>36</v>
      </c>
      <c r="B52" s="14">
        <v>4873280556.035418</v>
      </c>
      <c r="C52" s="14">
        <v>146574390.00000003</v>
      </c>
      <c r="D52" s="14">
        <v>10303834.999999998</v>
      </c>
      <c r="E52" s="14">
        <v>25113254.999999996</v>
      </c>
      <c r="F52" s="14">
        <v>990047049.0000002</v>
      </c>
      <c r="G52" s="14">
        <v>320507898.9999999</v>
      </c>
      <c r="H52" s="14">
        <v>126299240.99999994</v>
      </c>
      <c r="I52" s="14">
        <v>605236901.0354174</v>
      </c>
      <c r="J52" s="14">
        <v>270744510</v>
      </c>
      <c r="K52" s="14">
        <v>699350734</v>
      </c>
      <c r="L52" s="14">
        <v>278040068</v>
      </c>
      <c r="M52" s="14">
        <v>206479532</v>
      </c>
      <c r="N52" s="15">
        <v>1194583142</v>
      </c>
      <c r="O52" s="89" t="str">
        <f t="shared" si="107"/>
        <v>市町村計</v>
      </c>
      <c r="P52" s="14">
        <v>731249999.9999999</v>
      </c>
      <c r="Q52" s="14">
        <v>38317000.00000001</v>
      </c>
      <c r="R52" s="14">
        <v>212708000.00000006</v>
      </c>
      <c r="S52" s="14">
        <v>480225000.0000001</v>
      </c>
      <c r="T52" s="14">
        <v>140542971</v>
      </c>
      <c r="U52" s="14">
        <v>140542971</v>
      </c>
      <c r="V52" s="14">
        <v>5745073527.035416</v>
      </c>
      <c r="W52" s="14">
        <v>63952000</v>
      </c>
      <c r="X52" s="14">
        <v>36044000</v>
      </c>
      <c r="Y52" s="15">
        <v>5772981527.035416</v>
      </c>
      <c r="Z52" s="14">
        <v>181991480.00000003</v>
      </c>
      <c r="AA52" s="14">
        <v>1310554948</v>
      </c>
      <c r="AB52" s="15">
        <v>4252527099.0354156</v>
      </c>
      <c r="AC52" s="89" t="str">
        <f t="shared" si="108"/>
        <v>市町村計</v>
      </c>
      <c r="AD52" s="16">
        <v>1.244419078012081</v>
      </c>
      <c r="AE52" s="16">
        <v>0.27707853955136674</v>
      </c>
      <c r="AF52" s="16">
        <v>6.34829169128281</v>
      </c>
      <c r="AG52" s="16">
        <v>65.09101114111418</v>
      </c>
      <c r="AH52" s="16">
        <v>1.7753895584792436</v>
      </c>
      <c r="AI52" s="16">
        <v>-8.87506063710601</v>
      </c>
      <c r="AJ52" s="16">
        <v>-5.940193257795774</v>
      </c>
      <c r="AK52" s="16">
        <v>2.279081211037898</v>
      </c>
      <c r="AL52" s="16">
        <v>4.503648150623678</v>
      </c>
      <c r="AM52" s="16">
        <v>1.5645018068543355</v>
      </c>
      <c r="AN52" s="16">
        <v>1.8221927281525732</v>
      </c>
      <c r="AO52" s="16">
        <v>-1.3205508046235765</v>
      </c>
      <c r="AP52" s="17">
        <v>2.8195841437059976</v>
      </c>
      <c r="AQ52" s="89" t="str">
        <f t="shared" si="109"/>
        <v>市町村計</v>
      </c>
      <c r="AR52" s="16">
        <v>0.8702777191523008</v>
      </c>
      <c r="AS52" s="16">
        <v>4.909100865184557</v>
      </c>
      <c r="AT52" s="16">
        <v>-1.1814114684716635</v>
      </c>
      <c r="AU52" s="16">
        <v>1.4918654341182456</v>
      </c>
      <c r="AV52" s="16">
        <v>-1.6665151301381596</v>
      </c>
      <c r="AW52" s="16">
        <v>-1.6665151301381596</v>
      </c>
      <c r="AX52" s="16">
        <v>1.123446497218428</v>
      </c>
      <c r="AY52" s="16">
        <v>5.397428831437651</v>
      </c>
      <c r="AZ52" s="16">
        <v>15.618276463943772</v>
      </c>
      <c r="BA52" s="17">
        <v>1.0897304481792813</v>
      </c>
      <c r="BB52" s="16">
        <v>6.384270468505641</v>
      </c>
      <c r="BC52" s="16">
        <v>-1.0528583163360332</v>
      </c>
      <c r="BD52" s="17">
        <v>1.5970967041358295</v>
      </c>
      <c r="BE52" s="89" t="str">
        <f t="shared" si="110"/>
        <v>市町村計</v>
      </c>
      <c r="BF52" s="16">
        <f t="shared" si="83"/>
        <v>84.41531526150546</v>
      </c>
      <c r="BG52" s="16">
        <f t="shared" si="84"/>
        <v>2.538972094637379</v>
      </c>
      <c r="BH52" s="16">
        <f t="shared" si="85"/>
        <v>0.1784837687726207</v>
      </c>
      <c r="BI52" s="16">
        <f t="shared" si="85"/>
        <v>0.4350136040171315</v>
      </c>
      <c r="BJ52" s="16">
        <f t="shared" si="86"/>
        <v>17.149665980455968</v>
      </c>
      <c r="BK52" s="16">
        <f t="shared" si="87"/>
        <v>5.551860810553979</v>
      </c>
      <c r="BL52" s="16">
        <f t="shared" si="88"/>
        <v>2.1877645096996883</v>
      </c>
      <c r="BM52" s="16">
        <f t="shared" si="89"/>
        <v>10.48395700213202</v>
      </c>
      <c r="BN52" s="16">
        <f t="shared" si="90"/>
        <v>4.689855817692782</v>
      </c>
      <c r="BO52" s="16">
        <f t="shared" si="91"/>
        <v>12.114203565780953</v>
      </c>
      <c r="BP52" s="16">
        <f t="shared" si="92"/>
        <v>4.8162299965435915</v>
      </c>
      <c r="BQ52" s="16">
        <f t="shared" si="93"/>
        <v>3.5766532602440684</v>
      </c>
      <c r="BR52" s="17">
        <f t="shared" si="94"/>
        <v>20.692654850975266</v>
      </c>
      <c r="BS52" s="89" t="str">
        <f t="shared" si="111"/>
        <v>市町村計</v>
      </c>
      <c r="BT52" s="16">
        <f t="shared" si="95"/>
        <v>12.666764938974554</v>
      </c>
      <c r="BU52" s="16">
        <f t="shared" si="96"/>
        <v>0.6637298217664113</v>
      </c>
      <c r="BV52" s="16">
        <f t="shared" si="97"/>
        <v>3.684543229592343</v>
      </c>
      <c r="BW52" s="16">
        <f t="shared" si="98"/>
        <v>8.318491887615806</v>
      </c>
      <c r="BX52" s="16">
        <f t="shared" si="99"/>
        <v>2.434495422197768</v>
      </c>
      <c r="BY52" s="16">
        <f t="shared" si="100"/>
        <v>2.434495422197768</v>
      </c>
      <c r="BZ52" s="16">
        <f t="shared" si="101"/>
        <v>99.51657562267773</v>
      </c>
      <c r="CA52" s="16">
        <f t="shared" si="102"/>
        <v>1.1077811300886165</v>
      </c>
      <c r="CB52" s="16">
        <f t="shared" si="41"/>
        <v>0.6243567527663575</v>
      </c>
      <c r="CC52" s="17">
        <f t="shared" si="103"/>
        <v>100</v>
      </c>
      <c r="CD52" s="16">
        <f t="shared" si="104"/>
        <v>3.1677833041400887</v>
      </c>
      <c r="CE52" s="16">
        <f t="shared" si="105"/>
        <v>22.81180461542805</v>
      </c>
      <c r="CF52" s="17">
        <f t="shared" si="106"/>
        <v>74.02041208043187</v>
      </c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</row>
    <row r="53" spans="1:72" ht="14.25" customHeight="1">
      <c r="A53" s="20" t="s">
        <v>143</v>
      </c>
      <c r="B53" s="83"/>
      <c r="O53" s="20" t="s">
        <v>141</v>
      </c>
      <c r="AC53" s="20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AQ53" s="20" t="str">
        <f>$O$53</f>
        <v>注）統計表中、表頭の「※2関税等」は「輸入品に課される税・関税」であり、「※3（控除）消費税」は「（控除）総資本形成に係る消費税」である。</v>
      </c>
      <c r="BE53" s="20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BT53" s="20" t="str">
        <f>$O$53</f>
        <v>注）統計表中、表頭の「※2関税等」は「輸入品に課される税・関税」であり、「※3（控除）消費税」は「（控除）総資本形成に係る消費税」である。</v>
      </c>
    </row>
    <row r="54" spans="2:28" ht="12">
      <c r="B54" s="68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</row>
    <row r="55" spans="4:5" ht="12">
      <c r="D55" s="179"/>
      <c r="E55" s="179"/>
    </row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10.5" customHeight="1"/>
    <row r="110" s="6" customFormat="1" ht="10.5" customHeight="1"/>
    <row r="111" s="6" customFormat="1" ht="10.5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.75" customHeight="1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  <row r="343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EG508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129</v>
      </c>
      <c r="C1" s="62"/>
      <c r="D1" s="29" t="str">
        <f>'生産'!$C$1</f>
        <v>平成19年度</v>
      </c>
      <c r="E1" s="2" t="s">
        <v>88</v>
      </c>
      <c r="F1" s="2"/>
      <c r="G1" s="1"/>
      <c r="H1" s="1"/>
      <c r="I1" s="1"/>
      <c r="J1" s="1"/>
      <c r="K1" s="1"/>
      <c r="L1" s="1"/>
      <c r="N1" s="3" t="s">
        <v>47</v>
      </c>
      <c r="O1" s="3"/>
      <c r="P1" s="3"/>
      <c r="Q1" s="33" t="str">
        <f>B1</f>
        <v>市町村民所得（93SNA）</v>
      </c>
      <c r="R1" s="3"/>
      <c r="S1" s="30" t="str">
        <f>$D$1</f>
        <v>平成19年度</v>
      </c>
      <c r="T1" s="2" t="s">
        <v>50</v>
      </c>
      <c r="U1" s="1"/>
      <c r="V1" s="29"/>
      <c r="W1" s="2"/>
      <c r="X1" s="2"/>
      <c r="Y1" s="1"/>
      <c r="Z1" s="1"/>
      <c r="AA1" s="1"/>
      <c r="AB1" s="1"/>
      <c r="AC1" s="1"/>
      <c r="AD1" s="3" t="s">
        <v>47</v>
      </c>
      <c r="AE1" s="3"/>
      <c r="AF1" s="1"/>
      <c r="AG1" s="1" t="str">
        <f>$B$1</f>
        <v>市町村民所得（93SNA）</v>
      </c>
      <c r="AH1" s="3"/>
      <c r="AI1" s="30" t="str">
        <f>$D$1</f>
        <v>平成19年度</v>
      </c>
      <c r="AJ1" s="2" t="s">
        <v>50</v>
      </c>
      <c r="AL1" s="1"/>
      <c r="AM1" s="29"/>
      <c r="AN1" s="2"/>
      <c r="AO1" s="2"/>
      <c r="AP1" s="1"/>
      <c r="AQ1" s="3" t="s">
        <v>47</v>
      </c>
      <c r="AR1" s="3"/>
      <c r="AU1" s="1" t="str">
        <f>$B$1</f>
        <v>市町村民所得（93SNA）</v>
      </c>
      <c r="AW1" s="30" t="str">
        <f>$D$1</f>
        <v>平成19年度</v>
      </c>
      <c r="AX1" s="5" t="s">
        <v>49</v>
      </c>
      <c r="AY1" s="29"/>
      <c r="AZ1" s="5"/>
      <c r="BA1" s="2"/>
      <c r="BB1" s="1"/>
      <c r="BC1" s="1"/>
      <c r="BD1" s="1"/>
      <c r="BE1" s="3"/>
      <c r="BF1" s="1"/>
      <c r="BG1" s="3" t="s">
        <v>48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平成19年度</v>
      </c>
      <c r="BN1" s="5" t="s">
        <v>49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48</v>
      </c>
      <c r="BY1" s="3"/>
      <c r="BZ1" s="1"/>
      <c r="CA1" s="1" t="str">
        <f>$B$1</f>
        <v>市町村民所得（93SNA）</v>
      </c>
      <c r="CB1" s="3"/>
      <c r="CC1" s="30" t="str">
        <f>$D$1</f>
        <v>平成19年度</v>
      </c>
      <c r="CD1" s="5" t="s">
        <v>49</v>
      </c>
      <c r="CE1" s="1"/>
      <c r="CF1" s="1"/>
      <c r="CG1" s="29"/>
      <c r="CH1" s="5"/>
      <c r="CI1" s="2"/>
      <c r="CJ1" s="1"/>
      <c r="CK1" s="3" t="s">
        <v>48</v>
      </c>
      <c r="CL1" s="1"/>
      <c r="CO1" s="1" t="str">
        <f>$B$1</f>
        <v>市町村民所得（93SNA）</v>
      </c>
      <c r="CQ1" s="30" t="str">
        <f>$D$1</f>
        <v>平成19年度</v>
      </c>
      <c r="CR1" s="2" t="s">
        <v>51</v>
      </c>
      <c r="CS1" s="29"/>
      <c r="CT1" s="2"/>
      <c r="CU1" s="31"/>
      <c r="CV1" s="8"/>
      <c r="CW1" s="8"/>
      <c r="CX1" s="8"/>
      <c r="CY1" s="8"/>
      <c r="CZ1" s="8"/>
      <c r="DA1" s="3" t="s">
        <v>48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平成19年度</v>
      </c>
      <c r="DH1" s="2" t="s">
        <v>51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48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平成19年度</v>
      </c>
      <c r="DY1" s="2" t="s">
        <v>51</v>
      </c>
      <c r="EA1" s="1"/>
      <c r="EB1" s="29"/>
      <c r="EC1" s="2"/>
      <c r="ED1" s="3" t="s">
        <v>48</v>
      </c>
      <c r="EE1" s="8"/>
    </row>
    <row r="2" spans="2:136" ht="18" customHeight="1">
      <c r="B2" s="84"/>
      <c r="C2" s="116" t="s">
        <v>105</v>
      </c>
      <c r="D2" s="92"/>
      <c r="E2" s="92"/>
      <c r="F2" s="92"/>
      <c r="G2" s="93"/>
      <c r="H2" s="92" t="s">
        <v>106</v>
      </c>
      <c r="I2" s="92"/>
      <c r="J2" s="92"/>
      <c r="K2" s="92"/>
      <c r="L2" s="92"/>
      <c r="M2" s="117"/>
      <c r="N2" s="118"/>
      <c r="O2" s="1"/>
      <c r="P2" s="1"/>
      <c r="Q2" s="84"/>
      <c r="R2" s="92"/>
      <c r="S2" s="92"/>
      <c r="T2" s="92"/>
      <c r="U2" s="92"/>
      <c r="V2" s="92"/>
      <c r="W2" s="92"/>
      <c r="X2" s="90"/>
      <c r="Y2" s="90"/>
      <c r="Z2" s="93"/>
      <c r="AA2" s="132" t="s">
        <v>107</v>
      </c>
      <c r="AB2" s="92"/>
      <c r="AC2" s="92"/>
      <c r="AD2" s="93"/>
      <c r="AE2" s="1"/>
      <c r="AF2" s="1"/>
      <c r="AG2" s="84"/>
      <c r="AH2" s="92"/>
      <c r="AI2" s="92"/>
      <c r="AJ2" s="92"/>
      <c r="AK2" s="92"/>
      <c r="AL2" s="92"/>
      <c r="AM2" s="92"/>
      <c r="AN2" s="92"/>
      <c r="AO2" s="137" t="s">
        <v>37</v>
      </c>
      <c r="AP2" s="137" t="s">
        <v>108</v>
      </c>
      <c r="AQ2" s="137" t="s">
        <v>38</v>
      </c>
      <c r="AR2" s="32"/>
      <c r="AS2" s="32"/>
      <c r="AT2" s="32"/>
      <c r="AU2" s="84"/>
      <c r="AV2" s="143" t="s">
        <v>105</v>
      </c>
      <c r="AW2" s="92"/>
      <c r="AX2" s="92"/>
      <c r="AY2" s="92"/>
      <c r="AZ2" s="93"/>
      <c r="BA2" s="92" t="s">
        <v>106</v>
      </c>
      <c r="BB2" s="92"/>
      <c r="BC2" s="92"/>
      <c r="BD2" s="92"/>
      <c r="BE2" s="92"/>
      <c r="BF2" s="92"/>
      <c r="BG2" s="93"/>
      <c r="BH2" s="1"/>
      <c r="BI2" s="1"/>
      <c r="BJ2" s="1"/>
      <c r="BK2" s="84"/>
      <c r="BL2" s="92"/>
      <c r="BM2" s="92"/>
      <c r="BN2" s="92"/>
      <c r="BO2" s="92"/>
      <c r="BP2" s="92"/>
      <c r="BQ2" s="92"/>
      <c r="BR2" s="90"/>
      <c r="BS2" s="90"/>
      <c r="BT2" s="93"/>
      <c r="BU2" s="132" t="s">
        <v>107</v>
      </c>
      <c r="BV2" s="92"/>
      <c r="BW2" s="92"/>
      <c r="BX2" s="93"/>
      <c r="BY2" s="1"/>
      <c r="BZ2" s="1"/>
      <c r="CA2" s="84"/>
      <c r="CB2" s="92"/>
      <c r="CC2" s="92"/>
      <c r="CD2" s="92"/>
      <c r="CE2" s="92"/>
      <c r="CF2" s="92"/>
      <c r="CG2" s="92"/>
      <c r="CH2" s="92"/>
      <c r="CI2" s="136" t="s">
        <v>37</v>
      </c>
      <c r="CJ2" s="137" t="s">
        <v>108</v>
      </c>
      <c r="CK2" s="137" t="s">
        <v>38</v>
      </c>
      <c r="CO2" s="146"/>
      <c r="CP2" s="133" t="s">
        <v>105</v>
      </c>
      <c r="CQ2" s="92"/>
      <c r="CR2" s="92"/>
      <c r="CS2" s="92"/>
      <c r="CT2" s="93"/>
      <c r="CU2" s="92" t="s">
        <v>106</v>
      </c>
      <c r="CV2" s="92"/>
      <c r="CW2" s="92"/>
      <c r="CX2" s="92"/>
      <c r="CY2" s="92"/>
      <c r="CZ2" s="117"/>
      <c r="DA2" s="118"/>
      <c r="DB2" s="1"/>
      <c r="DC2" s="1"/>
      <c r="DD2" s="1"/>
      <c r="DE2" s="84"/>
      <c r="DF2" s="92"/>
      <c r="DG2" s="92"/>
      <c r="DH2" s="92"/>
      <c r="DI2" s="92"/>
      <c r="DJ2" s="92"/>
      <c r="DK2" s="92"/>
      <c r="DL2" s="90"/>
      <c r="DM2" s="90"/>
      <c r="DN2" s="93"/>
      <c r="DO2" s="132" t="s">
        <v>107</v>
      </c>
      <c r="DP2" s="92"/>
      <c r="DQ2" s="92"/>
      <c r="DR2" s="93"/>
      <c r="DS2" s="1"/>
      <c r="DT2" s="1"/>
      <c r="DU2" s="1"/>
      <c r="DV2" s="84"/>
      <c r="DW2" s="92"/>
      <c r="DX2" s="92"/>
      <c r="DY2" s="92"/>
      <c r="DZ2" s="92"/>
      <c r="EA2" s="92"/>
      <c r="EB2" s="92"/>
      <c r="EC2" s="92"/>
      <c r="ED2" s="136" t="s">
        <v>37</v>
      </c>
      <c r="EE2" s="32"/>
      <c r="EF2" s="32"/>
    </row>
    <row r="3" spans="2:136" ht="15.75" customHeight="1">
      <c r="B3" s="115"/>
      <c r="C3" s="119"/>
      <c r="D3" s="84" t="s">
        <v>109</v>
      </c>
      <c r="E3" s="120" t="s">
        <v>110</v>
      </c>
      <c r="F3" s="92"/>
      <c r="G3" s="93"/>
      <c r="H3" s="121"/>
      <c r="I3" s="121"/>
      <c r="J3" s="121"/>
      <c r="K3" s="120" t="s">
        <v>111</v>
      </c>
      <c r="L3" s="92"/>
      <c r="M3" s="93"/>
      <c r="N3" s="84" t="s">
        <v>112</v>
      </c>
      <c r="O3" s="1"/>
      <c r="P3" s="1"/>
      <c r="Q3" s="86"/>
      <c r="R3" s="92"/>
      <c r="S3" s="92"/>
      <c r="T3" s="92"/>
      <c r="U3" s="92"/>
      <c r="V3" s="92"/>
      <c r="W3" s="93"/>
      <c r="X3" s="120" t="s">
        <v>53</v>
      </c>
      <c r="Y3" s="92"/>
      <c r="Z3" s="93"/>
      <c r="AA3" s="121"/>
      <c r="AB3" s="120" t="s">
        <v>59</v>
      </c>
      <c r="AC3" s="92"/>
      <c r="AD3" s="93"/>
      <c r="AE3" s="1"/>
      <c r="AF3" s="1"/>
      <c r="AG3" s="86"/>
      <c r="AH3" s="92" t="s">
        <v>60</v>
      </c>
      <c r="AI3" s="92"/>
      <c r="AJ3" s="93"/>
      <c r="AK3" s="120" t="s">
        <v>113</v>
      </c>
      <c r="AL3" s="92"/>
      <c r="AM3" s="92"/>
      <c r="AN3" s="92"/>
      <c r="AO3" s="115"/>
      <c r="AP3" s="115" t="s">
        <v>65</v>
      </c>
      <c r="AQ3" s="140" t="s">
        <v>37</v>
      </c>
      <c r="AR3" s="32"/>
      <c r="AS3" s="32"/>
      <c r="AT3" s="32"/>
      <c r="AU3" s="115"/>
      <c r="AV3" s="119"/>
      <c r="AW3" s="141" t="s">
        <v>89</v>
      </c>
      <c r="AX3" s="120" t="s">
        <v>90</v>
      </c>
      <c r="AY3" s="92"/>
      <c r="AZ3" s="93"/>
      <c r="BA3" s="121"/>
      <c r="BB3" s="121"/>
      <c r="BC3" s="121"/>
      <c r="BD3" s="120" t="s">
        <v>91</v>
      </c>
      <c r="BE3" s="92"/>
      <c r="BF3" s="93"/>
      <c r="BG3" s="93" t="s">
        <v>92</v>
      </c>
      <c r="BH3" s="1"/>
      <c r="BI3" s="1"/>
      <c r="BJ3" s="1"/>
      <c r="BK3" s="86"/>
      <c r="BL3" s="92"/>
      <c r="BM3" s="92"/>
      <c r="BN3" s="92"/>
      <c r="BO3" s="92"/>
      <c r="BP3" s="92"/>
      <c r="BQ3" s="93"/>
      <c r="BR3" s="120" t="s">
        <v>53</v>
      </c>
      <c r="BS3" s="92"/>
      <c r="BT3" s="93"/>
      <c r="BU3" s="121"/>
      <c r="BV3" s="120" t="s">
        <v>59</v>
      </c>
      <c r="BW3" s="92"/>
      <c r="BX3" s="93"/>
      <c r="BY3" s="1"/>
      <c r="BZ3" s="1"/>
      <c r="CA3" s="86"/>
      <c r="CB3" s="92" t="s">
        <v>60</v>
      </c>
      <c r="CC3" s="92"/>
      <c r="CD3" s="93"/>
      <c r="CE3" s="120" t="s">
        <v>93</v>
      </c>
      <c r="CF3" s="92"/>
      <c r="CG3" s="92"/>
      <c r="CH3" s="92"/>
      <c r="CI3" s="115"/>
      <c r="CJ3" s="115"/>
      <c r="CK3" s="140" t="s">
        <v>37</v>
      </c>
      <c r="CO3" s="147"/>
      <c r="CP3" s="121"/>
      <c r="CQ3" s="141" t="s">
        <v>89</v>
      </c>
      <c r="CR3" s="120" t="s">
        <v>90</v>
      </c>
      <c r="CS3" s="92"/>
      <c r="CT3" s="93"/>
      <c r="CU3" s="121"/>
      <c r="CV3" s="121"/>
      <c r="CW3" s="121"/>
      <c r="CX3" s="120" t="s">
        <v>91</v>
      </c>
      <c r="CY3" s="92"/>
      <c r="CZ3" s="93"/>
      <c r="DA3" s="84" t="s">
        <v>92</v>
      </c>
      <c r="DB3" s="1"/>
      <c r="DC3" s="1"/>
      <c r="DD3" s="1"/>
      <c r="DE3" s="86"/>
      <c r="DF3" s="92"/>
      <c r="DG3" s="92"/>
      <c r="DH3" s="92"/>
      <c r="DI3" s="92"/>
      <c r="DJ3" s="92"/>
      <c r="DK3" s="93"/>
      <c r="DL3" s="120" t="s">
        <v>53</v>
      </c>
      <c r="DM3" s="92"/>
      <c r="DN3" s="93"/>
      <c r="DO3" s="121"/>
      <c r="DP3" s="120" t="s">
        <v>59</v>
      </c>
      <c r="DQ3" s="92"/>
      <c r="DR3" s="93"/>
      <c r="DS3" s="1"/>
      <c r="DT3" s="1"/>
      <c r="DU3" s="7"/>
      <c r="DV3" s="86"/>
      <c r="DW3" s="92" t="s">
        <v>60</v>
      </c>
      <c r="DX3" s="92"/>
      <c r="DY3" s="93"/>
      <c r="DZ3" s="120" t="s">
        <v>93</v>
      </c>
      <c r="EA3" s="92"/>
      <c r="EB3" s="92"/>
      <c r="EC3" s="92"/>
      <c r="ED3" s="115"/>
      <c r="EE3" s="32"/>
      <c r="EF3" s="32"/>
    </row>
    <row r="4" spans="2:136" ht="11.25" customHeight="1">
      <c r="B4" s="115"/>
      <c r="C4" s="122"/>
      <c r="D4" s="123"/>
      <c r="E4" s="122"/>
      <c r="F4" s="124"/>
      <c r="G4" s="125"/>
      <c r="H4" s="124"/>
      <c r="I4" s="126"/>
      <c r="J4" s="127"/>
      <c r="K4" s="122"/>
      <c r="L4" s="126"/>
      <c r="M4" s="127"/>
      <c r="N4" s="123"/>
      <c r="O4" s="33"/>
      <c r="P4" s="33"/>
      <c r="Q4" s="123"/>
      <c r="R4" s="90" t="s">
        <v>54</v>
      </c>
      <c r="S4" s="133"/>
      <c r="T4" s="134"/>
      <c r="U4" s="135" t="s">
        <v>55</v>
      </c>
      <c r="V4" s="135" t="s">
        <v>94</v>
      </c>
      <c r="W4" s="136" t="s">
        <v>56</v>
      </c>
      <c r="X4" s="122"/>
      <c r="Y4" s="126"/>
      <c r="Z4" s="127"/>
      <c r="AA4" s="124"/>
      <c r="AB4" s="122"/>
      <c r="AC4" s="137" t="s">
        <v>61</v>
      </c>
      <c r="AD4" s="137" t="s">
        <v>62</v>
      </c>
      <c r="AE4" s="4"/>
      <c r="AF4" s="4"/>
      <c r="AG4" s="115"/>
      <c r="AH4" s="124"/>
      <c r="AI4" s="137" t="s">
        <v>61</v>
      </c>
      <c r="AJ4" s="137" t="s">
        <v>62</v>
      </c>
      <c r="AK4" s="122"/>
      <c r="AL4" s="136" t="s">
        <v>63</v>
      </c>
      <c r="AM4" s="141" t="s">
        <v>95</v>
      </c>
      <c r="AN4" s="137" t="s">
        <v>64</v>
      </c>
      <c r="AO4" s="123"/>
      <c r="AP4" s="123"/>
      <c r="AQ4" s="123"/>
      <c r="AR4" s="32"/>
      <c r="AS4" s="32"/>
      <c r="AT4" s="32"/>
      <c r="AU4" s="115"/>
      <c r="AV4" s="122"/>
      <c r="AW4" s="123"/>
      <c r="AX4" s="122"/>
      <c r="AY4" s="124"/>
      <c r="AZ4" s="125"/>
      <c r="BA4" s="124"/>
      <c r="BB4" s="126"/>
      <c r="BC4" s="127"/>
      <c r="BD4" s="122"/>
      <c r="BE4" s="126"/>
      <c r="BF4" s="127"/>
      <c r="BG4" s="125"/>
      <c r="BH4" s="33"/>
      <c r="BI4" s="33"/>
      <c r="BJ4" s="33"/>
      <c r="BK4" s="123"/>
      <c r="BL4" s="143" t="s">
        <v>54</v>
      </c>
      <c r="BM4" s="133"/>
      <c r="BN4" s="134"/>
      <c r="BO4" s="135" t="s">
        <v>55</v>
      </c>
      <c r="BP4" s="135" t="s">
        <v>96</v>
      </c>
      <c r="BQ4" s="136" t="s">
        <v>56</v>
      </c>
      <c r="BR4" s="122"/>
      <c r="BS4" s="126"/>
      <c r="BT4" s="127"/>
      <c r="BU4" s="124"/>
      <c r="BV4" s="122"/>
      <c r="BW4" s="137" t="s">
        <v>61</v>
      </c>
      <c r="BX4" s="137" t="s">
        <v>62</v>
      </c>
      <c r="BY4" s="4"/>
      <c r="BZ4" s="4"/>
      <c r="CA4" s="115"/>
      <c r="CB4" s="124"/>
      <c r="CC4" s="137" t="s">
        <v>61</v>
      </c>
      <c r="CD4" s="137" t="s">
        <v>62</v>
      </c>
      <c r="CE4" s="122"/>
      <c r="CF4" s="136" t="s">
        <v>63</v>
      </c>
      <c r="CG4" s="141" t="s">
        <v>95</v>
      </c>
      <c r="CH4" s="137" t="s">
        <v>64</v>
      </c>
      <c r="CI4" s="123"/>
      <c r="CJ4" s="123"/>
      <c r="CK4" s="123"/>
      <c r="CO4" s="147"/>
      <c r="CP4" s="124"/>
      <c r="CQ4" s="123"/>
      <c r="CR4" s="122"/>
      <c r="CS4" s="124"/>
      <c r="CT4" s="125"/>
      <c r="CU4" s="124"/>
      <c r="CV4" s="126"/>
      <c r="CW4" s="127"/>
      <c r="CX4" s="122"/>
      <c r="CY4" s="126"/>
      <c r="CZ4" s="127"/>
      <c r="DA4" s="123"/>
      <c r="DB4" s="33"/>
      <c r="DC4" s="33"/>
      <c r="DD4" s="33"/>
      <c r="DE4" s="123"/>
      <c r="DF4" s="143" t="s">
        <v>54</v>
      </c>
      <c r="DG4" s="133"/>
      <c r="DH4" s="134"/>
      <c r="DI4" s="135" t="s">
        <v>55</v>
      </c>
      <c r="DJ4" s="135" t="s">
        <v>96</v>
      </c>
      <c r="DK4" s="136" t="s">
        <v>56</v>
      </c>
      <c r="DL4" s="122"/>
      <c r="DM4" s="126"/>
      <c r="DN4" s="127"/>
      <c r="DO4" s="124"/>
      <c r="DP4" s="122"/>
      <c r="DQ4" s="137" t="s">
        <v>61</v>
      </c>
      <c r="DR4" s="137" t="s">
        <v>62</v>
      </c>
      <c r="DS4" s="4"/>
      <c r="DT4" s="4"/>
      <c r="DU4" s="34"/>
      <c r="DV4" s="115"/>
      <c r="DW4" s="124"/>
      <c r="DX4" s="137" t="s">
        <v>61</v>
      </c>
      <c r="DY4" s="137" t="s">
        <v>62</v>
      </c>
      <c r="DZ4" s="122"/>
      <c r="EA4" s="136" t="s">
        <v>63</v>
      </c>
      <c r="EB4" s="141" t="s">
        <v>95</v>
      </c>
      <c r="EC4" s="137" t="s">
        <v>64</v>
      </c>
      <c r="ED4" s="123"/>
      <c r="EE4" s="32"/>
      <c r="EF4" s="32"/>
    </row>
    <row r="5" spans="2:136" ht="12.75" customHeight="1">
      <c r="B5" s="85"/>
      <c r="C5" s="128"/>
      <c r="D5" s="85"/>
      <c r="E5" s="129"/>
      <c r="F5" s="130" t="s">
        <v>97</v>
      </c>
      <c r="G5" s="130" t="s">
        <v>98</v>
      </c>
      <c r="H5" s="101"/>
      <c r="I5" s="131" t="s">
        <v>57</v>
      </c>
      <c r="J5" s="131" t="s">
        <v>58</v>
      </c>
      <c r="K5" s="129"/>
      <c r="L5" s="131" t="s">
        <v>57</v>
      </c>
      <c r="M5" s="131" t="s">
        <v>58</v>
      </c>
      <c r="N5" s="85"/>
      <c r="O5" s="4"/>
      <c r="P5" s="4"/>
      <c r="Q5" s="85"/>
      <c r="R5" s="101"/>
      <c r="S5" s="131" t="s">
        <v>57</v>
      </c>
      <c r="T5" s="131" t="s">
        <v>58</v>
      </c>
      <c r="U5" s="85"/>
      <c r="V5" s="138" t="s">
        <v>114</v>
      </c>
      <c r="W5" s="85"/>
      <c r="X5" s="129"/>
      <c r="Y5" s="131" t="s">
        <v>57</v>
      </c>
      <c r="Z5" s="131" t="s">
        <v>58</v>
      </c>
      <c r="AA5" s="101"/>
      <c r="AB5" s="129"/>
      <c r="AC5" s="85" t="s">
        <v>99</v>
      </c>
      <c r="AD5" s="85"/>
      <c r="AE5" s="4"/>
      <c r="AF5" s="4"/>
      <c r="AG5" s="85"/>
      <c r="AH5" s="101"/>
      <c r="AI5" s="85" t="s">
        <v>99</v>
      </c>
      <c r="AJ5" s="85"/>
      <c r="AK5" s="129"/>
      <c r="AL5" s="85"/>
      <c r="AM5" s="142" t="s">
        <v>100</v>
      </c>
      <c r="AN5" s="85"/>
      <c r="AO5" s="85"/>
      <c r="AP5" s="85"/>
      <c r="AQ5" s="85"/>
      <c r="AR5" s="32"/>
      <c r="AS5" s="32"/>
      <c r="AT5" s="32"/>
      <c r="AU5" s="85"/>
      <c r="AV5" s="128"/>
      <c r="AW5" s="85"/>
      <c r="AX5" s="129"/>
      <c r="AY5" s="130" t="s">
        <v>97</v>
      </c>
      <c r="AZ5" s="130" t="s">
        <v>98</v>
      </c>
      <c r="BA5" s="101"/>
      <c r="BB5" s="131" t="s">
        <v>57</v>
      </c>
      <c r="BC5" s="131" t="s">
        <v>58</v>
      </c>
      <c r="BD5" s="129"/>
      <c r="BE5" s="131" t="s">
        <v>57</v>
      </c>
      <c r="BF5" s="131" t="s">
        <v>58</v>
      </c>
      <c r="BG5" s="144"/>
      <c r="BH5" s="4"/>
      <c r="BI5" s="4"/>
      <c r="BJ5" s="4"/>
      <c r="BK5" s="85"/>
      <c r="BL5" s="129"/>
      <c r="BM5" s="131" t="s">
        <v>57</v>
      </c>
      <c r="BN5" s="131" t="s">
        <v>58</v>
      </c>
      <c r="BO5" s="85"/>
      <c r="BP5" s="145" t="s">
        <v>114</v>
      </c>
      <c r="BQ5" s="85"/>
      <c r="BR5" s="129"/>
      <c r="BS5" s="131" t="s">
        <v>57</v>
      </c>
      <c r="BT5" s="131" t="s">
        <v>58</v>
      </c>
      <c r="BU5" s="101"/>
      <c r="BV5" s="129"/>
      <c r="BW5" s="85" t="s">
        <v>99</v>
      </c>
      <c r="BX5" s="85"/>
      <c r="BY5" s="4"/>
      <c r="BZ5" s="4"/>
      <c r="CA5" s="85"/>
      <c r="CB5" s="101"/>
      <c r="CC5" s="85" t="s">
        <v>99</v>
      </c>
      <c r="CD5" s="85"/>
      <c r="CE5" s="129"/>
      <c r="CF5" s="85"/>
      <c r="CG5" s="142" t="s">
        <v>100</v>
      </c>
      <c r="CH5" s="85"/>
      <c r="CI5" s="85"/>
      <c r="CJ5" s="85"/>
      <c r="CK5" s="85"/>
      <c r="CO5" s="148"/>
      <c r="CP5" s="153"/>
      <c r="CQ5" s="85"/>
      <c r="CR5" s="129"/>
      <c r="CS5" s="130" t="s">
        <v>97</v>
      </c>
      <c r="CT5" s="130" t="s">
        <v>98</v>
      </c>
      <c r="CU5" s="101"/>
      <c r="CV5" s="131" t="s">
        <v>57</v>
      </c>
      <c r="CW5" s="131" t="s">
        <v>58</v>
      </c>
      <c r="CX5" s="129"/>
      <c r="CY5" s="131" t="s">
        <v>57</v>
      </c>
      <c r="CZ5" s="131" t="s">
        <v>58</v>
      </c>
      <c r="DA5" s="85"/>
      <c r="DB5" s="35"/>
      <c r="DC5" s="4"/>
      <c r="DD5" s="34"/>
      <c r="DE5" s="85"/>
      <c r="DF5" s="129"/>
      <c r="DG5" s="131" t="s">
        <v>57</v>
      </c>
      <c r="DH5" s="131" t="s">
        <v>58</v>
      </c>
      <c r="DI5" s="85"/>
      <c r="DJ5" s="145" t="s">
        <v>114</v>
      </c>
      <c r="DK5" s="85"/>
      <c r="DL5" s="129"/>
      <c r="DM5" s="131" t="s">
        <v>57</v>
      </c>
      <c r="DN5" s="131" t="s">
        <v>58</v>
      </c>
      <c r="DO5" s="101"/>
      <c r="DP5" s="129"/>
      <c r="DQ5" s="85" t="s">
        <v>99</v>
      </c>
      <c r="DR5" s="85"/>
      <c r="DS5" s="4"/>
      <c r="DT5" s="4"/>
      <c r="DU5" s="34"/>
      <c r="DV5" s="85"/>
      <c r="DW5" s="101"/>
      <c r="DX5" s="85" t="s">
        <v>99</v>
      </c>
      <c r="DY5" s="85"/>
      <c r="DZ5" s="129"/>
      <c r="EA5" s="85"/>
      <c r="EB5" s="142" t="s">
        <v>100</v>
      </c>
      <c r="EC5" s="85"/>
      <c r="ED5" s="85"/>
      <c r="EE5" s="32"/>
      <c r="EF5" s="32"/>
    </row>
    <row r="6" spans="2:136" ht="10.5" customHeight="1">
      <c r="B6" s="84" t="s">
        <v>0</v>
      </c>
      <c r="C6" s="1">
        <v>1260760578</v>
      </c>
      <c r="D6" s="1">
        <v>1074818578</v>
      </c>
      <c r="E6" s="1">
        <v>185942000</v>
      </c>
      <c r="F6" s="1">
        <v>142048028</v>
      </c>
      <c r="G6" s="1">
        <v>43893972</v>
      </c>
      <c r="H6" s="1">
        <v>185532750</v>
      </c>
      <c r="I6" s="1">
        <v>253547779</v>
      </c>
      <c r="J6" s="1">
        <v>68015029</v>
      </c>
      <c r="K6" s="1">
        <v>33419323</v>
      </c>
      <c r="L6" s="1">
        <v>90751389</v>
      </c>
      <c r="M6" s="1">
        <v>57332066</v>
      </c>
      <c r="N6" s="22">
        <v>148877684</v>
      </c>
      <c r="O6" s="1"/>
      <c r="P6" s="1"/>
      <c r="Q6" s="84" t="str">
        <f aca="true" t="shared" si="0" ref="Q6:Q37">B6</f>
        <v>熊本市</v>
      </c>
      <c r="R6" s="1">
        <v>65494454</v>
      </c>
      <c r="S6" s="1">
        <v>75406609</v>
      </c>
      <c r="T6" s="1">
        <v>9912155</v>
      </c>
      <c r="U6" s="1">
        <v>28105566</v>
      </c>
      <c r="V6" s="1">
        <v>51958785</v>
      </c>
      <c r="W6" s="1">
        <v>3318879</v>
      </c>
      <c r="X6" s="1">
        <v>3235743</v>
      </c>
      <c r="Y6" s="1">
        <v>4006551</v>
      </c>
      <c r="Z6" s="1">
        <v>770808</v>
      </c>
      <c r="AA6" s="1">
        <v>440646204.66014194</v>
      </c>
      <c r="AB6" s="1">
        <v>207038774.66014194</v>
      </c>
      <c r="AC6" s="1">
        <v>179796618.17064106</v>
      </c>
      <c r="AD6" s="22">
        <v>27242156.489500877</v>
      </c>
      <c r="AE6" s="1"/>
      <c r="AF6" s="7"/>
      <c r="AG6" s="84" t="str">
        <f aca="true" t="shared" si="1" ref="AG6:AG37">B6</f>
        <v>熊本市</v>
      </c>
      <c r="AH6" s="1">
        <v>36035372</v>
      </c>
      <c r="AI6" s="23">
        <v>14380155</v>
      </c>
      <c r="AJ6" s="1">
        <v>21655217</v>
      </c>
      <c r="AK6" s="1">
        <v>197572058</v>
      </c>
      <c r="AL6" s="1">
        <v>4828180</v>
      </c>
      <c r="AM6" s="1">
        <v>61454489</v>
      </c>
      <c r="AN6" s="1">
        <v>131289389</v>
      </c>
      <c r="AO6" s="23">
        <v>1886939532.660142</v>
      </c>
      <c r="AP6" s="23">
        <v>671993.0398572484</v>
      </c>
      <c r="AQ6" s="22">
        <v>2807.974816318015</v>
      </c>
      <c r="AU6" s="84" t="str">
        <f aca="true" t="shared" si="2" ref="AU6:AU37">B6</f>
        <v>熊本市</v>
      </c>
      <c r="AV6" s="8">
        <v>-0.08160041160059602</v>
      </c>
      <c r="AW6" s="8">
        <v>-0.5432500651547044</v>
      </c>
      <c r="AX6" s="8">
        <v>2.673218745938035</v>
      </c>
      <c r="AY6" s="8">
        <v>1.1204241589778365</v>
      </c>
      <c r="AZ6" s="8">
        <v>8.042290852474254</v>
      </c>
      <c r="BA6" s="8">
        <v>-11.443552043706992</v>
      </c>
      <c r="BB6" s="8">
        <v>-7.388546234466211</v>
      </c>
      <c r="BC6" s="8">
        <v>5.83042045008508</v>
      </c>
      <c r="BD6" s="8">
        <v>-20.977373628154076</v>
      </c>
      <c r="BE6" s="8">
        <v>-6.6849066519399365</v>
      </c>
      <c r="BF6" s="8">
        <v>4.312552740030809</v>
      </c>
      <c r="BG6" s="36">
        <v>-9.397741327476892</v>
      </c>
      <c r="BH6" s="8"/>
      <c r="BI6" s="8"/>
      <c r="BJ6" s="8"/>
      <c r="BK6" s="84" t="str">
        <f aca="true" t="shared" si="3" ref="BK6:BK37">B6</f>
        <v>熊本市</v>
      </c>
      <c r="BL6" s="8">
        <v>-1.4037530926465902</v>
      </c>
      <c r="BM6" s="8">
        <v>0.4174509594299516</v>
      </c>
      <c r="BN6" s="8">
        <v>14.377072417371012</v>
      </c>
      <c r="BO6" s="8">
        <v>-39.296116522154165</v>
      </c>
      <c r="BP6" s="8">
        <v>6.0740035772028165</v>
      </c>
      <c r="BQ6" s="8">
        <v>27.152466307582262</v>
      </c>
      <c r="BR6" s="8">
        <v>11.692542204735988</v>
      </c>
      <c r="BS6" s="8">
        <v>13.277644737102515</v>
      </c>
      <c r="BT6" s="8">
        <v>20.453618493532797</v>
      </c>
      <c r="BU6" s="8">
        <v>8.619584935140576</v>
      </c>
      <c r="BV6" s="8">
        <v>15.779287595583838</v>
      </c>
      <c r="BW6" s="37">
        <v>11.074605947874566</v>
      </c>
      <c r="BX6" s="38">
        <v>60.703551545926906</v>
      </c>
      <c r="BY6" s="1"/>
      <c r="BZ6" s="1"/>
      <c r="CA6" s="84" t="str">
        <f aca="true" t="shared" si="4" ref="CA6:CA37">B6</f>
        <v>熊本市</v>
      </c>
      <c r="CB6" s="8">
        <v>23.386176152072927</v>
      </c>
      <c r="CC6" s="8">
        <v>16.83469936919692</v>
      </c>
      <c r="CD6" s="8">
        <v>28.158339032490282</v>
      </c>
      <c r="CE6" s="8">
        <v>-0.03999471634634095</v>
      </c>
      <c r="CF6" s="8">
        <v>6.698200540498613</v>
      </c>
      <c r="CG6" s="8">
        <v>-5.701308978908926</v>
      </c>
      <c r="CH6" s="8">
        <v>2.605111274467621</v>
      </c>
      <c r="CI6" s="8">
        <v>0.5308017458900613</v>
      </c>
      <c r="CJ6" s="8">
        <v>0.1781489946483906</v>
      </c>
      <c r="CK6" s="39">
        <v>0.35202562113670316</v>
      </c>
      <c r="CO6" s="149" t="str">
        <f aca="true" t="shared" si="5" ref="CO6:CO37">B6</f>
        <v>熊本市</v>
      </c>
      <c r="CP6" s="8">
        <f>C6/$AO6*100</f>
        <v>66.81510224244566</v>
      </c>
      <c r="CQ6" s="8">
        <f aca="true" t="shared" si="6" ref="CQ6:CQ54">D6/$AO6*100</f>
        <v>56.9609443968116</v>
      </c>
      <c r="CR6" s="8">
        <f aca="true" t="shared" si="7" ref="CR6:CR54">E6/$AO6*100</f>
        <v>9.854157845634058</v>
      </c>
      <c r="CS6" s="8">
        <f aca="true" t="shared" si="8" ref="CS6:CS54">F6/$AO6*100</f>
        <v>7.527958662233633</v>
      </c>
      <c r="CT6" s="8">
        <f aca="true" t="shared" si="9" ref="CT6:CT54">G6/$AO6*100</f>
        <v>2.326199183400424</v>
      </c>
      <c r="CU6" s="8">
        <f aca="true" t="shared" si="10" ref="CU6:CU54">H6/$AO6*100</f>
        <v>9.832469286307354</v>
      </c>
      <c r="CV6" s="8">
        <f aca="true" t="shared" si="11" ref="CV6:CV54">I6/$AO6*100</f>
        <v>13.436984842993729</v>
      </c>
      <c r="CW6" s="8">
        <f aca="true" t="shared" si="12" ref="CW6:CW54">J6/$AO6*100</f>
        <v>3.6045155566863754</v>
      </c>
      <c r="CX6" s="8">
        <f aca="true" t="shared" si="13" ref="CX6:CX54">K6/$AO6*100</f>
        <v>1.7710860587507327</v>
      </c>
      <c r="CY6" s="8">
        <f aca="true" t="shared" si="14" ref="CY6:CY54">L6/$AO6*100</f>
        <v>4.809448709363879</v>
      </c>
      <c r="CZ6" s="8">
        <f aca="true" t="shared" si="15" ref="CZ6:CZ54">M6/$AO6*100</f>
        <v>3.038362650613146</v>
      </c>
      <c r="DA6" s="36">
        <f aca="true" t="shared" si="16" ref="DA6:DA54">N6/$AO6*100</f>
        <v>7.88990221589758</v>
      </c>
      <c r="DB6" s="8"/>
      <c r="DC6" s="8"/>
      <c r="DD6" s="8"/>
      <c r="DE6" s="146" t="str">
        <f aca="true" t="shared" si="17" ref="DE6:DE37">B6</f>
        <v>熊本市</v>
      </c>
      <c r="DF6" s="8">
        <f>R6/$AO6*100</f>
        <v>3.470935494560771</v>
      </c>
      <c r="DG6" s="40">
        <f aca="true" t="shared" si="18" ref="DG6:DG54">S6/$AO6*100</f>
        <v>3.99623876095777</v>
      </c>
      <c r="DH6" s="40">
        <f aca="true" t="shared" si="19" ref="DH6:DH54">T6/$AO6*100</f>
        <v>0.5253032663969994</v>
      </c>
      <c r="DI6" s="40">
        <f aca="true" t="shared" si="20" ref="DI6:DI54">U6/$AO6*100</f>
        <v>1.489478889680039</v>
      </c>
      <c r="DJ6" s="40">
        <f aca="true" t="shared" si="21" ref="DJ6:DJ54">V6/$AO6*100</f>
        <v>2.7536009554450485</v>
      </c>
      <c r="DK6" s="40">
        <f aca="true" t="shared" si="22" ref="DK6:DK54">W6/$AO6*100</f>
        <v>0.17588687621172255</v>
      </c>
      <c r="DL6" s="40">
        <f aca="true" t="shared" si="23" ref="DL6:DL54">X6/$AO6*100</f>
        <v>0.17148101165904145</v>
      </c>
      <c r="DM6" s="40">
        <f aca="true" t="shared" si="24" ref="DM6:DM54">Y6/$AO6*100</f>
        <v>0.21233065133527113</v>
      </c>
      <c r="DN6" s="40">
        <f aca="true" t="shared" si="25" ref="DN6:DN54">Z6/$AO6*100</f>
        <v>0.04084963967622967</v>
      </c>
      <c r="DO6" s="40">
        <f aca="true" t="shared" si="26" ref="DO6:DO54">AA6/$AO6*100</f>
        <v>23.352428471246995</v>
      </c>
      <c r="DP6" s="40">
        <f aca="true" t="shared" si="27" ref="DP6:DP54">AB6/$AO6*100</f>
        <v>10.972199748672702</v>
      </c>
      <c r="DQ6" s="41">
        <f aca="true" t="shared" si="28" ref="DQ6:DQ54">AC6/$AO6*100</f>
        <v>9.52847799617458</v>
      </c>
      <c r="DR6" s="9">
        <f aca="true" t="shared" si="29" ref="DR6:DR54">AD6/$AO6*100</f>
        <v>1.443721752498122</v>
      </c>
      <c r="DS6" s="8"/>
      <c r="DT6" s="8"/>
      <c r="DU6" s="9"/>
      <c r="DV6" s="146" t="str">
        <f aca="true" t="shared" si="30" ref="DV6:DV37">B6</f>
        <v>熊本市</v>
      </c>
      <c r="DW6" s="8">
        <f>AH6/$AO6*100</f>
        <v>1.9097258484588844</v>
      </c>
      <c r="DX6" s="8">
        <f aca="true" t="shared" si="31" ref="DX6:DX54">AI6/$AO6*100</f>
        <v>0.7620888084170538</v>
      </c>
      <c r="DY6" s="8">
        <f aca="true" t="shared" si="32" ref="DY6:DY54">AJ6/$AO6*100</f>
        <v>1.1476370400418303</v>
      </c>
      <c r="DZ6" s="8">
        <f aca="true" t="shared" si="33" ref="DZ6:DZ54">AK6/$AO6*100</f>
        <v>10.470502874115407</v>
      </c>
      <c r="EA6" s="8">
        <f aca="true" t="shared" si="34" ref="EA6:EA54">AL6/$AO6*100</f>
        <v>0.25587359406230675</v>
      </c>
      <c r="EB6" s="8">
        <f aca="true" t="shared" si="35" ref="EB6:EB54">AM6/$AO6*100</f>
        <v>3.256834039263759</v>
      </c>
      <c r="EC6" s="8">
        <f aca="true" t="shared" si="36" ref="EC6:EC54">AN6/$AO6*100</f>
        <v>6.957795240789341</v>
      </c>
      <c r="ED6" s="9">
        <f aca="true" t="shared" si="37" ref="ED6:ED54">AO6/$AO6*100</f>
        <v>100</v>
      </c>
      <c r="EE6" s="21"/>
      <c r="EF6" s="21"/>
    </row>
    <row r="7" spans="2:136" ht="10.5" customHeight="1">
      <c r="B7" s="86" t="s">
        <v>1</v>
      </c>
      <c r="C7" s="1">
        <v>192664566</v>
      </c>
      <c r="D7" s="1">
        <v>164249695</v>
      </c>
      <c r="E7" s="1">
        <v>28414871</v>
      </c>
      <c r="F7" s="1">
        <v>21729765</v>
      </c>
      <c r="G7" s="1">
        <v>6685106</v>
      </c>
      <c r="H7" s="1">
        <v>19639192</v>
      </c>
      <c r="I7" s="1">
        <v>25656445</v>
      </c>
      <c r="J7" s="1">
        <v>6017253</v>
      </c>
      <c r="K7" s="1">
        <v>360106</v>
      </c>
      <c r="L7" s="1">
        <v>4544675</v>
      </c>
      <c r="M7" s="1">
        <v>4184569</v>
      </c>
      <c r="N7" s="7">
        <v>18788653</v>
      </c>
      <c r="O7" s="1"/>
      <c r="P7" s="1"/>
      <c r="Q7" s="86" t="str">
        <f t="shared" si="0"/>
        <v>八代市</v>
      </c>
      <c r="R7" s="1">
        <v>5903071</v>
      </c>
      <c r="S7" s="1">
        <v>7618926</v>
      </c>
      <c r="T7" s="1">
        <v>1715855</v>
      </c>
      <c r="U7" s="1">
        <v>2392133</v>
      </c>
      <c r="V7" s="1">
        <v>9641138</v>
      </c>
      <c r="W7" s="1">
        <v>852311</v>
      </c>
      <c r="X7" s="1">
        <v>490433</v>
      </c>
      <c r="Y7" s="1">
        <v>607262</v>
      </c>
      <c r="Z7" s="1">
        <v>116829</v>
      </c>
      <c r="AA7" s="1">
        <v>86211070.8975369</v>
      </c>
      <c r="AB7" s="1">
        <v>37262776.89753691</v>
      </c>
      <c r="AC7" s="1">
        <v>34262216.8631836</v>
      </c>
      <c r="AD7" s="7">
        <v>3000560.0343533074</v>
      </c>
      <c r="AE7" s="1"/>
      <c r="AF7" s="7"/>
      <c r="AG7" s="86" t="str">
        <f t="shared" si="1"/>
        <v>八代市</v>
      </c>
      <c r="AH7" s="1">
        <v>5067415</v>
      </c>
      <c r="AI7" s="1">
        <v>2761828</v>
      </c>
      <c r="AJ7" s="1">
        <v>2305587</v>
      </c>
      <c r="AK7" s="1">
        <v>43880879</v>
      </c>
      <c r="AL7" s="1">
        <v>5423494</v>
      </c>
      <c r="AM7" s="1">
        <v>9309335</v>
      </c>
      <c r="AN7" s="1">
        <v>29148050</v>
      </c>
      <c r="AO7" s="1">
        <v>298514828.8975369</v>
      </c>
      <c r="AP7" s="1">
        <v>135038</v>
      </c>
      <c r="AQ7" s="7">
        <v>2210.5987121960993</v>
      </c>
      <c r="AU7" s="86" t="str">
        <f t="shared" si="2"/>
        <v>八代市</v>
      </c>
      <c r="AV7" s="8">
        <v>-0.7959017042603753</v>
      </c>
      <c r="AW7" s="8">
        <v>-1.3016127124095394</v>
      </c>
      <c r="AX7" s="8">
        <v>2.23197355016756</v>
      </c>
      <c r="AY7" s="8">
        <v>0.35185412330970184</v>
      </c>
      <c r="AZ7" s="8">
        <v>8.861476822155085</v>
      </c>
      <c r="BA7" s="8">
        <v>10.517046914784643</v>
      </c>
      <c r="BB7" s="8">
        <v>10.599909611058557</v>
      </c>
      <c r="BC7" s="8">
        <v>10.871224718987257</v>
      </c>
      <c r="BD7" s="8">
        <v>-35.37152230641392</v>
      </c>
      <c r="BE7" s="8">
        <v>3.744591541232122</v>
      </c>
      <c r="BF7" s="8">
        <v>9.445018679494193</v>
      </c>
      <c r="BG7" s="9">
        <v>12.14274245966541</v>
      </c>
      <c r="BH7" s="8"/>
      <c r="BI7" s="8"/>
      <c r="BJ7" s="8"/>
      <c r="BK7" s="86" t="str">
        <f t="shared" si="3"/>
        <v>八代市</v>
      </c>
      <c r="BL7" s="8">
        <v>61.43875396925891</v>
      </c>
      <c r="BM7" s="8">
        <v>47.68271188333049</v>
      </c>
      <c r="BN7" s="8">
        <v>14.20425653135824</v>
      </c>
      <c r="BO7" s="8">
        <v>-28.627559210172993</v>
      </c>
      <c r="BP7" s="8">
        <v>6.237112419426623</v>
      </c>
      <c r="BQ7" s="8">
        <v>27.028964555158446</v>
      </c>
      <c r="BR7" s="8">
        <v>6.88098086776112</v>
      </c>
      <c r="BS7" s="8">
        <v>8.397832264697902</v>
      </c>
      <c r="BT7" s="8">
        <v>15.264855905364207</v>
      </c>
      <c r="BU7" s="8">
        <v>3.890398600884705</v>
      </c>
      <c r="BV7" s="8">
        <v>9.54947806402027</v>
      </c>
      <c r="BW7" s="42">
        <v>6.585987348974378</v>
      </c>
      <c r="BX7" s="38">
        <v>60.50739108648848</v>
      </c>
      <c r="BY7" s="1"/>
      <c r="BZ7" s="1"/>
      <c r="CA7" s="86" t="str">
        <f t="shared" si="4"/>
        <v>八代市</v>
      </c>
      <c r="CB7" s="8">
        <v>1.4223992048590701</v>
      </c>
      <c r="CC7" s="8">
        <v>-25.018970404539974</v>
      </c>
      <c r="CD7" s="8">
        <v>75.59981964663535</v>
      </c>
      <c r="CE7" s="8">
        <v>-0.20677569684317237</v>
      </c>
      <c r="CF7" s="8">
        <v>19.573525397854972</v>
      </c>
      <c r="CG7" s="8">
        <v>-11.46234612630556</v>
      </c>
      <c r="CH7" s="8">
        <v>0.783135623240175</v>
      </c>
      <c r="CI7" s="8">
        <v>1.204063175177405</v>
      </c>
      <c r="CJ7" s="8">
        <v>-0.6796016534031567</v>
      </c>
      <c r="CK7" s="43">
        <v>1.8965538398337394</v>
      </c>
      <c r="CO7" s="149" t="str">
        <f t="shared" si="5"/>
        <v>八代市</v>
      </c>
      <c r="CP7" s="8">
        <f aca="true" t="shared" si="38" ref="CP7:CP54">C7/$AO7*100</f>
        <v>64.541036943304</v>
      </c>
      <c r="CQ7" s="8">
        <f t="shared" si="6"/>
        <v>55.02229005058156</v>
      </c>
      <c r="CR7" s="8">
        <f t="shared" si="7"/>
        <v>9.51874689272244</v>
      </c>
      <c r="CS7" s="8">
        <f t="shared" si="8"/>
        <v>7.279291645326802</v>
      </c>
      <c r="CT7" s="8">
        <f t="shared" si="9"/>
        <v>2.2394552473956377</v>
      </c>
      <c r="CU7" s="8">
        <f t="shared" si="10"/>
        <v>6.578966972103424</v>
      </c>
      <c r="CV7" s="8">
        <f t="shared" si="11"/>
        <v>8.59469698532343</v>
      </c>
      <c r="CW7" s="8">
        <f t="shared" si="12"/>
        <v>2.0157300132200064</v>
      </c>
      <c r="CX7" s="8">
        <f t="shared" si="13"/>
        <v>0.12063253317429128</v>
      </c>
      <c r="CY7" s="8">
        <f t="shared" si="14"/>
        <v>1.522428556324727</v>
      </c>
      <c r="CZ7" s="8">
        <f t="shared" si="15"/>
        <v>1.4017960231504358</v>
      </c>
      <c r="DA7" s="9">
        <f t="shared" si="16"/>
        <v>6.294043438106412</v>
      </c>
      <c r="DB7" s="8"/>
      <c r="DC7" s="8"/>
      <c r="DD7" s="8"/>
      <c r="DE7" s="149" t="str">
        <f t="shared" si="17"/>
        <v>八代市</v>
      </c>
      <c r="DF7" s="8">
        <f aca="true" t="shared" si="39" ref="DF7:DF54">R7/$AO7*100</f>
        <v>1.9774799871085091</v>
      </c>
      <c r="DG7" s="40">
        <f t="shared" si="18"/>
        <v>2.552277227948077</v>
      </c>
      <c r="DH7" s="40">
        <f t="shared" si="19"/>
        <v>0.5747972408395683</v>
      </c>
      <c r="DI7" s="40">
        <f t="shared" si="20"/>
        <v>0.8013447803697159</v>
      </c>
      <c r="DJ7" s="40">
        <f t="shared" si="21"/>
        <v>3.2297015312794572</v>
      </c>
      <c r="DK7" s="40">
        <f t="shared" si="22"/>
        <v>0.2855171393487289</v>
      </c>
      <c r="DL7" s="40">
        <f t="shared" si="23"/>
        <v>0.16429100082272216</v>
      </c>
      <c r="DM7" s="40">
        <f t="shared" si="24"/>
        <v>0.20342775005272465</v>
      </c>
      <c r="DN7" s="40">
        <f t="shared" si="25"/>
        <v>0.03913674923000249</v>
      </c>
      <c r="DO7" s="40">
        <f t="shared" si="26"/>
        <v>28.879996084592584</v>
      </c>
      <c r="DP7" s="40">
        <f t="shared" si="27"/>
        <v>12.482722226950775</v>
      </c>
      <c r="DQ7" s="40">
        <f t="shared" si="28"/>
        <v>11.477559419650763</v>
      </c>
      <c r="DR7" s="9">
        <f t="shared" si="29"/>
        <v>1.0051628073000114</v>
      </c>
      <c r="DS7" s="8"/>
      <c r="DT7" s="8"/>
      <c r="DU7" s="9"/>
      <c r="DV7" s="149" t="str">
        <f t="shared" si="30"/>
        <v>八代市</v>
      </c>
      <c r="DW7" s="8">
        <f aca="true" t="shared" si="40" ref="DW7:DW54">AH7/$AO7*100</f>
        <v>1.6975421350807853</v>
      </c>
      <c r="DX7" s="8">
        <f t="shared" si="31"/>
        <v>0.9251895492762868</v>
      </c>
      <c r="DY7" s="8">
        <f t="shared" si="32"/>
        <v>0.7723525858044983</v>
      </c>
      <c r="DZ7" s="8">
        <f t="shared" si="33"/>
        <v>14.699731722561026</v>
      </c>
      <c r="EA7" s="8">
        <f t="shared" si="34"/>
        <v>1.8168256565443777</v>
      </c>
      <c r="EB7" s="8">
        <f t="shared" si="35"/>
        <v>3.118550269137673</v>
      </c>
      <c r="EC7" s="8">
        <f t="shared" si="36"/>
        <v>9.764355796878977</v>
      </c>
      <c r="ED7" s="9">
        <f t="shared" si="37"/>
        <v>100</v>
      </c>
      <c r="EE7" s="21"/>
      <c r="EF7" s="21"/>
    </row>
    <row r="8" spans="2:136" ht="10.5" customHeight="1">
      <c r="B8" s="86" t="s">
        <v>2</v>
      </c>
      <c r="C8" s="1">
        <v>53667361</v>
      </c>
      <c r="D8" s="1">
        <v>45768166</v>
      </c>
      <c r="E8" s="1">
        <v>7899195</v>
      </c>
      <c r="F8" s="1">
        <v>6039568</v>
      </c>
      <c r="G8" s="1">
        <v>1859627</v>
      </c>
      <c r="H8" s="1">
        <v>5714921</v>
      </c>
      <c r="I8" s="1">
        <v>7472148</v>
      </c>
      <c r="J8" s="1">
        <v>1757227</v>
      </c>
      <c r="K8" s="1">
        <v>77715</v>
      </c>
      <c r="L8" s="1">
        <v>1296611</v>
      </c>
      <c r="M8" s="1">
        <v>1218896</v>
      </c>
      <c r="N8" s="7">
        <v>5507856</v>
      </c>
      <c r="O8" s="1"/>
      <c r="P8" s="1"/>
      <c r="Q8" s="86" t="str">
        <f t="shared" si="0"/>
        <v>人吉市</v>
      </c>
      <c r="R8" s="1">
        <v>1721290</v>
      </c>
      <c r="S8" s="1">
        <v>2228808</v>
      </c>
      <c r="T8" s="1">
        <v>507518</v>
      </c>
      <c r="U8" s="1">
        <v>1058907</v>
      </c>
      <c r="V8" s="1">
        <v>2657382</v>
      </c>
      <c r="W8" s="1">
        <v>70277</v>
      </c>
      <c r="X8" s="1">
        <v>129350</v>
      </c>
      <c r="Y8" s="1">
        <v>160163</v>
      </c>
      <c r="Z8" s="1">
        <v>30813</v>
      </c>
      <c r="AA8" s="1">
        <v>23348933.77736669</v>
      </c>
      <c r="AB8" s="1">
        <v>10600009.777366692</v>
      </c>
      <c r="AC8" s="1">
        <v>9441889.787980579</v>
      </c>
      <c r="AD8" s="7">
        <v>1158119.9893861131</v>
      </c>
      <c r="AE8" s="1"/>
      <c r="AF8" s="7"/>
      <c r="AG8" s="86" t="str">
        <f t="shared" si="1"/>
        <v>人吉市</v>
      </c>
      <c r="AH8" s="1">
        <v>2221423</v>
      </c>
      <c r="AI8" s="1">
        <v>1666489</v>
      </c>
      <c r="AJ8" s="1">
        <v>554934</v>
      </c>
      <c r="AK8" s="1">
        <v>10527501</v>
      </c>
      <c r="AL8" s="1">
        <v>731697</v>
      </c>
      <c r="AM8" s="1">
        <v>3027394</v>
      </c>
      <c r="AN8" s="1">
        <v>6768410</v>
      </c>
      <c r="AO8" s="1">
        <v>82731215.7773667</v>
      </c>
      <c r="AP8" s="1">
        <v>36794.2</v>
      </c>
      <c r="AQ8" s="7">
        <v>2248.4852443419536</v>
      </c>
      <c r="AU8" s="86" t="str">
        <f t="shared" si="2"/>
        <v>人吉市</v>
      </c>
      <c r="AV8" s="8">
        <v>-1.6994396189567895</v>
      </c>
      <c r="AW8" s="8">
        <v>-2.1722917786741203</v>
      </c>
      <c r="AX8" s="8">
        <v>1.132841666675202</v>
      </c>
      <c r="AY8" s="8">
        <v>-0.5185593925268281</v>
      </c>
      <c r="AZ8" s="8">
        <v>6.89587977434697</v>
      </c>
      <c r="BA8" s="8">
        <v>14.327344818239016</v>
      </c>
      <c r="BB8" s="8">
        <v>16.572172065355257</v>
      </c>
      <c r="BC8" s="8">
        <v>24.524024646477528</v>
      </c>
      <c r="BD8" s="8">
        <v>53.317287774467836</v>
      </c>
      <c r="BE8" s="8">
        <v>31.317273452786544</v>
      </c>
      <c r="BF8" s="8">
        <v>30.126753631636205</v>
      </c>
      <c r="BG8" s="9">
        <v>14.10158911540161</v>
      </c>
      <c r="BH8" s="8"/>
      <c r="BI8" s="8"/>
      <c r="BJ8" s="8"/>
      <c r="BK8" s="86" t="str">
        <f t="shared" si="3"/>
        <v>人吉市</v>
      </c>
      <c r="BL8" s="8">
        <v>39.867793979628736</v>
      </c>
      <c r="BM8" s="8">
        <v>32.79313825141235</v>
      </c>
      <c r="BN8" s="8">
        <v>13.34826722888391</v>
      </c>
      <c r="BO8" s="8">
        <v>6.724969083324346</v>
      </c>
      <c r="BP8" s="8">
        <v>4.610630407911001</v>
      </c>
      <c r="BQ8" s="8">
        <v>9.716953148174168</v>
      </c>
      <c r="BR8" s="8">
        <v>6.993672194879855</v>
      </c>
      <c r="BS8" s="8">
        <v>8.511517615176151</v>
      </c>
      <c r="BT8" s="8">
        <v>15.382887099794045</v>
      </c>
      <c r="BU8" s="8">
        <v>3.8911546382026168</v>
      </c>
      <c r="BV8" s="8">
        <v>11.872670524203263</v>
      </c>
      <c r="BW8" s="42">
        <v>8.00586929356436</v>
      </c>
      <c r="BX8" s="38">
        <v>57.98629744334522</v>
      </c>
      <c r="BY8" s="1"/>
      <c r="BZ8" s="1"/>
      <c r="CA8" s="86" t="str">
        <f t="shared" si="4"/>
        <v>人吉市</v>
      </c>
      <c r="CB8" s="8">
        <v>-10.894547070689567</v>
      </c>
      <c r="CC8" s="8">
        <v>-23.961345735647466</v>
      </c>
      <c r="CD8" s="8">
        <v>84.12305527998328</v>
      </c>
      <c r="CE8" s="8">
        <v>0.2015452404579869</v>
      </c>
      <c r="CF8" s="8">
        <v>38.08860580325549</v>
      </c>
      <c r="CG8" s="8">
        <v>-5.433743983391991</v>
      </c>
      <c r="CH8" s="8">
        <v>-0.09880291136490303</v>
      </c>
      <c r="CI8" s="8">
        <v>0.8077274544745262</v>
      </c>
      <c r="CJ8" s="8">
        <v>-1.0605400579747597</v>
      </c>
      <c r="CK8" s="43">
        <v>1.8882936227305303</v>
      </c>
      <c r="CO8" s="149" t="str">
        <f t="shared" si="5"/>
        <v>人吉市</v>
      </c>
      <c r="CP8" s="8">
        <f t="shared" si="38"/>
        <v>64.8695422830739</v>
      </c>
      <c r="CQ8" s="8">
        <f t="shared" si="6"/>
        <v>55.32151990025642</v>
      </c>
      <c r="CR8" s="8">
        <f t="shared" si="7"/>
        <v>9.54802238281748</v>
      </c>
      <c r="CS8" s="8">
        <f t="shared" si="8"/>
        <v>7.300228750720575</v>
      </c>
      <c r="CT8" s="8">
        <f t="shared" si="9"/>
        <v>2.247793632096907</v>
      </c>
      <c r="CU8" s="8">
        <f t="shared" si="10"/>
        <v>6.90781701477602</v>
      </c>
      <c r="CV8" s="8">
        <f t="shared" si="11"/>
        <v>9.0318363265782</v>
      </c>
      <c r="CW8" s="8">
        <f t="shared" si="12"/>
        <v>2.1240193118021793</v>
      </c>
      <c r="CX8" s="8">
        <f t="shared" si="13"/>
        <v>0.09393673146196044</v>
      </c>
      <c r="CY8" s="8">
        <f t="shared" si="14"/>
        <v>1.567257277457685</v>
      </c>
      <c r="CZ8" s="8">
        <f t="shared" si="15"/>
        <v>1.4733205459957246</v>
      </c>
      <c r="DA8" s="9">
        <f t="shared" si="16"/>
        <v>6.657530592590202</v>
      </c>
      <c r="DB8" s="8"/>
      <c r="DC8" s="8"/>
      <c r="DD8" s="8"/>
      <c r="DE8" s="149" t="str">
        <f t="shared" si="17"/>
        <v>人吉市</v>
      </c>
      <c r="DF8" s="8">
        <f t="shared" si="39"/>
        <v>2.0805810525401514</v>
      </c>
      <c r="DG8" s="40">
        <f t="shared" si="18"/>
        <v>2.694035110033701</v>
      </c>
      <c r="DH8" s="40">
        <f t="shared" si="19"/>
        <v>0.61345405749355</v>
      </c>
      <c r="DI8" s="40">
        <f t="shared" si="20"/>
        <v>1.2799364666047757</v>
      </c>
      <c r="DJ8" s="40">
        <f t="shared" si="21"/>
        <v>3.2120669024750352</v>
      </c>
      <c r="DK8" s="40">
        <f t="shared" si="22"/>
        <v>0.0849461709702399</v>
      </c>
      <c r="DL8" s="40">
        <f t="shared" si="23"/>
        <v>0.15634969072385746</v>
      </c>
      <c r="DM8" s="40">
        <f t="shared" si="24"/>
        <v>0.19359439903676212</v>
      </c>
      <c r="DN8" s="40">
        <f t="shared" si="25"/>
        <v>0.037244708312904676</v>
      </c>
      <c r="DO8" s="40">
        <f t="shared" si="26"/>
        <v>28.222640702150066</v>
      </c>
      <c r="DP8" s="40">
        <f t="shared" si="27"/>
        <v>12.812587942490511</v>
      </c>
      <c r="DQ8" s="40">
        <f t="shared" si="28"/>
        <v>11.412729402392822</v>
      </c>
      <c r="DR8" s="9">
        <f t="shared" si="29"/>
        <v>1.3998585400976875</v>
      </c>
      <c r="DS8" s="8"/>
      <c r="DT8" s="8"/>
      <c r="DU8" s="8"/>
      <c r="DV8" s="149" t="str">
        <f t="shared" si="30"/>
        <v>人吉市</v>
      </c>
      <c r="DW8" s="8">
        <f t="shared" si="40"/>
        <v>2.6851086124226025</v>
      </c>
      <c r="DX8" s="8">
        <f t="shared" si="31"/>
        <v>2.0143412427113296</v>
      </c>
      <c r="DY8" s="8">
        <f t="shared" si="32"/>
        <v>0.6707673697112726</v>
      </c>
      <c r="DZ8" s="8">
        <f t="shared" si="33"/>
        <v>12.724944147236956</v>
      </c>
      <c r="EA8" s="8">
        <f t="shared" si="34"/>
        <v>0.8844267464520628</v>
      </c>
      <c r="EB8" s="8">
        <f t="shared" si="35"/>
        <v>3.6593128380306283</v>
      </c>
      <c r="EC8" s="8">
        <f t="shared" si="36"/>
        <v>8.181204562754264</v>
      </c>
      <c r="ED8" s="9">
        <f t="shared" si="37"/>
        <v>100</v>
      </c>
      <c r="EE8" s="21"/>
      <c r="EF8" s="21"/>
    </row>
    <row r="9" spans="2:136" ht="10.5" customHeight="1">
      <c r="B9" s="86" t="s">
        <v>3</v>
      </c>
      <c r="C9" s="1">
        <v>81319422</v>
      </c>
      <c r="D9" s="1">
        <v>69323091</v>
      </c>
      <c r="E9" s="1">
        <v>11996331</v>
      </c>
      <c r="F9" s="1">
        <v>9175582</v>
      </c>
      <c r="G9" s="1">
        <v>2820749</v>
      </c>
      <c r="H9" s="1">
        <v>7452166</v>
      </c>
      <c r="I9" s="1">
        <v>8957514</v>
      </c>
      <c r="J9" s="1">
        <v>1505348</v>
      </c>
      <c r="K9" s="1">
        <v>-187761</v>
      </c>
      <c r="L9" s="1">
        <v>532575</v>
      </c>
      <c r="M9" s="1">
        <v>720336</v>
      </c>
      <c r="N9" s="7">
        <v>7446796</v>
      </c>
      <c r="O9" s="1"/>
      <c r="P9" s="1"/>
      <c r="Q9" s="86" t="str">
        <f t="shared" si="0"/>
        <v>荒尾市</v>
      </c>
      <c r="R9" s="1">
        <v>2607647</v>
      </c>
      <c r="S9" s="1">
        <v>3346652</v>
      </c>
      <c r="T9" s="1">
        <v>739005</v>
      </c>
      <c r="U9" s="1">
        <v>720696</v>
      </c>
      <c r="V9" s="1">
        <v>4096934</v>
      </c>
      <c r="W9" s="1">
        <v>21519</v>
      </c>
      <c r="X9" s="1">
        <v>193131</v>
      </c>
      <c r="Y9" s="1">
        <v>239138</v>
      </c>
      <c r="Z9" s="1">
        <v>46007</v>
      </c>
      <c r="AA9" s="1">
        <v>26073922.73839456</v>
      </c>
      <c r="AB9" s="1">
        <v>10526620.73839456</v>
      </c>
      <c r="AC9" s="1">
        <v>9848809.416551128</v>
      </c>
      <c r="AD9" s="7">
        <v>677811.3218434323</v>
      </c>
      <c r="AE9" s="1"/>
      <c r="AF9" s="7"/>
      <c r="AG9" s="86" t="str">
        <f t="shared" si="1"/>
        <v>荒尾市</v>
      </c>
      <c r="AH9" s="1">
        <v>-1172686</v>
      </c>
      <c r="AI9" s="1">
        <v>-1900182</v>
      </c>
      <c r="AJ9" s="1">
        <v>727496</v>
      </c>
      <c r="AK9" s="1">
        <v>16719988</v>
      </c>
      <c r="AL9" s="1">
        <v>492837</v>
      </c>
      <c r="AM9" s="1">
        <v>3640873</v>
      </c>
      <c r="AN9" s="1">
        <v>12586278</v>
      </c>
      <c r="AO9" s="1">
        <v>114845510.73839456</v>
      </c>
      <c r="AP9" s="1">
        <v>55704.4</v>
      </c>
      <c r="AQ9" s="7">
        <v>2061.6954987109557</v>
      </c>
      <c r="AU9" s="86" t="str">
        <f t="shared" si="2"/>
        <v>荒尾市</v>
      </c>
      <c r="AV9" s="8">
        <v>0.22187372730595292</v>
      </c>
      <c r="AW9" s="8">
        <v>-0.2820316132429512</v>
      </c>
      <c r="AX9" s="8">
        <v>3.2365343980045846</v>
      </c>
      <c r="AY9" s="8">
        <v>1.3770830288070535</v>
      </c>
      <c r="AZ9" s="8">
        <v>9.786887064350337</v>
      </c>
      <c r="BA9" s="8">
        <v>10.99738881927296</v>
      </c>
      <c r="BB9" s="8">
        <v>11.372068165194204</v>
      </c>
      <c r="BC9" s="8">
        <v>13.264793251129376</v>
      </c>
      <c r="BD9" s="8">
        <v>-92.90976153537927</v>
      </c>
      <c r="BE9" s="8">
        <v>-2.985971834372558</v>
      </c>
      <c r="BF9" s="8">
        <v>11.455706191261616</v>
      </c>
      <c r="BG9" s="9">
        <v>12.24322735174241</v>
      </c>
      <c r="BH9" s="8"/>
      <c r="BI9" s="8"/>
      <c r="BJ9" s="8"/>
      <c r="BK9" s="86" t="str">
        <f t="shared" si="3"/>
        <v>荒尾市</v>
      </c>
      <c r="BL9" s="8">
        <v>48.76714220024897</v>
      </c>
      <c r="BM9" s="8">
        <v>39.64311569635834</v>
      </c>
      <c r="BN9" s="8">
        <v>14.799211479222105</v>
      </c>
      <c r="BO9" s="8">
        <v>-23.56075029034773</v>
      </c>
      <c r="BP9" s="8">
        <v>4.523274853443099</v>
      </c>
      <c r="BQ9" s="8">
        <v>12.04311152764761</v>
      </c>
      <c r="BR9" s="8">
        <v>9.339032468083902</v>
      </c>
      <c r="BS9" s="8">
        <v>10.890694266688925</v>
      </c>
      <c r="BT9" s="8">
        <v>17.91526770382141</v>
      </c>
      <c r="BU9" s="8">
        <v>5.5028944587551045</v>
      </c>
      <c r="BV9" s="8">
        <v>14.469974932475496</v>
      </c>
      <c r="BW9" s="42">
        <v>12.455423447744318</v>
      </c>
      <c r="BX9" s="38">
        <v>54.75173109638229</v>
      </c>
      <c r="BY9" s="1"/>
      <c r="BZ9" s="1"/>
      <c r="CA9" s="86" t="str">
        <f t="shared" si="4"/>
        <v>荒尾市</v>
      </c>
      <c r="CB9" s="8">
        <v>17.847029861808746</v>
      </c>
      <c r="CC9" s="8">
        <v>-4.654129201323142</v>
      </c>
      <c r="CD9" s="8">
        <v>87.38499263334673</v>
      </c>
      <c r="CE9" s="8">
        <v>-1.3303184766900973</v>
      </c>
      <c r="CF9" s="8">
        <v>10.53750658846486</v>
      </c>
      <c r="CG9" s="8">
        <v>-13.785495756611352</v>
      </c>
      <c r="CH9" s="8">
        <v>2.523165968599736</v>
      </c>
      <c r="CI9" s="8">
        <v>2.0239953988005963</v>
      </c>
      <c r="CJ9" s="8">
        <v>-0.22890016871983487</v>
      </c>
      <c r="CK9" s="43">
        <v>2.258064280468232</v>
      </c>
      <c r="CO9" s="149" t="str">
        <f t="shared" si="5"/>
        <v>荒尾市</v>
      </c>
      <c r="CP9" s="8">
        <f t="shared" si="38"/>
        <v>70.80766281342655</v>
      </c>
      <c r="CQ9" s="8">
        <f t="shared" si="6"/>
        <v>60.362038145235275</v>
      </c>
      <c r="CR9" s="8">
        <f t="shared" si="7"/>
        <v>10.445624668191273</v>
      </c>
      <c r="CS9" s="8">
        <f t="shared" si="8"/>
        <v>7.989499929954569</v>
      </c>
      <c r="CT9" s="8">
        <f t="shared" si="9"/>
        <v>2.456124738236705</v>
      </c>
      <c r="CU9" s="8">
        <f t="shared" si="10"/>
        <v>6.4888613861234985</v>
      </c>
      <c r="CV9" s="8">
        <f t="shared" si="11"/>
        <v>7.799620500973897</v>
      </c>
      <c r="CW9" s="8">
        <f t="shared" si="12"/>
        <v>1.3107591148503988</v>
      </c>
      <c r="CX9" s="8">
        <f t="shared" si="13"/>
        <v>-0.16349006486435408</v>
      </c>
      <c r="CY9" s="8">
        <f t="shared" si="14"/>
        <v>0.46373166576197067</v>
      </c>
      <c r="CZ9" s="8">
        <f t="shared" si="15"/>
        <v>0.6272217306263248</v>
      </c>
      <c r="DA9" s="9">
        <f t="shared" si="16"/>
        <v>6.48418553944436</v>
      </c>
      <c r="DB9" s="8"/>
      <c r="DC9" s="8"/>
      <c r="DD9" s="8"/>
      <c r="DE9" s="149" t="str">
        <f t="shared" si="17"/>
        <v>荒尾市</v>
      </c>
      <c r="DF9" s="8">
        <f t="shared" si="39"/>
        <v>2.2705693790155483</v>
      </c>
      <c r="DG9" s="40">
        <f t="shared" si="18"/>
        <v>2.9140468604152105</v>
      </c>
      <c r="DH9" s="40">
        <f t="shared" si="19"/>
        <v>0.6434774813996622</v>
      </c>
      <c r="DI9" s="40">
        <f t="shared" si="20"/>
        <v>0.6275351952081664</v>
      </c>
      <c r="DJ9" s="40">
        <f t="shared" si="21"/>
        <v>3.5673436198410617</v>
      </c>
      <c r="DK9" s="40">
        <f t="shared" si="22"/>
        <v>0.01873734537958381</v>
      </c>
      <c r="DL9" s="40">
        <f t="shared" si="23"/>
        <v>0.1681659115434918</v>
      </c>
      <c r="DM9" s="40">
        <f t="shared" si="24"/>
        <v>0.20822581436790338</v>
      </c>
      <c r="DN9" s="40">
        <f t="shared" si="25"/>
        <v>0.040059902824411554</v>
      </c>
      <c r="DO9" s="40">
        <f t="shared" si="26"/>
        <v>22.70347580044995</v>
      </c>
      <c r="DP9" s="40">
        <f t="shared" si="27"/>
        <v>9.165896577684299</v>
      </c>
      <c r="DQ9" s="40">
        <f t="shared" si="28"/>
        <v>8.575702570547692</v>
      </c>
      <c r="DR9" s="9">
        <f t="shared" si="29"/>
        <v>0.5901940071366062</v>
      </c>
      <c r="DS9" s="8"/>
      <c r="DT9" s="8"/>
      <c r="DU9" s="8"/>
      <c r="DV9" s="149" t="str">
        <f t="shared" si="30"/>
        <v>荒尾市</v>
      </c>
      <c r="DW9" s="8">
        <f t="shared" si="40"/>
        <v>-1.0210986850598365</v>
      </c>
      <c r="DX9" s="8">
        <f t="shared" si="31"/>
        <v>-1.6545548779250117</v>
      </c>
      <c r="DY9" s="8">
        <f t="shared" si="32"/>
        <v>0.6334561928651751</v>
      </c>
      <c r="DZ9" s="8">
        <f t="shared" si="33"/>
        <v>14.55867790782549</v>
      </c>
      <c r="EA9" s="8">
        <f t="shared" si="34"/>
        <v>0.42913040033635136</v>
      </c>
      <c r="EB9" s="8">
        <f t="shared" si="35"/>
        <v>3.170235368009733</v>
      </c>
      <c r="EC9" s="8">
        <f t="shared" si="36"/>
        <v>10.959312139479406</v>
      </c>
      <c r="ED9" s="9">
        <f t="shared" si="37"/>
        <v>100</v>
      </c>
      <c r="EE9" s="21"/>
      <c r="EF9" s="21"/>
    </row>
    <row r="10" spans="2:136" ht="10.5" customHeight="1">
      <c r="B10" s="86" t="s">
        <v>4</v>
      </c>
      <c r="C10" s="1">
        <v>40347622</v>
      </c>
      <c r="D10" s="1">
        <v>34392976</v>
      </c>
      <c r="E10" s="1">
        <v>5954646</v>
      </c>
      <c r="F10" s="1">
        <v>4539528</v>
      </c>
      <c r="G10" s="1">
        <v>1415118</v>
      </c>
      <c r="H10" s="1">
        <v>3824092</v>
      </c>
      <c r="I10" s="1">
        <v>5113117</v>
      </c>
      <c r="J10" s="1">
        <v>1289025</v>
      </c>
      <c r="K10" s="1">
        <v>-24593</v>
      </c>
      <c r="L10" s="1">
        <v>833655</v>
      </c>
      <c r="M10" s="1">
        <v>858248</v>
      </c>
      <c r="N10" s="7">
        <v>3733517</v>
      </c>
      <c r="O10" s="1"/>
      <c r="P10" s="1"/>
      <c r="Q10" s="86" t="str">
        <f t="shared" si="0"/>
        <v>水俣市</v>
      </c>
      <c r="R10" s="1">
        <v>1387642</v>
      </c>
      <c r="S10" s="1">
        <v>1790984</v>
      </c>
      <c r="T10" s="1">
        <v>403342</v>
      </c>
      <c r="U10" s="1">
        <v>317489</v>
      </c>
      <c r="V10" s="1">
        <v>2020500</v>
      </c>
      <c r="W10" s="1">
        <v>7886</v>
      </c>
      <c r="X10" s="1">
        <v>115168</v>
      </c>
      <c r="Y10" s="1">
        <v>142603</v>
      </c>
      <c r="Z10" s="1">
        <v>27435</v>
      </c>
      <c r="AA10" s="1">
        <v>15343742.132541783</v>
      </c>
      <c r="AB10" s="1">
        <v>7499028.132541783</v>
      </c>
      <c r="AC10" s="1">
        <v>6887921.80037324</v>
      </c>
      <c r="AD10" s="7">
        <v>611106.3321685428</v>
      </c>
      <c r="AE10" s="1"/>
      <c r="AF10" s="7"/>
      <c r="AG10" s="86" t="str">
        <f t="shared" si="1"/>
        <v>水俣市</v>
      </c>
      <c r="AH10" s="1">
        <v>577366</v>
      </c>
      <c r="AI10" s="1">
        <v>48672</v>
      </c>
      <c r="AJ10" s="1">
        <v>528694</v>
      </c>
      <c r="AK10" s="1">
        <v>7267348</v>
      </c>
      <c r="AL10" s="1">
        <v>475137</v>
      </c>
      <c r="AM10" s="1">
        <v>1348402</v>
      </c>
      <c r="AN10" s="1">
        <v>5443809</v>
      </c>
      <c r="AO10" s="1">
        <v>59515456.13254178</v>
      </c>
      <c r="AP10" s="1">
        <v>28263.2</v>
      </c>
      <c r="AQ10" s="7">
        <v>2105.7578806554734</v>
      </c>
      <c r="AU10" s="86" t="str">
        <f t="shared" si="2"/>
        <v>水俣市</v>
      </c>
      <c r="AV10" s="8">
        <v>-1.6786957952067063</v>
      </c>
      <c r="AW10" s="8">
        <v>-2.1554854629544047</v>
      </c>
      <c r="AX10" s="8">
        <v>1.1687168070851874</v>
      </c>
      <c r="AY10" s="8">
        <v>-0.5164696330012852</v>
      </c>
      <c r="AZ10" s="8">
        <v>6.982057240833953</v>
      </c>
      <c r="BA10" s="8">
        <v>21.489918549069117</v>
      </c>
      <c r="BB10" s="8">
        <v>20.91131418344993</v>
      </c>
      <c r="BC10" s="8">
        <v>19.226770654319367</v>
      </c>
      <c r="BD10" s="8">
        <v>71.87346317920331</v>
      </c>
      <c r="BE10" s="8">
        <v>36.49648302420622</v>
      </c>
      <c r="BF10" s="8">
        <v>22.924881371662977</v>
      </c>
      <c r="BG10" s="9">
        <v>19.408999306928827</v>
      </c>
      <c r="BH10" s="8"/>
      <c r="BI10" s="8"/>
      <c r="BJ10" s="8"/>
      <c r="BK10" s="86" t="str">
        <f t="shared" si="3"/>
        <v>水俣市</v>
      </c>
      <c r="BL10" s="8">
        <v>58.808900628418336</v>
      </c>
      <c r="BM10" s="8">
        <v>45.27856663689687</v>
      </c>
      <c r="BN10" s="8">
        <v>12.347776675988547</v>
      </c>
      <c r="BO10" s="8">
        <v>6.487761029831023</v>
      </c>
      <c r="BP10" s="8">
        <v>3.70382536491377</v>
      </c>
      <c r="BQ10" s="8">
        <v>23.23800593842788</v>
      </c>
      <c r="BR10" s="8">
        <v>6.208270316131174</v>
      </c>
      <c r="BS10" s="8">
        <v>7.715142496733113</v>
      </c>
      <c r="BT10" s="8">
        <v>14.53680123575335</v>
      </c>
      <c r="BU10" s="8">
        <v>3.887659457447332</v>
      </c>
      <c r="BV10" s="8">
        <v>10.047282007805654</v>
      </c>
      <c r="BW10" s="42">
        <v>7.397435042424962</v>
      </c>
      <c r="BX10" s="38">
        <v>52.440809402902055</v>
      </c>
      <c r="BY10" s="1"/>
      <c r="BZ10" s="1"/>
      <c r="CA10" s="86" t="str">
        <f t="shared" si="4"/>
        <v>水俣市</v>
      </c>
      <c r="CB10" s="8">
        <v>-4.003046012749359</v>
      </c>
      <c r="CC10" s="8">
        <v>-84.51351789924496</v>
      </c>
      <c r="CD10" s="8">
        <v>84.11450262053594</v>
      </c>
      <c r="CE10" s="8">
        <v>-1.1748170081051263</v>
      </c>
      <c r="CF10" s="8">
        <v>8.525596661573145</v>
      </c>
      <c r="CG10" s="8">
        <v>-5.747611714847105</v>
      </c>
      <c r="CH10" s="8">
        <v>-0.7564215710313801</v>
      </c>
      <c r="CI10" s="8">
        <v>0.9528524227317599</v>
      </c>
      <c r="CJ10" s="8">
        <v>-1.493119937542688</v>
      </c>
      <c r="CK10" s="43">
        <v>2.4830472335775764</v>
      </c>
      <c r="CO10" s="149" t="str">
        <f t="shared" si="5"/>
        <v>水俣市</v>
      </c>
      <c r="CP10" s="8">
        <f t="shared" si="38"/>
        <v>67.79351889725126</v>
      </c>
      <c r="CQ10" s="8">
        <f t="shared" si="6"/>
        <v>57.78830951644955</v>
      </c>
      <c r="CR10" s="8">
        <f t="shared" si="7"/>
        <v>10.005209380801714</v>
      </c>
      <c r="CS10" s="8">
        <f t="shared" si="8"/>
        <v>7.627477457100229</v>
      </c>
      <c r="CT10" s="8">
        <f t="shared" si="9"/>
        <v>2.3777319237014862</v>
      </c>
      <c r="CU10" s="8">
        <f t="shared" si="10"/>
        <v>6.425376277859137</v>
      </c>
      <c r="CV10" s="8">
        <f t="shared" si="11"/>
        <v>8.591242228931279</v>
      </c>
      <c r="CW10" s="8">
        <f t="shared" si="12"/>
        <v>2.1658659510721425</v>
      </c>
      <c r="CX10" s="8">
        <f t="shared" si="13"/>
        <v>-0.04132203900988515</v>
      </c>
      <c r="CY10" s="8">
        <f t="shared" si="14"/>
        <v>1.4007369751874843</v>
      </c>
      <c r="CZ10" s="8">
        <f t="shared" si="15"/>
        <v>1.4420590141973695</v>
      </c>
      <c r="DA10" s="9">
        <f t="shared" si="16"/>
        <v>6.2731889203460085</v>
      </c>
      <c r="DB10" s="8"/>
      <c r="DC10" s="8"/>
      <c r="DD10" s="8"/>
      <c r="DE10" s="149" t="str">
        <f t="shared" si="17"/>
        <v>水俣市</v>
      </c>
      <c r="DF10" s="8">
        <f t="shared" si="39"/>
        <v>2.331565764882489</v>
      </c>
      <c r="DG10" s="40">
        <f t="shared" si="18"/>
        <v>3.009275432606032</v>
      </c>
      <c r="DH10" s="40">
        <f t="shared" si="19"/>
        <v>0.6777096677235431</v>
      </c>
      <c r="DI10" s="40">
        <f t="shared" si="20"/>
        <v>0.5334563836542685</v>
      </c>
      <c r="DJ10" s="40">
        <f t="shared" si="21"/>
        <v>3.394916432296708</v>
      </c>
      <c r="DK10" s="40">
        <f t="shared" si="22"/>
        <v>0.01325033951254236</v>
      </c>
      <c r="DL10" s="40">
        <f t="shared" si="23"/>
        <v>0.19350939652301277</v>
      </c>
      <c r="DM10" s="40">
        <f t="shared" si="24"/>
        <v>0.23960666567424274</v>
      </c>
      <c r="DN10" s="40">
        <f t="shared" si="25"/>
        <v>0.04609726915122999</v>
      </c>
      <c r="DO10" s="40">
        <f t="shared" si="26"/>
        <v>25.7811048248896</v>
      </c>
      <c r="DP10" s="40">
        <f t="shared" si="27"/>
        <v>12.600135527553277</v>
      </c>
      <c r="DQ10" s="40">
        <f t="shared" si="28"/>
        <v>11.57333279112192</v>
      </c>
      <c r="DR10" s="9">
        <f t="shared" si="29"/>
        <v>1.0268027364313568</v>
      </c>
      <c r="DS10" s="8"/>
      <c r="DT10" s="8"/>
      <c r="DU10" s="8"/>
      <c r="DV10" s="149" t="str">
        <f t="shared" si="30"/>
        <v>水俣市</v>
      </c>
      <c r="DW10" s="8">
        <f t="shared" si="40"/>
        <v>0.970111022444653</v>
      </c>
      <c r="DX10" s="8">
        <f t="shared" si="31"/>
        <v>0.08178043681897817</v>
      </c>
      <c r="DY10" s="8">
        <f t="shared" si="32"/>
        <v>0.8883305856256747</v>
      </c>
      <c r="DZ10" s="8">
        <f t="shared" si="33"/>
        <v>12.21085827489167</v>
      </c>
      <c r="EA10" s="8">
        <f t="shared" si="34"/>
        <v>0.798342196927573</v>
      </c>
      <c r="EB10" s="8">
        <f t="shared" si="35"/>
        <v>2.2656333121216266</v>
      </c>
      <c r="EC10" s="8">
        <f t="shared" si="36"/>
        <v>9.14688276584247</v>
      </c>
      <c r="ED10" s="9">
        <f t="shared" si="37"/>
        <v>100</v>
      </c>
      <c r="EE10" s="21"/>
      <c r="EF10" s="21"/>
    </row>
    <row r="11" spans="2:136" ht="10.5" customHeight="1">
      <c r="B11" s="86" t="s">
        <v>5</v>
      </c>
      <c r="C11" s="1">
        <v>107806758</v>
      </c>
      <c r="D11" s="1">
        <v>91892832</v>
      </c>
      <c r="E11" s="1">
        <v>15913926</v>
      </c>
      <c r="F11" s="1">
        <v>12171663</v>
      </c>
      <c r="G11" s="1">
        <v>3742263</v>
      </c>
      <c r="H11" s="1">
        <v>10788049</v>
      </c>
      <c r="I11" s="1">
        <v>13441737</v>
      </c>
      <c r="J11" s="1">
        <v>2653688</v>
      </c>
      <c r="K11" s="1">
        <v>-141734</v>
      </c>
      <c r="L11" s="1">
        <v>1563722</v>
      </c>
      <c r="M11" s="1">
        <v>1705456</v>
      </c>
      <c r="N11" s="7">
        <v>10634767</v>
      </c>
      <c r="O11" s="1"/>
      <c r="P11" s="1"/>
      <c r="Q11" s="86" t="str">
        <f t="shared" si="0"/>
        <v>玉名市</v>
      </c>
      <c r="R11" s="1">
        <v>3097947</v>
      </c>
      <c r="S11" s="1">
        <v>3975901</v>
      </c>
      <c r="T11" s="1">
        <v>877954</v>
      </c>
      <c r="U11" s="1">
        <v>535481</v>
      </c>
      <c r="V11" s="1">
        <v>5382738</v>
      </c>
      <c r="W11" s="1">
        <v>1618601</v>
      </c>
      <c r="X11" s="1">
        <v>295016</v>
      </c>
      <c r="Y11" s="1">
        <v>365294</v>
      </c>
      <c r="Z11" s="1">
        <v>70278</v>
      </c>
      <c r="AA11" s="1">
        <v>42427571.80847706</v>
      </c>
      <c r="AB11" s="1">
        <v>17446113.80847706</v>
      </c>
      <c r="AC11" s="1">
        <v>15614306.460586958</v>
      </c>
      <c r="AD11" s="7">
        <v>1831807.3478901007</v>
      </c>
      <c r="AE11" s="1"/>
      <c r="AF11" s="7"/>
      <c r="AG11" s="86" t="str">
        <f t="shared" si="1"/>
        <v>玉名市</v>
      </c>
      <c r="AH11" s="1">
        <v>388132</v>
      </c>
      <c r="AI11" s="1">
        <v>-553943</v>
      </c>
      <c r="AJ11" s="1">
        <v>942075</v>
      </c>
      <c r="AK11" s="1">
        <v>24593326</v>
      </c>
      <c r="AL11" s="1">
        <v>3724694</v>
      </c>
      <c r="AM11" s="1">
        <v>4902089</v>
      </c>
      <c r="AN11" s="1">
        <v>15966543</v>
      </c>
      <c r="AO11" s="1">
        <v>161022378.80847704</v>
      </c>
      <c r="AP11" s="1">
        <v>70927</v>
      </c>
      <c r="AQ11" s="7">
        <v>2270.2550341686106</v>
      </c>
      <c r="AU11" s="86" t="str">
        <f t="shared" si="2"/>
        <v>玉名市</v>
      </c>
      <c r="AV11" s="8">
        <v>0.07140640486657401</v>
      </c>
      <c r="AW11" s="8">
        <v>-0.4272750772501897</v>
      </c>
      <c r="AX11" s="8">
        <v>3.051581720271352</v>
      </c>
      <c r="AY11" s="8">
        <v>1.2344086418585596</v>
      </c>
      <c r="AZ11" s="8">
        <v>9.441038909082296</v>
      </c>
      <c r="BA11" s="8">
        <v>9.842138788190537</v>
      </c>
      <c r="BB11" s="8">
        <v>10.271007665551876</v>
      </c>
      <c r="BC11" s="8">
        <v>12.049527153670729</v>
      </c>
      <c r="BD11" s="8">
        <v>-95.62468944956662</v>
      </c>
      <c r="BE11" s="8">
        <v>6.449146859906671</v>
      </c>
      <c r="BF11" s="8">
        <v>10.640655440345599</v>
      </c>
      <c r="BG11" s="9">
        <v>10.43315563607205</v>
      </c>
      <c r="BH11" s="8"/>
      <c r="BI11" s="8"/>
      <c r="BJ11" s="8"/>
      <c r="BK11" s="86" t="str">
        <f t="shared" si="3"/>
        <v>玉名市</v>
      </c>
      <c r="BL11" s="8">
        <v>48.02563018283724</v>
      </c>
      <c r="BM11" s="8">
        <v>38.94702373026831</v>
      </c>
      <c r="BN11" s="8">
        <v>14.226795002901357</v>
      </c>
      <c r="BO11" s="8">
        <v>-9.05970684088875</v>
      </c>
      <c r="BP11" s="8">
        <v>6.217719232953526</v>
      </c>
      <c r="BQ11" s="8">
        <v>-13.937665726783893</v>
      </c>
      <c r="BR11" s="8">
        <v>11.826848359645965</v>
      </c>
      <c r="BS11" s="8">
        <v>13.413994268664872</v>
      </c>
      <c r="BT11" s="8">
        <v>20.599238082163573</v>
      </c>
      <c r="BU11" s="8">
        <v>7.760580217628137</v>
      </c>
      <c r="BV11" s="8">
        <v>12.60853762065717</v>
      </c>
      <c r="BW11" s="42">
        <v>8.933026325996925</v>
      </c>
      <c r="BX11" s="38">
        <v>58.07105007575918</v>
      </c>
      <c r="BY11" s="1"/>
      <c r="BZ11" s="1"/>
      <c r="CA11" s="86" t="str">
        <f t="shared" si="4"/>
        <v>玉名市</v>
      </c>
      <c r="CB11" s="8">
        <v>161.41504030178075</v>
      </c>
      <c r="CC11" s="8">
        <v>51.55880395649638</v>
      </c>
      <c r="CD11" s="8">
        <v>84.15908357850086</v>
      </c>
      <c r="CE11" s="8">
        <v>0.3344696371798151</v>
      </c>
      <c r="CF11" s="8">
        <v>14.126637353882924</v>
      </c>
      <c r="CG11" s="8">
        <v>-8.517599591677156</v>
      </c>
      <c r="CH11" s="8">
        <v>0.486840485492399</v>
      </c>
      <c r="CI11" s="8">
        <v>2.6121447516082617</v>
      </c>
      <c r="CJ11" s="8">
        <v>-0.6471585258233061</v>
      </c>
      <c r="CK11" s="43">
        <v>3.280533529862569</v>
      </c>
      <c r="CO11" s="149" t="str">
        <f t="shared" si="5"/>
        <v>玉名市</v>
      </c>
      <c r="CP11" s="8">
        <f t="shared" si="38"/>
        <v>66.95141308788347</v>
      </c>
      <c r="CQ11" s="8">
        <f t="shared" si="6"/>
        <v>57.0683607334475</v>
      </c>
      <c r="CR11" s="8">
        <f t="shared" si="7"/>
        <v>9.883052354435971</v>
      </c>
      <c r="CS11" s="8">
        <f t="shared" si="8"/>
        <v>7.558988440033667</v>
      </c>
      <c r="CT11" s="8">
        <f t="shared" si="9"/>
        <v>2.3240639144023056</v>
      </c>
      <c r="CU11" s="8">
        <f t="shared" si="10"/>
        <v>6.699720299643258</v>
      </c>
      <c r="CV11" s="8">
        <f t="shared" si="11"/>
        <v>8.34774464236915</v>
      </c>
      <c r="CW11" s="8">
        <f t="shared" si="12"/>
        <v>1.648024342725892</v>
      </c>
      <c r="CX11" s="8">
        <f t="shared" si="13"/>
        <v>-0.08802130551591279</v>
      </c>
      <c r="CY11" s="8">
        <f t="shared" si="14"/>
        <v>0.9711209159690278</v>
      </c>
      <c r="CZ11" s="8">
        <f t="shared" si="15"/>
        <v>1.0591422214849406</v>
      </c>
      <c r="DA11" s="9">
        <f t="shared" si="16"/>
        <v>6.60452732017404</v>
      </c>
      <c r="DB11" s="8"/>
      <c r="DC11" s="8"/>
      <c r="DD11" s="8"/>
      <c r="DE11" s="149" t="str">
        <f t="shared" si="17"/>
        <v>玉名市</v>
      </c>
      <c r="DF11" s="8">
        <f t="shared" si="39"/>
        <v>1.9239232601853153</v>
      </c>
      <c r="DG11" s="40">
        <f t="shared" si="18"/>
        <v>2.4691605163335772</v>
      </c>
      <c r="DH11" s="40">
        <f t="shared" si="19"/>
        <v>0.5452372561482616</v>
      </c>
      <c r="DI11" s="40">
        <f t="shared" si="20"/>
        <v>0.33255067026236823</v>
      </c>
      <c r="DJ11" s="40">
        <f t="shared" si="21"/>
        <v>3.342850875655195</v>
      </c>
      <c r="DK11" s="40">
        <f t="shared" si="22"/>
        <v>1.0052025140711611</v>
      </c>
      <c r="DL11" s="40">
        <f t="shared" si="23"/>
        <v>0.1832142849851308</v>
      </c>
      <c r="DM11" s="40">
        <f t="shared" si="24"/>
        <v>0.22685915007782076</v>
      </c>
      <c r="DN11" s="40">
        <f t="shared" si="25"/>
        <v>0.043644865092689965</v>
      </c>
      <c r="DO11" s="40">
        <f t="shared" si="26"/>
        <v>26.34886661247328</v>
      </c>
      <c r="DP11" s="40">
        <f t="shared" si="27"/>
        <v>10.834589538158411</v>
      </c>
      <c r="DQ11" s="40">
        <f t="shared" si="28"/>
        <v>9.6969791255903</v>
      </c>
      <c r="DR11" s="9">
        <f t="shared" si="29"/>
        <v>1.1376104125681101</v>
      </c>
      <c r="DS11" s="8"/>
      <c r="DT11" s="8"/>
      <c r="DU11" s="8"/>
      <c r="DV11" s="149" t="str">
        <f t="shared" si="30"/>
        <v>玉名市</v>
      </c>
      <c r="DW11" s="8">
        <f t="shared" si="40"/>
        <v>0.24104227180847407</v>
      </c>
      <c r="DX11" s="8">
        <f t="shared" si="31"/>
        <v>-0.3440161573186482</v>
      </c>
      <c r="DY11" s="8">
        <f t="shared" si="32"/>
        <v>0.5850584291271222</v>
      </c>
      <c r="DZ11" s="8">
        <f t="shared" si="33"/>
        <v>15.273234802506398</v>
      </c>
      <c r="EA11" s="8">
        <f t="shared" si="34"/>
        <v>2.313153008644978</v>
      </c>
      <c r="EB11" s="8">
        <f t="shared" si="35"/>
        <v>3.044352615005542</v>
      </c>
      <c r="EC11" s="8">
        <f t="shared" si="36"/>
        <v>9.915729178855877</v>
      </c>
      <c r="ED11" s="9">
        <f t="shared" si="37"/>
        <v>100</v>
      </c>
      <c r="EE11" s="21"/>
      <c r="EF11" s="21"/>
    </row>
    <row r="12" spans="2:136" ht="10.5" customHeight="1">
      <c r="B12" s="86" t="s">
        <v>6</v>
      </c>
      <c r="C12" s="1">
        <v>77710887</v>
      </c>
      <c r="D12" s="1">
        <v>66240754</v>
      </c>
      <c r="E12" s="1">
        <v>11470133</v>
      </c>
      <c r="F12" s="1">
        <v>8774449</v>
      </c>
      <c r="G12" s="1">
        <v>2695684</v>
      </c>
      <c r="H12" s="1">
        <v>9039963</v>
      </c>
      <c r="I12" s="1">
        <v>11470607</v>
      </c>
      <c r="J12" s="1">
        <v>2430644</v>
      </c>
      <c r="K12" s="1">
        <v>-244499</v>
      </c>
      <c r="L12" s="1">
        <v>1438729</v>
      </c>
      <c r="M12" s="1">
        <v>1683228</v>
      </c>
      <c r="N12" s="7">
        <v>9082220</v>
      </c>
      <c r="O12" s="1"/>
      <c r="P12" s="1"/>
      <c r="Q12" s="86" t="str">
        <f t="shared" si="0"/>
        <v>山鹿市</v>
      </c>
      <c r="R12" s="1">
        <v>3021719</v>
      </c>
      <c r="S12" s="1">
        <v>3720957</v>
      </c>
      <c r="T12" s="1">
        <v>699238</v>
      </c>
      <c r="U12" s="1">
        <v>682723</v>
      </c>
      <c r="V12" s="1">
        <v>4228456</v>
      </c>
      <c r="W12" s="1">
        <v>1149322</v>
      </c>
      <c r="X12" s="1">
        <v>202242</v>
      </c>
      <c r="Y12" s="1">
        <v>250420</v>
      </c>
      <c r="Z12" s="1">
        <v>48178</v>
      </c>
      <c r="AA12" s="1">
        <v>31753580.873646434</v>
      </c>
      <c r="AB12" s="1">
        <v>13636870.873646434</v>
      </c>
      <c r="AC12" s="1">
        <v>12577871.67474839</v>
      </c>
      <c r="AD12" s="7">
        <v>1058999.198898044</v>
      </c>
      <c r="AE12" s="1"/>
      <c r="AF12" s="7"/>
      <c r="AG12" s="86" t="str">
        <f t="shared" si="1"/>
        <v>山鹿市</v>
      </c>
      <c r="AH12" s="1">
        <v>849480</v>
      </c>
      <c r="AI12" s="1">
        <v>27818</v>
      </c>
      <c r="AJ12" s="1">
        <v>821662</v>
      </c>
      <c r="AK12" s="1">
        <v>17267230</v>
      </c>
      <c r="AL12" s="1">
        <v>2064869</v>
      </c>
      <c r="AM12" s="1">
        <v>3762270</v>
      </c>
      <c r="AN12" s="1">
        <v>11440091</v>
      </c>
      <c r="AO12" s="1">
        <v>118504430.87364644</v>
      </c>
      <c r="AP12" s="1">
        <v>56792</v>
      </c>
      <c r="AQ12" s="7">
        <v>2086.639506860939</v>
      </c>
      <c r="AU12" s="86" t="str">
        <f t="shared" si="2"/>
        <v>山鹿市</v>
      </c>
      <c r="AV12" s="8">
        <v>-0.6286626298741765</v>
      </c>
      <c r="AW12" s="8">
        <v>-1.1386462617006057</v>
      </c>
      <c r="AX12" s="8">
        <v>2.422619581263325</v>
      </c>
      <c r="AY12" s="8">
        <v>0.5185133506705722</v>
      </c>
      <c r="AZ12" s="8">
        <v>9.152868777283823</v>
      </c>
      <c r="BA12" s="8">
        <v>8.052024394039616</v>
      </c>
      <c r="BB12" s="8">
        <v>8.246411283454227</v>
      </c>
      <c r="BC12" s="8">
        <v>8.975547075947489</v>
      </c>
      <c r="BD12" s="8">
        <v>-21.66187315267259</v>
      </c>
      <c r="BE12" s="8">
        <v>4.885264234532341</v>
      </c>
      <c r="BF12" s="8">
        <v>7.029070702741748</v>
      </c>
      <c r="BG12" s="9">
        <v>8.410127948783721</v>
      </c>
      <c r="BH12" s="8"/>
      <c r="BI12" s="8"/>
      <c r="BJ12" s="8"/>
      <c r="BK12" s="86" t="str">
        <f t="shared" si="3"/>
        <v>山鹿市</v>
      </c>
      <c r="BL12" s="8">
        <v>17.938645125055082</v>
      </c>
      <c r="BM12" s="8">
        <v>17.08519627651557</v>
      </c>
      <c r="BN12" s="8">
        <v>13.534779502500488</v>
      </c>
      <c r="BO12" s="8">
        <v>-13.088371394345524</v>
      </c>
      <c r="BP12" s="8">
        <v>7.073102176935173</v>
      </c>
      <c r="BQ12" s="8">
        <v>6.332948150149277</v>
      </c>
      <c r="BR12" s="8">
        <v>6.654783438717877</v>
      </c>
      <c r="BS12" s="8">
        <v>8.168580919100338</v>
      </c>
      <c r="BT12" s="8">
        <v>15.021725636250777</v>
      </c>
      <c r="BU12" s="8">
        <v>1.7390375299508796</v>
      </c>
      <c r="BV12" s="8">
        <v>8.262806055619203</v>
      </c>
      <c r="BW12" s="42">
        <v>5.606677576125771</v>
      </c>
      <c r="BX12" s="38">
        <v>54.379604633291414</v>
      </c>
      <c r="BY12" s="1"/>
      <c r="BZ12" s="1"/>
      <c r="CA12" s="86" t="str">
        <f t="shared" si="4"/>
        <v>山鹿市</v>
      </c>
      <c r="CB12" s="8">
        <v>7.425903467428128</v>
      </c>
      <c r="CC12" s="8">
        <v>-91.9280845667925</v>
      </c>
      <c r="CD12" s="8">
        <v>84.17463889611146</v>
      </c>
      <c r="CE12" s="8">
        <v>-3.123562855486821</v>
      </c>
      <c r="CF12" s="8">
        <v>-1.8811503394937508</v>
      </c>
      <c r="CG12" s="8">
        <v>-11.266003167024454</v>
      </c>
      <c r="CH12" s="8">
        <v>-0.34394133440840224</v>
      </c>
      <c r="CI12" s="8">
        <v>0.6153820621606784</v>
      </c>
      <c r="CJ12" s="8">
        <v>-0.815592308632704</v>
      </c>
      <c r="CK12" s="43">
        <v>1.4427412575232208</v>
      </c>
      <c r="CO12" s="149" t="str">
        <f t="shared" si="5"/>
        <v>山鹿市</v>
      </c>
      <c r="CP12" s="8">
        <f t="shared" si="38"/>
        <v>65.57635560720769</v>
      </c>
      <c r="CQ12" s="8">
        <f t="shared" si="6"/>
        <v>55.897280389986605</v>
      </c>
      <c r="CR12" s="8">
        <f t="shared" si="7"/>
        <v>9.679075217221081</v>
      </c>
      <c r="CS12" s="8">
        <f t="shared" si="8"/>
        <v>7.404321454744274</v>
      </c>
      <c r="CT12" s="8">
        <f t="shared" si="9"/>
        <v>2.2747537624768075</v>
      </c>
      <c r="CU12" s="8">
        <f t="shared" si="10"/>
        <v>7.6283755243200355</v>
      </c>
      <c r="CV12" s="8">
        <f t="shared" si="11"/>
        <v>9.679475202265104</v>
      </c>
      <c r="CW12" s="8">
        <f t="shared" si="12"/>
        <v>2.0510996779450696</v>
      </c>
      <c r="CX12" s="8">
        <f t="shared" si="13"/>
        <v>-0.2063205554404066</v>
      </c>
      <c r="CY12" s="8">
        <f t="shared" si="14"/>
        <v>1.2140719038041903</v>
      </c>
      <c r="CZ12" s="8">
        <f t="shared" si="15"/>
        <v>1.420392459244597</v>
      </c>
      <c r="DA12" s="9">
        <f t="shared" si="16"/>
        <v>7.664034106609718</v>
      </c>
      <c r="DB12" s="8"/>
      <c r="DC12" s="8"/>
      <c r="DD12" s="8"/>
      <c r="DE12" s="149" t="str">
        <f t="shared" si="17"/>
        <v>山鹿市</v>
      </c>
      <c r="DF12" s="8">
        <f t="shared" si="39"/>
        <v>2.549878496291723</v>
      </c>
      <c r="DG12" s="40">
        <f t="shared" si="18"/>
        <v>3.1399306950534314</v>
      </c>
      <c r="DH12" s="40">
        <f t="shared" si="19"/>
        <v>0.5900521987617088</v>
      </c>
      <c r="DI12" s="40">
        <f t="shared" si="20"/>
        <v>0.5761160109936675</v>
      </c>
      <c r="DJ12" s="40">
        <f t="shared" si="21"/>
        <v>3.5681838804057273</v>
      </c>
      <c r="DK12" s="40">
        <f t="shared" si="22"/>
        <v>0.9698557189186009</v>
      </c>
      <c r="DL12" s="40">
        <f t="shared" si="23"/>
        <v>0.17066197315072337</v>
      </c>
      <c r="DM12" s="40">
        <f t="shared" si="24"/>
        <v>0.21131699308948756</v>
      </c>
      <c r="DN12" s="40">
        <f t="shared" si="25"/>
        <v>0.0406550199387642</v>
      </c>
      <c r="DO12" s="40">
        <f t="shared" si="26"/>
        <v>26.795268868472277</v>
      </c>
      <c r="DP12" s="40">
        <f t="shared" si="27"/>
        <v>11.507477630255481</v>
      </c>
      <c r="DQ12" s="40">
        <f t="shared" si="28"/>
        <v>10.613840834491123</v>
      </c>
      <c r="DR12" s="9">
        <f t="shared" si="29"/>
        <v>0.8936367957643592</v>
      </c>
      <c r="DS12" s="8"/>
      <c r="DT12" s="8"/>
      <c r="DU12" s="8"/>
      <c r="DV12" s="149" t="str">
        <f t="shared" si="30"/>
        <v>山鹿市</v>
      </c>
      <c r="DW12" s="8">
        <f t="shared" si="40"/>
        <v>0.7168339561123628</v>
      </c>
      <c r="DX12" s="8">
        <f t="shared" si="31"/>
        <v>0.023474227752429376</v>
      </c>
      <c r="DY12" s="8">
        <f t="shared" si="32"/>
        <v>0.6933597283599334</v>
      </c>
      <c r="DZ12" s="8">
        <f t="shared" si="33"/>
        <v>14.570957282104432</v>
      </c>
      <c r="EA12" s="8">
        <f t="shared" si="34"/>
        <v>1.7424403330552556</v>
      </c>
      <c r="EB12" s="8">
        <f t="shared" si="35"/>
        <v>3.1747926826562827</v>
      </c>
      <c r="EC12" s="8">
        <f t="shared" si="36"/>
        <v>9.653724266392896</v>
      </c>
      <c r="ED12" s="9">
        <f t="shared" si="37"/>
        <v>100</v>
      </c>
      <c r="EE12" s="21"/>
      <c r="EF12" s="21"/>
    </row>
    <row r="13" spans="2:136" ht="10.5" customHeight="1">
      <c r="B13" s="86" t="s">
        <v>7</v>
      </c>
      <c r="C13" s="1">
        <v>74981528</v>
      </c>
      <c r="D13" s="1">
        <v>63907968</v>
      </c>
      <c r="E13" s="1">
        <v>11073560</v>
      </c>
      <c r="F13" s="1">
        <v>8466965</v>
      </c>
      <c r="G13" s="1">
        <v>2606595</v>
      </c>
      <c r="H13" s="1">
        <v>7253805</v>
      </c>
      <c r="I13" s="1">
        <v>9317970</v>
      </c>
      <c r="J13" s="1">
        <v>2064165</v>
      </c>
      <c r="K13" s="1">
        <v>104123</v>
      </c>
      <c r="L13" s="1">
        <v>1524683</v>
      </c>
      <c r="M13" s="1">
        <v>1420560</v>
      </c>
      <c r="N13" s="7">
        <v>6987680</v>
      </c>
      <c r="O13" s="1"/>
      <c r="P13" s="1"/>
      <c r="Q13" s="86" t="str">
        <f t="shared" si="0"/>
        <v>菊池市</v>
      </c>
      <c r="R13" s="1">
        <v>1971374</v>
      </c>
      <c r="S13" s="1">
        <v>2576387</v>
      </c>
      <c r="T13" s="1">
        <v>605013</v>
      </c>
      <c r="U13" s="1">
        <v>723842</v>
      </c>
      <c r="V13" s="1">
        <v>3620929</v>
      </c>
      <c r="W13" s="1">
        <v>671535</v>
      </c>
      <c r="X13" s="1">
        <v>162002</v>
      </c>
      <c r="Y13" s="1">
        <v>200594</v>
      </c>
      <c r="Z13" s="1">
        <v>38592</v>
      </c>
      <c r="AA13" s="1">
        <v>34038845.53822303</v>
      </c>
      <c r="AB13" s="1">
        <v>16647095.538223026</v>
      </c>
      <c r="AC13" s="1">
        <v>15655738.462742344</v>
      </c>
      <c r="AD13" s="7">
        <v>991357.0754806822</v>
      </c>
      <c r="AE13" s="1"/>
      <c r="AF13" s="7"/>
      <c r="AG13" s="86" t="str">
        <f t="shared" si="1"/>
        <v>菊池市</v>
      </c>
      <c r="AH13" s="1">
        <v>718338</v>
      </c>
      <c r="AI13" s="1">
        <v>105550</v>
      </c>
      <c r="AJ13" s="1">
        <v>612788</v>
      </c>
      <c r="AK13" s="1">
        <v>16673412</v>
      </c>
      <c r="AL13" s="1">
        <v>2499245</v>
      </c>
      <c r="AM13" s="1">
        <v>3358081</v>
      </c>
      <c r="AN13" s="1">
        <v>10816086</v>
      </c>
      <c r="AO13" s="1">
        <v>116274178.53822303</v>
      </c>
      <c r="AP13" s="1">
        <v>51194.8</v>
      </c>
      <c r="AQ13" s="7">
        <v>2271.2107194133587</v>
      </c>
      <c r="AU13" s="86" t="str">
        <f t="shared" si="2"/>
        <v>菊池市</v>
      </c>
      <c r="AV13" s="8">
        <v>-0.2497775554174495</v>
      </c>
      <c r="AW13" s="8">
        <v>-0.7541403269574085</v>
      </c>
      <c r="AX13" s="8">
        <v>2.764201446625546</v>
      </c>
      <c r="AY13" s="8">
        <v>0.89651337769128</v>
      </c>
      <c r="AZ13" s="8">
        <v>9.338597949802976</v>
      </c>
      <c r="BA13" s="8">
        <v>13.873184812795708</v>
      </c>
      <c r="BB13" s="8">
        <v>15.011719062914377</v>
      </c>
      <c r="BC13" s="8">
        <v>19.199865564387036</v>
      </c>
      <c r="BD13" s="8">
        <v>-0.5871794382172659</v>
      </c>
      <c r="BE13" s="8">
        <v>19.635244573511724</v>
      </c>
      <c r="BF13" s="8">
        <v>21.446005616800818</v>
      </c>
      <c r="BG13" s="9">
        <v>14.28842465949469</v>
      </c>
      <c r="BH13" s="8"/>
      <c r="BI13" s="8"/>
      <c r="BJ13" s="8"/>
      <c r="BK13" s="86" t="str">
        <f t="shared" si="3"/>
        <v>菊池市</v>
      </c>
      <c r="BL13" s="8">
        <v>53.87090253023173</v>
      </c>
      <c r="BM13" s="8">
        <v>42.36117173936347</v>
      </c>
      <c r="BN13" s="8">
        <v>14.462877932220513</v>
      </c>
      <c r="BO13" s="8">
        <v>-24.816414372755165</v>
      </c>
      <c r="BP13" s="8">
        <v>7.177416585860236</v>
      </c>
      <c r="BQ13" s="8">
        <v>36.580241540195004</v>
      </c>
      <c r="BR13" s="8">
        <v>7.101679227819649</v>
      </c>
      <c r="BS13" s="8">
        <v>8.621772656385374</v>
      </c>
      <c r="BT13" s="8">
        <v>15.503411947803183</v>
      </c>
      <c r="BU13" s="8">
        <v>4.298578849707751</v>
      </c>
      <c r="BV13" s="8">
        <v>10.674791282593127</v>
      </c>
      <c r="BW13" s="42">
        <v>8.793328932804172</v>
      </c>
      <c r="BX13" s="38">
        <v>52.2578466639885</v>
      </c>
      <c r="BY13" s="1"/>
      <c r="BZ13" s="1"/>
      <c r="CA13" s="86" t="str">
        <f t="shared" si="4"/>
        <v>菊池市</v>
      </c>
      <c r="CB13" s="8">
        <v>62.16402916676073</v>
      </c>
      <c r="CC13" s="8">
        <v>-4.443317822158648</v>
      </c>
      <c r="CD13" s="8">
        <v>84.29049177172553</v>
      </c>
      <c r="CE13" s="8">
        <v>-2.787673713982901</v>
      </c>
      <c r="CF13" s="8">
        <v>-3.5521290352955344</v>
      </c>
      <c r="CG13" s="8">
        <v>-11.649884145220092</v>
      </c>
      <c r="CH13" s="8">
        <v>0.5271218921626553</v>
      </c>
      <c r="CI13" s="8">
        <v>1.83827695984595</v>
      </c>
      <c r="CJ13" s="8">
        <v>-0.6474099719766159</v>
      </c>
      <c r="CK13" s="43">
        <v>2.5018843807911284</v>
      </c>
      <c r="CO13" s="149" t="str">
        <f t="shared" si="5"/>
        <v>菊池市</v>
      </c>
      <c r="CP13" s="8">
        <f t="shared" si="38"/>
        <v>64.48682669071808</v>
      </c>
      <c r="CQ13" s="8">
        <f t="shared" si="6"/>
        <v>54.96316448195023</v>
      </c>
      <c r="CR13" s="8">
        <f t="shared" si="7"/>
        <v>9.523662208767846</v>
      </c>
      <c r="CS13" s="8">
        <f t="shared" si="8"/>
        <v>7.281896209842187</v>
      </c>
      <c r="CT13" s="8">
        <f t="shared" si="9"/>
        <v>2.241765998925659</v>
      </c>
      <c r="CU13" s="8">
        <f t="shared" si="10"/>
        <v>6.238534721288478</v>
      </c>
      <c r="CV13" s="8">
        <f t="shared" si="11"/>
        <v>8.013791296695238</v>
      </c>
      <c r="CW13" s="8">
        <f t="shared" si="12"/>
        <v>1.7752565754067597</v>
      </c>
      <c r="CX13" s="8">
        <f t="shared" si="13"/>
        <v>0.0895495468632973</v>
      </c>
      <c r="CY13" s="8">
        <f t="shared" si="14"/>
        <v>1.311282538537813</v>
      </c>
      <c r="CZ13" s="8">
        <f t="shared" si="15"/>
        <v>1.2217329916745159</v>
      </c>
      <c r="DA13" s="9">
        <f t="shared" si="16"/>
        <v>6.009657593670229</v>
      </c>
      <c r="DB13" s="8"/>
      <c r="DC13" s="8"/>
      <c r="DD13" s="8"/>
      <c r="DE13" s="149" t="str">
        <f t="shared" si="17"/>
        <v>菊池市</v>
      </c>
      <c r="DF13" s="8">
        <f t="shared" si="39"/>
        <v>1.695452958501828</v>
      </c>
      <c r="DG13" s="40">
        <f t="shared" si="18"/>
        <v>2.21578602608924</v>
      </c>
      <c r="DH13" s="40">
        <f t="shared" si="19"/>
        <v>0.5203330675874118</v>
      </c>
      <c r="DI13" s="40">
        <f t="shared" si="20"/>
        <v>0.6225303064704517</v>
      </c>
      <c r="DJ13" s="40">
        <f t="shared" si="21"/>
        <v>3.1141299345406126</v>
      </c>
      <c r="DK13" s="40">
        <f t="shared" si="22"/>
        <v>0.5775443941573365</v>
      </c>
      <c r="DL13" s="40">
        <f t="shared" si="23"/>
        <v>0.13932758075495222</v>
      </c>
      <c r="DM13" s="40">
        <f t="shared" si="24"/>
        <v>0.17251809689978445</v>
      </c>
      <c r="DN13" s="40">
        <f t="shared" si="25"/>
        <v>0.03319051614483226</v>
      </c>
      <c r="DO13" s="40">
        <f t="shared" si="26"/>
        <v>29.27463858799344</v>
      </c>
      <c r="DP13" s="40">
        <f t="shared" si="27"/>
        <v>14.31710440573063</v>
      </c>
      <c r="DQ13" s="40">
        <f t="shared" si="28"/>
        <v>13.464501456439706</v>
      </c>
      <c r="DR13" s="9">
        <f t="shared" si="29"/>
        <v>0.8526029492909223</v>
      </c>
      <c r="DS13" s="8"/>
      <c r="DT13" s="8"/>
      <c r="DU13" s="8"/>
      <c r="DV13" s="149" t="str">
        <f t="shared" si="30"/>
        <v>菊池市</v>
      </c>
      <c r="DW13" s="8">
        <f t="shared" si="40"/>
        <v>0.6177966673519516</v>
      </c>
      <c r="DX13" s="8">
        <f t="shared" si="31"/>
        <v>0.09077681848795204</v>
      </c>
      <c r="DY13" s="8">
        <f t="shared" si="32"/>
        <v>0.5270198488639996</v>
      </c>
      <c r="DZ13" s="8">
        <f t="shared" si="33"/>
        <v>14.33973751491086</v>
      </c>
      <c r="EA13" s="8">
        <f t="shared" si="34"/>
        <v>2.1494411153190116</v>
      </c>
      <c r="EB13" s="8">
        <f t="shared" si="35"/>
        <v>2.8880711454745662</v>
      </c>
      <c r="EC13" s="8">
        <f t="shared" si="36"/>
        <v>9.302225254117284</v>
      </c>
      <c r="ED13" s="9">
        <f t="shared" si="37"/>
        <v>100</v>
      </c>
      <c r="EE13" s="21"/>
      <c r="EF13" s="21"/>
    </row>
    <row r="14" spans="2:136" ht="10.5" customHeight="1">
      <c r="B14" s="86" t="s">
        <v>8</v>
      </c>
      <c r="C14" s="1">
        <v>58993265</v>
      </c>
      <c r="D14" s="1">
        <v>50274615</v>
      </c>
      <c r="E14" s="1">
        <v>8718650</v>
      </c>
      <c r="F14" s="1">
        <v>6659372</v>
      </c>
      <c r="G14" s="1">
        <v>2059278</v>
      </c>
      <c r="H14" s="1">
        <v>5246220</v>
      </c>
      <c r="I14" s="1">
        <v>6275183</v>
      </c>
      <c r="J14" s="1">
        <v>1028963</v>
      </c>
      <c r="K14" s="1">
        <v>-7252</v>
      </c>
      <c r="L14" s="1">
        <v>547821</v>
      </c>
      <c r="M14" s="1">
        <v>555073</v>
      </c>
      <c r="N14" s="7">
        <v>5176884</v>
      </c>
      <c r="O14" s="1"/>
      <c r="P14" s="1"/>
      <c r="Q14" s="86" t="str">
        <f t="shared" si="0"/>
        <v>宇土市</v>
      </c>
      <c r="R14" s="1">
        <v>1407477</v>
      </c>
      <c r="S14" s="1">
        <v>1863122</v>
      </c>
      <c r="T14" s="1">
        <v>455645</v>
      </c>
      <c r="U14" s="1">
        <v>365197</v>
      </c>
      <c r="V14" s="1">
        <v>2713190</v>
      </c>
      <c r="W14" s="1">
        <v>691020</v>
      </c>
      <c r="X14" s="1">
        <v>76588</v>
      </c>
      <c r="Y14" s="1">
        <v>94833</v>
      </c>
      <c r="Z14" s="1">
        <v>18245</v>
      </c>
      <c r="AA14" s="1">
        <v>22260748.864562936</v>
      </c>
      <c r="AB14" s="1">
        <v>9460896.864562934</v>
      </c>
      <c r="AC14" s="1">
        <v>8960207.644076487</v>
      </c>
      <c r="AD14" s="7">
        <v>500689.22048644745</v>
      </c>
      <c r="AE14" s="1"/>
      <c r="AF14" s="7"/>
      <c r="AG14" s="86" t="str">
        <f t="shared" si="1"/>
        <v>宇土市</v>
      </c>
      <c r="AH14" s="1">
        <v>388352</v>
      </c>
      <c r="AI14" s="1">
        <v>-1025</v>
      </c>
      <c r="AJ14" s="1">
        <v>389377</v>
      </c>
      <c r="AK14" s="1">
        <v>12411500</v>
      </c>
      <c r="AL14" s="1">
        <v>967471</v>
      </c>
      <c r="AM14" s="1">
        <v>3075232</v>
      </c>
      <c r="AN14" s="1">
        <v>8368797</v>
      </c>
      <c r="AO14" s="1">
        <v>86500233.86456293</v>
      </c>
      <c r="AP14" s="1">
        <v>37904.6</v>
      </c>
      <c r="AQ14" s="7">
        <v>2282.0510931275608</v>
      </c>
      <c r="AU14" s="86" t="str">
        <f t="shared" si="2"/>
        <v>宇土市</v>
      </c>
      <c r="AV14" s="8">
        <v>-0.052757838050209914</v>
      </c>
      <c r="AW14" s="8">
        <v>-0.5681532753012131</v>
      </c>
      <c r="AX14" s="8">
        <v>3.0266276444099813</v>
      </c>
      <c r="AY14" s="8">
        <v>1.0863864629831825</v>
      </c>
      <c r="AZ14" s="8">
        <v>9.844680639968251</v>
      </c>
      <c r="BA14" s="8">
        <v>15.08755149765491</v>
      </c>
      <c r="BB14" s="8">
        <v>13.037174365609744</v>
      </c>
      <c r="BC14" s="8">
        <v>3.6244691446796637</v>
      </c>
      <c r="BD14" s="8">
        <v>-150.10017271157167</v>
      </c>
      <c r="BE14" s="8">
        <v>-7.8762919190526315</v>
      </c>
      <c r="BF14" s="8">
        <v>-4.327944803622305</v>
      </c>
      <c r="BG14" s="9">
        <v>15.766358262530977</v>
      </c>
      <c r="BH14" s="8"/>
      <c r="BI14" s="8"/>
      <c r="BJ14" s="8"/>
      <c r="BK14" s="86" t="str">
        <f t="shared" si="3"/>
        <v>宇土市</v>
      </c>
      <c r="BL14" s="8">
        <v>69.60149324053198</v>
      </c>
      <c r="BM14" s="8">
        <v>51.87759939872474</v>
      </c>
      <c r="BN14" s="8">
        <v>14.814553499658563</v>
      </c>
      <c r="BO14" s="8">
        <v>-25.5934541261132</v>
      </c>
      <c r="BP14" s="8">
        <v>7.803976587553704</v>
      </c>
      <c r="BQ14" s="8">
        <v>8.92994793267662</v>
      </c>
      <c r="BR14" s="8">
        <v>6.155488100683327</v>
      </c>
      <c r="BS14" s="8">
        <v>7.662004450297443</v>
      </c>
      <c r="BT14" s="8">
        <v>14.482022965426367</v>
      </c>
      <c r="BU14" s="8">
        <v>6.462960932443405</v>
      </c>
      <c r="BV14" s="8">
        <v>11.553346694128397</v>
      </c>
      <c r="BW14" s="42">
        <v>9.94007095076147</v>
      </c>
      <c r="BX14" s="38">
        <v>51.28024305089848</v>
      </c>
      <c r="BY14" s="1"/>
      <c r="BZ14" s="1"/>
      <c r="CA14" s="86" t="str">
        <f t="shared" si="4"/>
        <v>宇土市</v>
      </c>
      <c r="CB14" s="8">
        <v>93.78068739770868</v>
      </c>
      <c r="CC14" s="8">
        <v>90.74742733345369</v>
      </c>
      <c r="CD14" s="8">
        <v>84.11478774008681</v>
      </c>
      <c r="CE14" s="8">
        <v>1.501285091402269</v>
      </c>
      <c r="CF14" s="8">
        <v>14.36800767914054</v>
      </c>
      <c r="CG14" s="8">
        <v>2.303161112162712</v>
      </c>
      <c r="CH14" s="8">
        <v>-0.08595991617475507</v>
      </c>
      <c r="CI14" s="8">
        <v>2.3765319605665614</v>
      </c>
      <c r="CJ14" s="8">
        <v>-0.15593802517135893</v>
      </c>
      <c r="CK14" s="43">
        <v>2.536425237162708</v>
      </c>
      <c r="CO14" s="149" t="str">
        <f t="shared" si="5"/>
        <v>宇土市</v>
      </c>
      <c r="CP14" s="8">
        <f t="shared" si="38"/>
        <v>68.20012197003797</v>
      </c>
      <c r="CQ14" s="8">
        <f t="shared" si="6"/>
        <v>58.12078505905208</v>
      </c>
      <c r="CR14" s="8">
        <f t="shared" si="7"/>
        <v>10.07933691098588</v>
      </c>
      <c r="CS14" s="8">
        <f t="shared" si="8"/>
        <v>7.698675139337611</v>
      </c>
      <c r="CT14" s="8">
        <f t="shared" si="9"/>
        <v>2.380661771648269</v>
      </c>
      <c r="CU14" s="8">
        <f t="shared" si="10"/>
        <v>6.064977822157369</v>
      </c>
      <c r="CV14" s="8">
        <f t="shared" si="11"/>
        <v>7.254527207204224</v>
      </c>
      <c r="CW14" s="8">
        <f t="shared" si="12"/>
        <v>1.1895493850468553</v>
      </c>
      <c r="CX14" s="8">
        <f t="shared" si="13"/>
        <v>-0.008383792362174144</v>
      </c>
      <c r="CY14" s="8">
        <f t="shared" si="14"/>
        <v>0.6333173628845288</v>
      </c>
      <c r="CZ14" s="8">
        <f t="shared" si="15"/>
        <v>0.6417011552467029</v>
      </c>
      <c r="DA14" s="9">
        <f t="shared" si="16"/>
        <v>5.984820813439263</v>
      </c>
      <c r="DB14" s="8"/>
      <c r="DC14" s="8"/>
      <c r="DD14" s="8"/>
      <c r="DE14" s="149" t="str">
        <f t="shared" si="17"/>
        <v>宇土市</v>
      </c>
      <c r="DF14" s="8">
        <f t="shared" si="39"/>
        <v>1.6271366412763069</v>
      </c>
      <c r="DG14" s="40">
        <f t="shared" si="18"/>
        <v>2.1538924425535875</v>
      </c>
      <c r="DH14" s="40">
        <f t="shared" si="19"/>
        <v>0.5267558012772805</v>
      </c>
      <c r="DI14" s="40">
        <f t="shared" si="20"/>
        <v>0.42219192213029666</v>
      </c>
      <c r="DJ14" s="40">
        <f t="shared" si="21"/>
        <v>3.1366273578498713</v>
      </c>
      <c r="DK14" s="40">
        <f t="shared" si="22"/>
        <v>0.7988648921827879</v>
      </c>
      <c r="DL14" s="40">
        <f t="shared" si="23"/>
        <v>0.0885408010802804</v>
      </c>
      <c r="DM14" s="40">
        <f t="shared" si="24"/>
        <v>0.10963322960315233</v>
      </c>
      <c r="DN14" s="40">
        <f t="shared" si="25"/>
        <v>0.021092428522871937</v>
      </c>
      <c r="DO14" s="40">
        <f t="shared" si="26"/>
        <v>25.734900207804678</v>
      </c>
      <c r="DP14" s="40">
        <f t="shared" si="27"/>
        <v>10.93742345179813</v>
      </c>
      <c r="DQ14" s="40">
        <f t="shared" si="28"/>
        <v>10.358593547973365</v>
      </c>
      <c r="DR14" s="9">
        <f t="shared" si="29"/>
        <v>0.5788299038247662</v>
      </c>
      <c r="DS14" s="8"/>
      <c r="DT14" s="8"/>
      <c r="DU14" s="8"/>
      <c r="DV14" s="149" t="str">
        <f t="shared" si="30"/>
        <v>宇土市</v>
      </c>
      <c r="DW14" s="8">
        <f t="shared" si="40"/>
        <v>0.44896063588459095</v>
      </c>
      <c r="DX14" s="8">
        <f t="shared" si="31"/>
        <v>-0.0011849678945433672</v>
      </c>
      <c r="DY14" s="8">
        <f t="shared" si="32"/>
        <v>0.4501456037791343</v>
      </c>
      <c r="DZ14" s="8">
        <f t="shared" si="33"/>
        <v>14.348516120121952</v>
      </c>
      <c r="EA14" s="8">
        <f t="shared" si="34"/>
        <v>1.118460559904162</v>
      </c>
      <c r="EB14" s="8">
        <f t="shared" si="35"/>
        <v>3.5551718909974515</v>
      </c>
      <c r="EC14" s="8">
        <f t="shared" si="36"/>
        <v>9.674883669220339</v>
      </c>
      <c r="ED14" s="9">
        <f t="shared" si="37"/>
        <v>100</v>
      </c>
      <c r="EE14" s="21"/>
      <c r="EF14" s="21"/>
    </row>
    <row r="15" spans="2:136" s="59" customFormat="1" ht="10.5" customHeight="1">
      <c r="B15" s="86" t="s">
        <v>116</v>
      </c>
      <c r="C15" s="1">
        <v>40118117</v>
      </c>
      <c r="D15" s="1">
        <v>34198969</v>
      </c>
      <c r="E15" s="1">
        <v>5919148</v>
      </c>
      <c r="F15" s="1">
        <v>4527656</v>
      </c>
      <c r="G15" s="1">
        <v>1391492</v>
      </c>
      <c r="H15" s="1">
        <v>3547456</v>
      </c>
      <c r="I15" s="1">
        <v>4573545</v>
      </c>
      <c r="J15" s="1">
        <v>1026089</v>
      </c>
      <c r="K15" s="1">
        <v>-386243</v>
      </c>
      <c r="L15" s="1">
        <v>207858</v>
      </c>
      <c r="M15" s="1">
        <v>594101</v>
      </c>
      <c r="N15" s="7">
        <v>3838175</v>
      </c>
      <c r="O15" s="1"/>
      <c r="P15" s="1"/>
      <c r="Q15" s="86" t="str">
        <f t="shared" si="0"/>
        <v>上天草市</v>
      </c>
      <c r="R15" s="1">
        <v>1444401</v>
      </c>
      <c r="S15" s="1">
        <v>1853634</v>
      </c>
      <c r="T15" s="1">
        <v>409233</v>
      </c>
      <c r="U15" s="1">
        <v>139030</v>
      </c>
      <c r="V15" s="1">
        <v>2162628</v>
      </c>
      <c r="W15" s="1">
        <v>92116</v>
      </c>
      <c r="X15" s="1">
        <v>95524</v>
      </c>
      <c r="Y15" s="1">
        <v>118279</v>
      </c>
      <c r="Z15" s="1">
        <v>22755</v>
      </c>
      <c r="AA15" s="1">
        <v>19138169.111271404</v>
      </c>
      <c r="AB15" s="1">
        <v>7595129.111271404</v>
      </c>
      <c r="AC15" s="1">
        <v>7134307.411967338</v>
      </c>
      <c r="AD15" s="7">
        <v>460821.699304066</v>
      </c>
      <c r="AE15" s="1"/>
      <c r="AF15" s="54"/>
      <c r="AG15" s="86" t="str">
        <f t="shared" si="1"/>
        <v>上天草市</v>
      </c>
      <c r="AH15" s="1">
        <v>698507</v>
      </c>
      <c r="AI15" s="1">
        <v>165537</v>
      </c>
      <c r="AJ15" s="1">
        <v>532970</v>
      </c>
      <c r="AK15" s="1">
        <v>10844533</v>
      </c>
      <c r="AL15" s="1">
        <v>929153</v>
      </c>
      <c r="AM15" s="1">
        <v>2316730</v>
      </c>
      <c r="AN15" s="1">
        <v>7598650</v>
      </c>
      <c r="AO15" s="1">
        <v>62803742.111271404</v>
      </c>
      <c r="AP15" s="1">
        <v>31462</v>
      </c>
      <c r="AQ15" s="7">
        <v>1996.1776781918315</v>
      </c>
      <c r="AU15" s="86" t="str">
        <f t="shared" si="2"/>
        <v>上天草市</v>
      </c>
      <c r="AV15" s="8">
        <v>-1.5040995564333854</v>
      </c>
      <c r="AW15" s="8">
        <v>-2.0134549896840266</v>
      </c>
      <c r="AX15" s="8">
        <v>1.54568952842908</v>
      </c>
      <c r="AY15" s="8">
        <v>-0.37472335822540875</v>
      </c>
      <c r="AZ15" s="8">
        <v>8.341021969645652</v>
      </c>
      <c r="BA15" s="8">
        <v>13.642562398469243</v>
      </c>
      <c r="BB15" s="8">
        <v>12.074386176084563</v>
      </c>
      <c r="BC15" s="8">
        <v>6.971073402271218</v>
      </c>
      <c r="BD15" s="8">
        <v>0.30843644660565045</v>
      </c>
      <c r="BE15" s="8">
        <v>10.001640567530522</v>
      </c>
      <c r="BF15" s="8">
        <v>3.0714941264441005</v>
      </c>
      <c r="BG15" s="9">
        <v>12.221662471459776</v>
      </c>
      <c r="BH15" s="8"/>
      <c r="BI15" s="8"/>
      <c r="BJ15" s="8"/>
      <c r="BK15" s="86" t="str">
        <f t="shared" si="3"/>
        <v>上天草市</v>
      </c>
      <c r="BL15" s="8">
        <v>33.594868569525886</v>
      </c>
      <c r="BM15" s="8">
        <v>28.334588777437453</v>
      </c>
      <c r="BN15" s="8">
        <v>12.675525060848688</v>
      </c>
      <c r="BO15" s="8">
        <v>-39.84458155574209</v>
      </c>
      <c r="BP15" s="8">
        <v>5.86390110229005</v>
      </c>
      <c r="BQ15" s="8">
        <v>41.63629933730031</v>
      </c>
      <c r="BR15" s="8">
        <v>7.504276582335464</v>
      </c>
      <c r="BS15" s="8">
        <v>9.028981232255449</v>
      </c>
      <c r="BT15" s="8">
        <v>15.931322600366823</v>
      </c>
      <c r="BU15" s="8">
        <v>6.083206295861193</v>
      </c>
      <c r="BV15" s="8">
        <v>11.430652879936561</v>
      </c>
      <c r="BW15" s="42">
        <v>9.540559518481908</v>
      </c>
      <c r="BX15" s="38">
        <v>52.047535100232665</v>
      </c>
      <c r="BY15" s="1"/>
      <c r="BZ15" s="1"/>
      <c r="CA15" s="86" t="str">
        <f t="shared" si="4"/>
        <v>上天草市</v>
      </c>
      <c r="CB15" s="8">
        <v>72.64692142851847</v>
      </c>
      <c r="CC15" s="8">
        <v>43.808911553397216</v>
      </c>
      <c r="CD15" s="8">
        <v>84.11416411609864</v>
      </c>
      <c r="CE15" s="8">
        <v>0.2256815408784048</v>
      </c>
      <c r="CF15" s="8">
        <v>23.702667224058004</v>
      </c>
      <c r="CG15" s="8">
        <v>-3.01224566005619</v>
      </c>
      <c r="CH15" s="8">
        <v>-1.0632769784252283</v>
      </c>
      <c r="CI15" s="8">
        <v>1.4713895349516963</v>
      </c>
      <c r="CJ15" s="8">
        <v>-1.6259145769495342</v>
      </c>
      <c r="CK15" s="55">
        <v>3.1484959667797705</v>
      </c>
      <c r="CO15" s="149" t="str">
        <f t="shared" si="5"/>
        <v>上天草市</v>
      </c>
      <c r="CP15" s="65">
        <f t="shared" si="38"/>
        <v>63.87854553144532</v>
      </c>
      <c r="CQ15" s="8">
        <f t="shared" si="6"/>
        <v>54.45371223168293</v>
      </c>
      <c r="CR15" s="8">
        <f t="shared" si="7"/>
        <v>9.424833299762387</v>
      </c>
      <c r="CS15" s="8">
        <f t="shared" si="8"/>
        <v>7.209213731210803</v>
      </c>
      <c r="CT15" s="8">
        <f t="shared" si="9"/>
        <v>2.2156195685515825</v>
      </c>
      <c r="CU15" s="8">
        <f t="shared" si="10"/>
        <v>5.64847870643577</v>
      </c>
      <c r="CV15" s="8">
        <f t="shared" si="11"/>
        <v>7.282281033344962</v>
      </c>
      <c r="CW15" s="8">
        <f t="shared" si="12"/>
        <v>1.6338023269091915</v>
      </c>
      <c r="CX15" s="8">
        <f t="shared" si="13"/>
        <v>-0.6149999777333027</v>
      </c>
      <c r="CY15" s="8">
        <f t="shared" si="14"/>
        <v>0.33096435500886445</v>
      </c>
      <c r="CZ15" s="8">
        <f t="shared" si="15"/>
        <v>0.9459643327421672</v>
      </c>
      <c r="DA15" s="9">
        <f t="shared" si="16"/>
        <v>6.111379467165798</v>
      </c>
      <c r="DB15" s="8"/>
      <c r="DC15" s="8"/>
      <c r="DD15" s="8"/>
      <c r="DE15" s="149" t="str">
        <f t="shared" si="17"/>
        <v>上天草市</v>
      </c>
      <c r="DF15" s="8">
        <f t="shared" si="39"/>
        <v>2.2998645485820073</v>
      </c>
      <c r="DG15" s="40">
        <f t="shared" si="18"/>
        <v>2.951470625294679</v>
      </c>
      <c r="DH15" s="40">
        <f t="shared" si="19"/>
        <v>0.6516060767126723</v>
      </c>
      <c r="DI15" s="40">
        <f t="shared" si="20"/>
        <v>0.22137215924757492</v>
      </c>
      <c r="DJ15" s="40">
        <f t="shared" si="21"/>
        <v>3.443469970576598</v>
      </c>
      <c r="DK15" s="40">
        <f t="shared" si="22"/>
        <v>0.14667278875961742</v>
      </c>
      <c r="DL15" s="40">
        <f t="shared" si="23"/>
        <v>0.15209921700327517</v>
      </c>
      <c r="DM15" s="40">
        <f t="shared" si="24"/>
        <v>0.18833113445762723</v>
      </c>
      <c r="DN15" s="40">
        <f t="shared" si="25"/>
        <v>0.036231917454352065</v>
      </c>
      <c r="DO15" s="40">
        <f t="shared" si="26"/>
        <v>30.472975762118914</v>
      </c>
      <c r="DP15" s="40">
        <f t="shared" si="27"/>
        <v>12.093434015149718</v>
      </c>
      <c r="DQ15" s="40">
        <f t="shared" si="28"/>
        <v>11.359685222780607</v>
      </c>
      <c r="DR15" s="9">
        <f t="shared" si="29"/>
        <v>0.7337487923691131</v>
      </c>
      <c r="DS15" s="8"/>
      <c r="DT15" s="8"/>
      <c r="DU15" s="8"/>
      <c r="DV15" s="149" t="str">
        <f t="shared" si="30"/>
        <v>上天草市</v>
      </c>
      <c r="DW15" s="8">
        <f t="shared" si="40"/>
        <v>1.1122060191292944</v>
      </c>
      <c r="DX15" s="8">
        <f t="shared" si="31"/>
        <v>0.26357824300773797</v>
      </c>
      <c r="DY15" s="8">
        <f t="shared" si="32"/>
        <v>0.8486277761215565</v>
      </c>
      <c r="DZ15" s="8">
        <f t="shared" si="33"/>
        <v>17.2673357278399</v>
      </c>
      <c r="EA15" s="8">
        <f t="shared" si="34"/>
        <v>1.4794548362321942</v>
      </c>
      <c r="EB15" s="8">
        <f t="shared" si="35"/>
        <v>3.6888406998031664</v>
      </c>
      <c r="EC15" s="8">
        <f t="shared" si="36"/>
        <v>12.09904019180454</v>
      </c>
      <c r="ED15" s="9">
        <f t="shared" si="37"/>
        <v>100</v>
      </c>
      <c r="EE15" s="61"/>
      <c r="EF15" s="61"/>
    </row>
    <row r="16" spans="2:136" ht="10.5" customHeight="1">
      <c r="B16" s="86" t="s">
        <v>117</v>
      </c>
      <c r="C16" s="1">
        <v>89640894</v>
      </c>
      <c r="D16" s="1">
        <v>76403608</v>
      </c>
      <c r="E16" s="1">
        <v>13237286</v>
      </c>
      <c r="F16" s="1">
        <v>10121901</v>
      </c>
      <c r="G16" s="1">
        <v>3115385</v>
      </c>
      <c r="H16" s="1">
        <v>7842643</v>
      </c>
      <c r="I16" s="1">
        <v>10087552</v>
      </c>
      <c r="J16" s="1">
        <v>2244909</v>
      </c>
      <c r="K16" s="1">
        <v>-411883</v>
      </c>
      <c r="L16" s="1">
        <v>1020196</v>
      </c>
      <c r="M16" s="1">
        <v>1432079</v>
      </c>
      <c r="N16" s="7">
        <v>8043992</v>
      </c>
      <c r="O16" s="1"/>
      <c r="P16" s="1"/>
      <c r="Q16" s="86" t="str">
        <f t="shared" si="0"/>
        <v>宇城市</v>
      </c>
      <c r="R16" s="1">
        <v>2355900</v>
      </c>
      <c r="S16" s="1">
        <v>3118578</v>
      </c>
      <c r="T16" s="1">
        <v>762678</v>
      </c>
      <c r="U16" s="1">
        <v>621189</v>
      </c>
      <c r="V16" s="1">
        <v>4553436</v>
      </c>
      <c r="W16" s="1">
        <v>513467</v>
      </c>
      <c r="X16" s="1">
        <v>210534</v>
      </c>
      <c r="Y16" s="1">
        <v>260686</v>
      </c>
      <c r="Z16" s="1">
        <v>50152</v>
      </c>
      <c r="AA16" s="1">
        <v>39153308.93579086</v>
      </c>
      <c r="AB16" s="1">
        <v>16258029.93579086</v>
      </c>
      <c r="AC16" s="1">
        <v>15377853.748620417</v>
      </c>
      <c r="AD16" s="7">
        <v>880176.1871704418</v>
      </c>
      <c r="AE16" s="1"/>
      <c r="AF16" s="7"/>
      <c r="AG16" s="86" t="str">
        <f t="shared" si="1"/>
        <v>宇城市</v>
      </c>
      <c r="AH16" s="25">
        <v>1909098</v>
      </c>
      <c r="AI16" s="1">
        <v>1113293</v>
      </c>
      <c r="AJ16" s="1">
        <v>795805</v>
      </c>
      <c r="AK16" s="1">
        <v>20986181</v>
      </c>
      <c r="AL16" s="1">
        <v>2939127</v>
      </c>
      <c r="AM16" s="1">
        <v>3823293</v>
      </c>
      <c r="AN16" s="1">
        <v>14223761</v>
      </c>
      <c r="AO16" s="1">
        <v>136636845.93579087</v>
      </c>
      <c r="AP16" s="1">
        <v>62604.6</v>
      </c>
      <c r="AQ16" s="7">
        <v>2182.536841315029</v>
      </c>
      <c r="AU16" s="86" t="str">
        <f t="shared" si="2"/>
        <v>宇城市</v>
      </c>
      <c r="AV16" s="8">
        <v>-0.5563607567585473</v>
      </c>
      <c r="AW16" s="8">
        <v>-1.0673102996018187</v>
      </c>
      <c r="AX16" s="8">
        <v>2.499074299344104</v>
      </c>
      <c r="AY16" s="8">
        <v>0.5792355406494827</v>
      </c>
      <c r="AZ16" s="8">
        <v>9.275980880645038</v>
      </c>
      <c r="BA16" s="8">
        <v>10.78460912356952</v>
      </c>
      <c r="BB16" s="8">
        <v>9.660344393126747</v>
      </c>
      <c r="BC16" s="8">
        <v>5.905671726285249</v>
      </c>
      <c r="BD16" s="8">
        <v>-75.552486776546</v>
      </c>
      <c r="BE16" s="8">
        <v>-13.222517662629738</v>
      </c>
      <c r="BF16" s="8">
        <v>1.5466574769174914</v>
      </c>
      <c r="BG16" s="9">
        <v>12.94085271551836</v>
      </c>
      <c r="BH16" s="8"/>
      <c r="BI16" s="8"/>
      <c r="BJ16" s="8"/>
      <c r="BK16" s="86" t="str">
        <f t="shared" si="3"/>
        <v>宇城市</v>
      </c>
      <c r="BL16" s="8">
        <v>68.8842627738482</v>
      </c>
      <c r="BM16" s="8">
        <v>51.23039836829464</v>
      </c>
      <c r="BN16" s="8">
        <v>14.317448040793934</v>
      </c>
      <c r="BO16" s="8">
        <v>-39.12042549813447</v>
      </c>
      <c r="BP16" s="8">
        <v>7.0076609020918434</v>
      </c>
      <c r="BQ16" s="8">
        <v>13.667798621288126</v>
      </c>
      <c r="BR16" s="8">
        <v>9.94114790310031</v>
      </c>
      <c r="BS16" s="8">
        <v>11.501003006882039</v>
      </c>
      <c r="BT16" s="8">
        <v>18.562647754137114</v>
      </c>
      <c r="BU16" s="8">
        <v>4.938195450831859</v>
      </c>
      <c r="BV16" s="8">
        <v>11.422541006776006</v>
      </c>
      <c r="BW16" s="42">
        <v>9.660324383018388</v>
      </c>
      <c r="BX16" s="38">
        <v>54.917142594027325</v>
      </c>
      <c r="BY16" s="1"/>
      <c r="BZ16" s="1"/>
      <c r="CA16" s="86" t="str">
        <f t="shared" si="4"/>
        <v>宇城市</v>
      </c>
      <c r="CB16" s="8">
        <v>22.2062048631604</v>
      </c>
      <c r="CC16" s="8">
        <v>-1.5057776031948673</v>
      </c>
      <c r="CD16" s="8">
        <v>84.26487851977744</v>
      </c>
      <c r="CE16" s="8">
        <v>-0.8088128808850126</v>
      </c>
      <c r="CF16" s="8">
        <v>3.2480815269798167</v>
      </c>
      <c r="CG16" s="8">
        <v>-6.958498834575982</v>
      </c>
      <c r="CH16" s="8">
        <v>0.15742104390375458</v>
      </c>
      <c r="CI16" s="8">
        <v>1.56425238560024</v>
      </c>
      <c r="CJ16" s="8">
        <v>-0.38538159460784693</v>
      </c>
      <c r="CK16" s="43">
        <v>1.9571765785156545</v>
      </c>
      <c r="CO16" s="149" t="str">
        <f t="shared" si="5"/>
        <v>宇城市</v>
      </c>
      <c r="CP16" s="8">
        <f t="shared" si="38"/>
        <v>65.60521313710984</v>
      </c>
      <c r="CQ16" s="8">
        <f t="shared" si="6"/>
        <v>55.91728020120137</v>
      </c>
      <c r="CR16" s="8">
        <f t="shared" si="7"/>
        <v>9.687932935908472</v>
      </c>
      <c r="CS16" s="8">
        <f t="shared" si="8"/>
        <v>7.407885428471131</v>
      </c>
      <c r="CT16" s="8">
        <f t="shared" si="9"/>
        <v>2.2800475074373416</v>
      </c>
      <c r="CU16" s="8">
        <f t="shared" si="10"/>
        <v>5.739771689171937</v>
      </c>
      <c r="CV16" s="8">
        <f t="shared" si="11"/>
        <v>7.382746528517203</v>
      </c>
      <c r="CW16" s="8">
        <f t="shared" si="12"/>
        <v>1.642974839345267</v>
      </c>
      <c r="CX16" s="8">
        <f t="shared" si="13"/>
        <v>-0.3014435800088318</v>
      </c>
      <c r="CY16" s="8">
        <f t="shared" si="14"/>
        <v>0.746647796948867</v>
      </c>
      <c r="CZ16" s="8">
        <f t="shared" si="15"/>
        <v>1.048091376957699</v>
      </c>
      <c r="DA16" s="9">
        <f t="shared" si="16"/>
        <v>5.887132379929259</v>
      </c>
      <c r="DB16" s="8"/>
      <c r="DC16" s="8"/>
      <c r="DD16" s="8"/>
      <c r="DE16" s="149" t="str">
        <f t="shared" si="17"/>
        <v>宇城市</v>
      </c>
      <c r="DF16" s="8">
        <f t="shared" si="39"/>
        <v>1.724205490740834</v>
      </c>
      <c r="DG16" s="40">
        <f t="shared" si="18"/>
        <v>2.282384358802822</v>
      </c>
      <c r="DH16" s="40">
        <f t="shared" si="19"/>
        <v>0.558178868061988</v>
      </c>
      <c r="DI16" s="40">
        <f t="shared" si="20"/>
        <v>0.45462773657108024</v>
      </c>
      <c r="DJ16" s="40">
        <f t="shared" si="21"/>
        <v>3.3325095941835303</v>
      </c>
      <c r="DK16" s="40">
        <f t="shared" si="22"/>
        <v>0.37578955843381456</v>
      </c>
      <c r="DL16" s="40">
        <f t="shared" si="23"/>
        <v>0.1540828892515093</v>
      </c>
      <c r="DM16" s="40">
        <f t="shared" si="24"/>
        <v>0.19078748357708944</v>
      </c>
      <c r="DN16" s="40">
        <f t="shared" si="25"/>
        <v>0.03670459432558016</v>
      </c>
      <c r="DO16" s="40">
        <f t="shared" si="26"/>
        <v>28.65501517371822</v>
      </c>
      <c r="DP16" s="40">
        <f t="shared" si="27"/>
        <v>11.898715770584255</v>
      </c>
      <c r="DQ16" s="40">
        <f t="shared" si="28"/>
        <v>11.25454385550356</v>
      </c>
      <c r="DR16" s="9">
        <f t="shared" si="29"/>
        <v>0.6441719150806943</v>
      </c>
      <c r="DS16" s="8"/>
      <c r="DT16" s="8"/>
      <c r="DU16" s="8"/>
      <c r="DV16" s="149" t="str">
        <f t="shared" si="30"/>
        <v>宇城市</v>
      </c>
      <c r="DW16" s="8">
        <f t="shared" si="40"/>
        <v>1.3972058465819197</v>
      </c>
      <c r="DX16" s="8">
        <f t="shared" si="31"/>
        <v>0.8147824200532006</v>
      </c>
      <c r="DY16" s="8">
        <f t="shared" si="32"/>
        <v>0.582423426528719</v>
      </c>
      <c r="DZ16" s="8">
        <f t="shared" si="33"/>
        <v>15.359093556552045</v>
      </c>
      <c r="EA16" s="8">
        <f t="shared" si="34"/>
        <v>2.151050091847971</v>
      </c>
      <c r="EB16" s="8">
        <f t="shared" si="35"/>
        <v>2.7981420193178805</v>
      </c>
      <c r="EC16" s="8">
        <f t="shared" si="36"/>
        <v>10.409901445386193</v>
      </c>
      <c r="ED16" s="9">
        <f t="shared" si="37"/>
        <v>100</v>
      </c>
      <c r="EE16" s="21"/>
      <c r="EF16" s="21"/>
    </row>
    <row r="17" spans="2:136" ht="10.5" customHeight="1">
      <c r="B17" s="86" t="s">
        <v>121</v>
      </c>
      <c r="C17" s="1">
        <v>41423038</v>
      </c>
      <c r="D17" s="1">
        <v>35303810</v>
      </c>
      <c r="E17" s="1">
        <v>6119228</v>
      </c>
      <c r="F17" s="1">
        <v>4671309</v>
      </c>
      <c r="G17" s="1">
        <v>1447919</v>
      </c>
      <c r="H17" s="1">
        <v>5421732</v>
      </c>
      <c r="I17" s="1">
        <v>6631098</v>
      </c>
      <c r="J17" s="1">
        <v>1209366</v>
      </c>
      <c r="K17" s="1">
        <v>151533</v>
      </c>
      <c r="L17" s="1">
        <v>959785</v>
      </c>
      <c r="M17" s="1">
        <v>808252</v>
      </c>
      <c r="N17" s="7">
        <v>5129958</v>
      </c>
      <c r="O17" s="1"/>
      <c r="P17" s="1"/>
      <c r="Q17" s="86" t="str">
        <f t="shared" si="0"/>
        <v>阿蘇市</v>
      </c>
      <c r="R17" s="1">
        <v>831836</v>
      </c>
      <c r="S17" s="1">
        <v>1199542</v>
      </c>
      <c r="T17" s="1">
        <v>367706</v>
      </c>
      <c r="U17" s="1">
        <v>206058</v>
      </c>
      <c r="V17" s="1">
        <v>2191546</v>
      </c>
      <c r="W17" s="1">
        <v>1900518</v>
      </c>
      <c r="X17" s="1">
        <v>140241</v>
      </c>
      <c r="Y17" s="1">
        <v>173649</v>
      </c>
      <c r="Z17" s="1">
        <v>33408</v>
      </c>
      <c r="AA17" s="1">
        <v>17075198.33989409</v>
      </c>
      <c r="AB17" s="1">
        <v>7906533.339894089</v>
      </c>
      <c r="AC17" s="1">
        <v>7413895.842952705</v>
      </c>
      <c r="AD17" s="7">
        <v>492637.4969413841</v>
      </c>
      <c r="AE17" s="1"/>
      <c r="AF17" s="7"/>
      <c r="AG17" s="86" t="str">
        <f t="shared" si="1"/>
        <v>阿蘇市</v>
      </c>
      <c r="AH17" s="1">
        <v>481565</v>
      </c>
      <c r="AI17" s="1">
        <v>122715</v>
      </c>
      <c r="AJ17" s="1">
        <v>358850</v>
      </c>
      <c r="AK17" s="1">
        <v>8687100</v>
      </c>
      <c r="AL17" s="1">
        <v>1606281</v>
      </c>
      <c r="AM17" s="1">
        <v>1637265</v>
      </c>
      <c r="AN17" s="1">
        <v>5443554</v>
      </c>
      <c r="AO17" s="1">
        <v>63919968.339894086</v>
      </c>
      <c r="AP17" s="1">
        <v>29159.2</v>
      </c>
      <c r="AQ17" s="7">
        <v>2192.102950008714</v>
      </c>
      <c r="AU17" s="86" t="str">
        <f t="shared" si="2"/>
        <v>阿蘇市</v>
      </c>
      <c r="AV17" s="8">
        <v>-0.16737728929095044</v>
      </c>
      <c r="AW17" s="8">
        <v>-0.6863129198592126</v>
      </c>
      <c r="AX17" s="8">
        <v>2.935720307877191</v>
      </c>
      <c r="AY17" s="8">
        <v>0.9557419075418093</v>
      </c>
      <c r="AZ17" s="8">
        <v>9.888799670922314</v>
      </c>
      <c r="BA17" s="8">
        <v>-1.620368312208732</v>
      </c>
      <c r="BB17" s="8">
        <v>0.03658349114521112</v>
      </c>
      <c r="BC17" s="8">
        <v>8.20692135764404</v>
      </c>
      <c r="BD17" s="8">
        <v>-54.25846939607162</v>
      </c>
      <c r="BE17" s="8">
        <v>-12.74047203432977</v>
      </c>
      <c r="BF17" s="8">
        <v>5.153654706565761</v>
      </c>
      <c r="BG17" s="9">
        <v>1.5049970349613377</v>
      </c>
      <c r="BH17" s="8"/>
      <c r="BI17" s="8"/>
      <c r="BJ17" s="8"/>
      <c r="BK17" s="86" t="str">
        <f t="shared" si="3"/>
        <v>阿蘇市</v>
      </c>
      <c r="BL17" s="8">
        <v>11.807116205550598</v>
      </c>
      <c r="BM17" s="8">
        <v>12.61243246541713</v>
      </c>
      <c r="BN17" s="8">
        <v>14.477760170359556</v>
      </c>
      <c r="BO17" s="8">
        <v>-70.63630041724618</v>
      </c>
      <c r="BP17" s="8">
        <v>7.762154273418538</v>
      </c>
      <c r="BQ17" s="8">
        <v>20.708198870352177</v>
      </c>
      <c r="BR17" s="8">
        <v>11.432385402016639</v>
      </c>
      <c r="BS17" s="8">
        <v>13.013738748999367</v>
      </c>
      <c r="BT17" s="8">
        <v>20.172661870503596</v>
      </c>
      <c r="BU17" s="8">
        <v>9.030051740074088</v>
      </c>
      <c r="BV17" s="8">
        <v>14.09109752568071</v>
      </c>
      <c r="BW17" s="42">
        <v>12.188533850355942</v>
      </c>
      <c r="BX17" s="38">
        <v>53.187049815157906</v>
      </c>
      <c r="BY17" s="1"/>
      <c r="BZ17" s="1"/>
      <c r="CA17" s="86" t="str">
        <f t="shared" si="4"/>
        <v>阿蘇市</v>
      </c>
      <c r="CB17" s="8">
        <v>84.88167634141097</v>
      </c>
      <c r="CC17" s="8">
        <v>86.88606978054612</v>
      </c>
      <c r="CD17" s="8">
        <v>84.20606850812847</v>
      </c>
      <c r="CE17" s="8">
        <v>2.556964679348781</v>
      </c>
      <c r="CF17" s="8">
        <v>24.958749822046617</v>
      </c>
      <c r="CG17" s="8">
        <v>-7.959200538326231</v>
      </c>
      <c r="CH17" s="8">
        <v>0.6906494302114455</v>
      </c>
      <c r="CI17" s="8">
        <v>2.0034440029336036</v>
      </c>
      <c r="CJ17" s="8">
        <v>-0.8109505537866962</v>
      </c>
      <c r="CK17" s="43">
        <v>2.837404504260769</v>
      </c>
      <c r="CO17" s="149" t="str">
        <f t="shared" si="5"/>
        <v>阿蘇市</v>
      </c>
      <c r="CP17" s="8">
        <f t="shared" si="38"/>
        <v>64.80453460135215</v>
      </c>
      <c r="CQ17" s="8">
        <f t="shared" si="6"/>
        <v>55.231269534227835</v>
      </c>
      <c r="CR17" s="8">
        <f t="shared" si="7"/>
        <v>9.57326506712431</v>
      </c>
      <c r="CS17" s="8">
        <f t="shared" si="8"/>
        <v>7.308059001469368</v>
      </c>
      <c r="CT17" s="8">
        <f t="shared" si="9"/>
        <v>2.2652060656549433</v>
      </c>
      <c r="CU17" s="8">
        <f t="shared" si="10"/>
        <v>8.482063024765546</v>
      </c>
      <c r="CV17" s="8">
        <f t="shared" si="11"/>
        <v>10.374063336106758</v>
      </c>
      <c r="CW17" s="8">
        <f t="shared" si="12"/>
        <v>1.8920003113412118</v>
      </c>
      <c r="CX17" s="8">
        <f t="shared" si="13"/>
        <v>0.23706676322839226</v>
      </c>
      <c r="CY17" s="8">
        <f t="shared" si="14"/>
        <v>1.5015417324619882</v>
      </c>
      <c r="CZ17" s="8">
        <f t="shared" si="15"/>
        <v>1.264474969233596</v>
      </c>
      <c r="DA17" s="9">
        <f t="shared" si="16"/>
        <v>8.025595339349161</v>
      </c>
      <c r="DB17" s="8"/>
      <c r="DC17" s="8"/>
      <c r="DD17" s="8"/>
      <c r="DE17" s="149" t="str">
        <f t="shared" si="17"/>
        <v>阿蘇市</v>
      </c>
      <c r="DF17" s="8">
        <f t="shared" si="39"/>
        <v>1.3013711076587469</v>
      </c>
      <c r="DG17" s="40">
        <f t="shared" si="18"/>
        <v>1.8766310922143168</v>
      </c>
      <c r="DH17" s="40">
        <f t="shared" si="19"/>
        <v>0.57525998455557</v>
      </c>
      <c r="DI17" s="40">
        <f t="shared" si="20"/>
        <v>0.32236874540407734</v>
      </c>
      <c r="DJ17" s="40">
        <f t="shared" si="21"/>
        <v>3.4285780436349187</v>
      </c>
      <c r="DK17" s="40">
        <f t="shared" si="22"/>
        <v>2.9732774426514195</v>
      </c>
      <c r="DL17" s="40">
        <f t="shared" si="23"/>
        <v>0.2194009221879918</v>
      </c>
      <c r="DM17" s="40">
        <f t="shared" si="24"/>
        <v>0.2716662797400374</v>
      </c>
      <c r="DN17" s="40">
        <f t="shared" si="25"/>
        <v>0.052265357552045616</v>
      </c>
      <c r="DO17" s="40">
        <f t="shared" si="26"/>
        <v>26.71340237388231</v>
      </c>
      <c r="DP17" s="40">
        <f t="shared" si="27"/>
        <v>12.369426245412294</v>
      </c>
      <c r="DQ17" s="40">
        <f t="shared" si="28"/>
        <v>11.598716387857632</v>
      </c>
      <c r="DR17" s="9">
        <f t="shared" si="29"/>
        <v>0.770709857554664</v>
      </c>
      <c r="DS17" s="8"/>
      <c r="DT17" s="8"/>
      <c r="DU17" s="8"/>
      <c r="DV17" s="149" t="str">
        <f t="shared" si="30"/>
        <v>阿蘇市</v>
      </c>
      <c r="DW17" s="8">
        <f t="shared" si="40"/>
        <v>0.7533874194669196</v>
      </c>
      <c r="DX17" s="8">
        <f t="shared" si="31"/>
        <v>0.19198226029691323</v>
      </c>
      <c r="DY17" s="8">
        <f t="shared" si="32"/>
        <v>0.5614051591700062</v>
      </c>
      <c r="DZ17" s="8">
        <f t="shared" si="33"/>
        <v>13.590588709003097</v>
      </c>
      <c r="EA17" s="8">
        <f t="shared" si="34"/>
        <v>2.5129565012589015</v>
      </c>
      <c r="EB17" s="8">
        <f t="shared" si="35"/>
        <v>2.5614296166322426</v>
      </c>
      <c r="EC17" s="8">
        <f t="shared" si="36"/>
        <v>8.516202591111952</v>
      </c>
      <c r="ED17" s="9">
        <f t="shared" si="37"/>
        <v>100</v>
      </c>
      <c r="EE17" s="21"/>
      <c r="EF17" s="21"/>
    </row>
    <row r="18" spans="2:136" ht="10.5" customHeight="1">
      <c r="B18" s="86" t="s">
        <v>126</v>
      </c>
      <c r="C18" s="1">
        <v>114609615</v>
      </c>
      <c r="D18" s="1">
        <v>97719701</v>
      </c>
      <c r="E18" s="1">
        <v>16889914</v>
      </c>
      <c r="F18" s="1">
        <v>12908508</v>
      </c>
      <c r="G18" s="1">
        <v>3981406</v>
      </c>
      <c r="H18" s="1">
        <v>13422668</v>
      </c>
      <c r="I18" s="1">
        <v>16919316</v>
      </c>
      <c r="J18" s="1">
        <v>3496648</v>
      </c>
      <c r="K18" s="1">
        <v>-125098</v>
      </c>
      <c r="L18" s="1">
        <v>2028732</v>
      </c>
      <c r="M18" s="1">
        <v>2153830</v>
      </c>
      <c r="N18" s="7">
        <v>13250149</v>
      </c>
      <c r="O18" s="1"/>
      <c r="P18" s="1"/>
      <c r="Q18" s="86" t="str">
        <f t="shared" si="0"/>
        <v>天草市</v>
      </c>
      <c r="R18" s="1">
        <v>4489316</v>
      </c>
      <c r="S18" s="1">
        <v>5761236</v>
      </c>
      <c r="T18" s="1">
        <v>1271920</v>
      </c>
      <c r="U18" s="1">
        <v>1545576</v>
      </c>
      <c r="V18" s="1">
        <v>6320878</v>
      </c>
      <c r="W18" s="1">
        <v>894379</v>
      </c>
      <c r="X18" s="1">
        <v>297617</v>
      </c>
      <c r="Y18" s="1">
        <v>368515</v>
      </c>
      <c r="Z18" s="1">
        <v>70898</v>
      </c>
      <c r="AA18" s="1">
        <v>55538535.67556885</v>
      </c>
      <c r="AB18" s="1">
        <v>21093304.675568853</v>
      </c>
      <c r="AC18" s="1">
        <v>19270238.139261626</v>
      </c>
      <c r="AD18" s="7">
        <v>1823066.5363072264</v>
      </c>
      <c r="AE18" s="1"/>
      <c r="AF18" s="54"/>
      <c r="AG18" s="86" t="str">
        <f t="shared" si="1"/>
        <v>天草市</v>
      </c>
      <c r="AH18" s="1">
        <v>1956945</v>
      </c>
      <c r="AI18" s="1">
        <v>358932</v>
      </c>
      <c r="AJ18" s="1">
        <v>1598013</v>
      </c>
      <c r="AK18" s="1">
        <v>32488286</v>
      </c>
      <c r="AL18" s="1">
        <v>5287908</v>
      </c>
      <c r="AM18" s="1">
        <v>6698653</v>
      </c>
      <c r="AN18" s="1">
        <v>20501725</v>
      </c>
      <c r="AO18" s="1">
        <v>183570818.67556885</v>
      </c>
      <c r="AP18" s="1">
        <v>93509.8</v>
      </c>
      <c r="AQ18" s="7">
        <v>1963.1185038955152</v>
      </c>
      <c r="AU18" s="86" t="str">
        <f t="shared" si="2"/>
        <v>天草市</v>
      </c>
      <c r="AV18" s="8">
        <v>-1.2471090491659562</v>
      </c>
      <c r="AW18" s="8">
        <v>-1.7632070458233113</v>
      </c>
      <c r="AX18" s="8">
        <v>1.8486559858701606</v>
      </c>
      <c r="AY18" s="8">
        <v>-0.10952851664773094</v>
      </c>
      <c r="AZ18" s="8">
        <v>8.76128853550007</v>
      </c>
      <c r="BA18" s="8">
        <v>9.170286924145636</v>
      </c>
      <c r="BB18" s="8">
        <v>8.23250202464372</v>
      </c>
      <c r="BC18" s="8">
        <v>4.777458083299423</v>
      </c>
      <c r="BD18" s="8">
        <v>-276.60836318752445</v>
      </c>
      <c r="BE18" s="8">
        <v>-4.217670373666531</v>
      </c>
      <c r="BF18" s="8">
        <v>0.1184410040152802</v>
      </c>
      <c r="BG18" s="9">
        <v>9.968558475310136</v>
      </c>
      <c r="BH18" s="8"/>
      <c r="BI18" s="8"/>
      <c r="BJ18" s="8"/>
      <c r="BK18" s="86" t="str">
        <f t="shared" si="3"/>
        <v>天草市</v>
      </c>
      <c r="BL18" s="8">
        <v>34.13267473816241</v>
      </c>
      <c r="BM18" s="8">
        <v>28.853589983245918</v>
      </c>
      <c r="BN18" s="8">
        <v>13.137293446964001</v>
      </c>
      <c r="BO18" s="8">
        <v>-16.43258487717735</v>
      </c>
      <c r="BP18" s="8">
        <v>6.011190341977803</v>
      </c>
      <c r="BQ18" s="8">
        <v>0.4747498463747243</v>
      </c>
      <c r="BR18" s="8">
        <v>6.539490028602215</v>
      </c>
      <c r="BS18" s="8">
        <v>8.051804113131645</v>
      </c>
      <c r="BT18" s="8">
        <v>14.898306458147639</v>
      </c>
      <c r="BU18" s="8">
        <v>11.94386349884287</v>
      </c>
      <c r="BV18" s="8">
        <v>18.431563111974018</v>
      </c>
      <c r="BW18" s="42">
        <v>16.019605851637863</v>
      </c>
      <c r="BX18" s="38">
        <v>51.78608737270748</v>
      </c>
      <c r="BY18" s="1"/>
      <c r="BZ18" s="1"/>
      <c r="CA18" s="86" t="str">
        <f t="shared" si="4"/>
        <v>天草市</v>
      </c>
      <c r="CB18" s="8">
        <v>60.40637971396534</v>
      </c>
      <c r="CC18" s="8">
        <v>1.8978160211442539</v>
      </c>
      <c r="CD18" s="8">
        <v>84.15698160173784</v>
      </c>
      <c r="CE18" s="8">
        <v>6.2322826496755805</v>
      </c>
      <c r="CF18" s="8">
        <v>76.59377148809223</v>
      </c>
      <c r="CG18" s="8">
        <v>-5.526379588691969</v>
      </c>
      <c r="CH18" s="8">
        <v>0.021012402635297772</v>
      </c>
      <c r="CI18" s="8">
        <v>3.1499654624118105</v>
      </c>
      <c r="CJ18" s="8">
        <v>-1.559720143086628</v>
      </c>
      <c r="CK18" s="55">
        <v>4.784307411909178</v>
      </c>
      <c r="CO18" s="149" t="str">
        <f t="shared" si="5"/>
        <v>天草市</v>
      </c>
      <c r="CP18" s="8">
        <f t="shared" si="38"/>
        <v>62.4334607356922</v>
      </c>
      <c r="CQ18" s="8">
        <f t="shared" si="6"/>
        <v>53.232698805306015</v>
      </c>
      <c r="CR18" s="8">
        <f t="shared" si="7"/>
        <v>9.20076193038619</v>
      </c>
      <c r="CS18" s="8">
        <f t="shared" si="8"/>
        <v>7.031895424955128</v>
      </c>
      <c r="CT18" s="8">
        <f t="shared" si="9"/>
        <v>2.168866505431061</v>
      </c>
      <c r="CU18" s="8">
        <f t="shared" si="10"/>
        <v>7.311983515050042</v>
      </c>
      <c r="CV18" s="8">
        <f t="shared" si="11"/>
        <v>9.216778637296432</v>
      </c>
      <c r="CW18" s="8">
        <f t="shared" si="12"/>
        <v>1.90479512224639</v>
      </c>
      <c r="CX18" s="8">
        <f t="shared" si="13"/>
        <v>-0.06814699683890939</v>
      </c>
      <c r="CY18" s="8">
        <f t="shared" si="14"/>
        <v>1.1051495083134368</v>
      </c>
      <c r="CZ18" s="8">
        <f t="shared" si="15"/>
        <v>1.1732965051523463</v>
      </c>
      <c r="DA18" s="9">
        <f t="shared" si="16"/>
        <v>7.218003981023505</v>
      </c>
      <c r="DB18" s="8"/>
      <c r="DC18" s="8"/>
      <c r="DD18" s="8"/>
      <c r="DE18" s="149" t="str">
        <f t="shared" si="17"/>
        <v>天草市</v>
      </c>
      <c r="DF18" s="8">
        <f t="shared" si="39"/>
        <v>2.4455499149535993</v>
      </c>
      <c r="DG18" s="40">
        <f t="shared" si="18"/>
        <v>3.1384269251323844</v>
      </c>
      <c r="DH18" s="40">
        <f t="shared" si="19"/>
        <v>0.6928770101787849</v>
      </c>
      <c r="DI18" s="40">
        <f t="shared" si="20"/>
        <v>0.841950812853077</v>
      </c>
      <c r="DJ18" s="40">
        <f t="shared" si="21"/>
        <v>3.443291284314153</v>
      </c>
      <c r="DK18" s="40">
        <f t="shared" si="22"/>
        <v>0.4872119689026759</v>
      </c>
      <c r="DL18" s="40">
        <f t="shared" si="23"/>
        <v>0.16212653086544707</v>
      </c>
      <c r="DM18" s="40">
        <f t="shared" si="24"/>
        <v>0.2007481377807055</v>
      </c>
      <c r="DN18" s="40">
        <f t="shared" si="25"/>
        <v>0.03862160691525843</v>
      </c>
      <c r="DO18" s="40">
        <f t="shared" si="26"/>
        <v>30.254555749257754</v>
      </c>
      <c r="DP18" s="40">
        <f t="shared" si="27"/>
        <v>11.490554341781191</v>
      </c>
      <c r="DQ18" s="40">
        <f t="shared" si="28"/>
        <v>10.497440866850734</v>
      </c>
      <c r="DR18" s="9">
        <f t="shared" si="29"/>
        <v>0.993113474930455</v>
      </c>
      <c r="DS18" s="8"/>
      <c r="DT18" s="8"/>
      <c r="DU18" s="8"/>
      <c r="DV18" s="149" t="str">
        <f t="shared" si="30"/>
        <v>天草市</v>
      </c>
      <c r="DW18" s="65">
        <f t="shared" si="40"/>
        <v>1.0660436196335636</v>
      </c>
      <c r="DX18" s="8">
        <f t="shared" si="31"/>
        <v>0.19552780915269172</v>
      </c>
      <c r="DY18" s="8">
        <f t="shared" si="32"/>
        <v>0.870515810480872</v>
      </c>
      <c r="DZ18" s="8">
        <f t="shared" si="33"/>
        <v>17.697957787843006</v>
      </c>
      <c r="EA18" s="8">
        <f t="shared" si="34"/>
        <v>2.880582021778475</v>
      </c>
      <c r="EB18" s="8">
        <f t="shared" si="35"/>
        <v>3.6490837968308916</v>
      </c>
      <c r="EC18" s="8">
        <f t="shared" si="36"/>
        <v>11.168291969233639</v>
      </c>
      <c r="ED18" s="9">
        <f t="shared" si="37"/>
        <v>100</v>
      </c>
      <c r="EE18" s="6"/>
      <c r="EF18" s="6"/>
    </row>
    <row r="19" spans="2:136" ht="10.5" customHeight="1">
      <c r="B19" s="87" t="s">
        <v>120</v>
      </c>
      <c r="C19" s="10">
        <v>99541631</v>
      </c>
      <c r="D19" s="10">
        <v>84841516</v>
      </c>
      <c r="E19" s="10">
        <v>14700115</v>
      </c>
      <c r="F19" s="10">
        <v>11231891</v>
      </c>
      <c r="G19" s="10">
        <v>3468224</v>
      </c>
      <c r="H19" s="10">
        <v>10547565</v>
      </c>
      <c r="I19" s="10">
        <v>15628780</v>
      </c>
      <c r="J19" s="10">
        <v>5081215</v>
      </c>
      <c r="K19" s="10">
        <v>2510909</v>
      </c>
      <c r="L19" s="10">
        <v>6887854</v>
      </c>
      <c r="M19" s="10">
        <v>4376945</v>
      </c>
      <c r="N19" s="11">
        <v>7884639</v>
      </c>
      <c r="O19" s="1"/>
      <c r="P19" s="1"/>
      <c r="Q19" s="87" t="str">
        <f t="shared" si="0"/>
        <v>合志市</v>
      </c>
      <c r="R19" s="10">
        <v>2176746</v>
      </c>
      <c r="S19" s="10">
        <v>2844803</v>
      </c>
      <c r="T19" s="10">
        <v>668057</v>
      </c>
      <c r="U19" s="10">
        <v>820481</v>
      </c>
      <c r="V19" s="10">
        <v>4378477</v>
      </c>
      <c r="W19" s="10">
        <v>508935</v>
      </c>
      <c r="X19" s="10">
        <v>152017</v>
      </c>
      <c r="Y19" s="10">
        <v>188230</v>
      </c>
      <c r="Z19" s="10">
        <v>36213</v>
      </c>
      <c r="AA19" s="10">
        <v>38096337.197822556</v>
      </c>
      <c r="AB19" s="10">
        <v>15210394.197822552</v>
      </c>
      <c r="AC19" s="10">
        <v>14924848.532461915</v>
      </c>
      <c r="AD19" s="11">
        <v>285545.6653606379</v>
      </c>
      <c r="AE19" s="1"/>
      <c r="AF19" s="7"/>
      <c r="AG19" s="87" t="str">
        <f t="shared" si="1"/>
        <v>合志市</v>
      </c>
      <c r="AH19" s="26">
        <v>5056630</v>
      </c>
      <c r="AI19" s="10">
        <v>4635385</v>
      </c>
      <c r="AJ19" s="10">
        <v>421245</v>
      </c>
      <c r="AK19" s="10">
        <v>17829313</v>
      </c>
      <c r="AL19" s="10">
        <v>558577</v>
      </c>
      <c r="AM19" s="10">
        <v>3569738</v>
      </c>
      <c r="AN19" s="10">
        <v>13700998</v>
      </c>
      <c r="AO19" s="10">
        <v>148185533.19782257</v>
      </c>
      <c r="AP19" s="10">
        <v>52989</v>
      </c>
      <c r="AQ19" s="11">
        <v>2796.5338692525347</v>
      </c>
      <c r="AU19" s="87" t="str">
        <f t="shared" si="2"/>
        <v>合志市</v>
      </c>
      <c r="AV19" s="12">
        <v>0.4054248946945509</v>
      </c>
      <c r="AW19" s="12">
        <v>-0.05774142094266271</v>
      </c>
      <c r="AX19" s="12">
        <v>3.164775806800134</v>
      </c>
      <c r="AY19" s="12">
        <v>1.6063126067229438</v>
      </c>
      <c r="AZ19" s="12">
        <v>8.557150176988685</v>
      </c>
      <c r="BA19" s="12">
        <v>24.63292742065844</v>
      </c>
      <c r="BB19" s="12">
        <v>40.41119704543874</v>
      </c>
      <c r="BC19" s="12">
        <v>90.46332995729094</v>
      </c>
      <c r="BD19" s="12">
        <v>177.42643679176905</v>
      </c>
      <c r="BE19" s="12">
        <v>131.75649440010875</v>
      </c>
      <c r="BF19" s="12">
        <v>111.75862986526042</v>
      </c>
      <c r="BG19" s="13">
        <v>5.998940903120061</v>
      </c>
      <c r="BH19" s="8"/>
      <c r="BI19" s="8"/>
      <c r="BJ19" s="8"/>
      <c r="BK19" s="87" t="str">
        <f t="shared" si="3"/>
        <v>合志市</v>
      </c>
      <c r="BL19" s="12">
        <v>56.330733023172975</v>
      </c>
      <c r="BM19" s="12">
        <v>44.63479599997356</v>
      </c>
      <c r="BN19" s="12">
        <v>16.287169989329648</v>
      </c>
      <c r="BO19" s="12">
        <v>-44.892182971592455</v>
      </c>
      <c r="BP19" s="12">
        <v>7.134246020278906</v>
      </c>
      <c r="BQ19" s="12">
        <v>8.228086329833724</v>
      </c>
      <c r="BR19" s="12">
        <v>27.297163767909627</v>
      </c>
      <c r="BS19" s="12">
        <v>29.10327988038245</v>
      </c>
      <c r="BT19" s="12">
        <v>37.2796542704424</v>
      </c>
      <c r="BU19" s="12">
        <v>-0.994414141928727</v>
      </c>
      <c r="BV19" s="12">
        <v>8.019763182333527</v>
      </c>
      <c r="BW19" s="50">
        <v>7.626794837556919</v>
      </c>
      <c r="BX19" s="51">
        <v>33.49632599197253</v>
      </c>
      <c r="BY19" s="1"/>
      <c r="BZ19" s="1"/>
      <c r="CA19" s="87" t="str">
        <f t="shared" si="4"/>
        <v>合志市</v>
      </c>
      <c r="CB19" s="12">
        <v>-18.955197231998067</v>
      </c>
      <c r="CC19" s="12">
        <v>-22.878635695790724</v>
      </c>
      <c r="CD19" s="12">
        <v>84.11460040647741</v>
      </c>
      <c r="CE19" s="12">
        <v>-1.8131454740283837</v>
      </c>
      <c r="CF19" s="12">
        <v>-31.36213555369051</v>
      </c>
      <c r="CG19" s="12">
        <v>-7.920358935759805</v>
      </c>
      <c r="CH19" s="12">
        <v>1.7303366798691144</v>
      </c>
      <c r="CI19" s="12">
        <v>1.4402621251946572</v>
      </c>
      <c r="CJ19" s="12">
        <v>1.2825413815512825</v>
      </c>
      <c r="CK19" s="74">
        <v>0.15572352499449837</v>
      </c>
      <c r="CO19" s="150" t="str">
        <f t="shared" si="5"/>
        <v>合志市</v>
      </c>
      <c r="CP19" s="12">
        <f t="shared" si="38"/>
        <v>67.17364971593777</v>
      </c>
      <c r="CQ19" s="12">
        <f t="shared" si="6"/>
        <v>57.25357541261433</v>
      </c>
      <c r="CR19" s="12">
        <f t="shared" si="7"/>
        <v>9.920074303323425</v>
      </c>
      <c r="CS19" s="12">
        <f t="shared" si="8"/>
        <v>7.579613716411718</v>
      </c>
      <c r="CT19" s="12">
        <f t="shared" si="9"/>
        <v>2.3404605869117066</v>
      </c>
      <c r="CU19" s="12">
        <f t="shared" si="10"/>
        <v>7.117810202106142</v>
      </c>
      <c r="CV19" s="12">
        <f t="shared" si="11"/>
        <v>10.5467650334909</v>
      </c>
      <c r="CW19" s="12">
        <f t="shared" si="12"/>
        <v>3.428954831384757</v>
      </c>
      <c r="CX19" s="12">
        <f t="shared" si="13"/>
        <v>1.6944359856289233</v>
      </c>
      <c r="CY19" s="12">
        <f t="shared" si="14"/>
        <v>4.648128499024903</v>
      </c>
      <c r="CZ19" s="12">
        <f t="shared" si="15"/>
        <v>2.95369251339598</v>
      </c>
      <c r="DA19" s="13">
        <f t="shared" si="16"/>
        <v>5.3207886288564215</v>
      </c>
      <c r="DB19" s="8"/>
      <c r="DC19" s="8"/>
      <c r="DD19" s="8"/>
      <c r="DE19" s="150" t="str">
        <f t="shared" si="17"/>
        <v>合志市</v>
      </c>
      <c r="DF19" s="12">
        <f t="shared" si="39"/>
        <v>1.4689328661348602</v>
      </c>
      <c r="DG19" s="44">
        <f t="shared" si="18"/>
        <v>1.9197575759317114</v>
      </c>
      <c r="DH19" s="44">
        <f t="shared" si="19"/>
        <v>0.4508247097968511</v>
      </c>
      <c r="DI19" s="44">
        <f t="shared" si="20"/>
        <v>0.5536849531085374</v>
      </c>
      <c r="DJ19" s="44">
        <f t="shared" si="21"/>
        <v>2.954726352507626</v>
      </c>
      <c r="DK19" s="44">
        <f t="shared" si="22"/>
        <v>0.3434444571053973</v>
      </c>
      <c r="DL19" s="44">
        <f t="shared" si="23"/>
        <v>0.10258558762079868</v>
      </c>
      <c r="DM19" s="44">
        <f t="shared" si="24"/>
        <v>0.12702319581272448</v>
      </c>
      <c r="DN19" s="44">
        <f t="shared" si="25"/>
        <v>0.02443760819192579</v>
      </c>
      <c r="DO19" s="44">
        <f t="shared" si="26"/>
        <v>25.708540081956084</v>
      </c>
      <c r="DP19" s="44">
        <f t="shared" si="27"/>
        <v>10.264425865052024</v>
      </c>
      <c r="DQ19" s="44">
        <f t="shared" si="28"/>
        <v>10.071731167264323</v>
      </c>
      <c r="DR19" s="13">
        <f t="shared" si="29"/>
        <v>0.19269469778770124</v>
      </c>
      <c r="DS19" s="8"/>
      <c r="DT19" s="8"/>
      <c r="DU19" s="8"/>
      <c r="DV19" s="150" t="str">
        <f t="shared" si="30"/>
        <v>合志市</v>
      </c>
      <c r="DW19" s="12">
        <f t="shared" si="40"/>
        <v>3.4123641430297877</v>
      </c>
      <c r="DX19" s="12">
        <f t="shared" si="31"/>
        <v>3.1280955029610897</v>
      </c>
      <c r="DY19" s="12">
        <f t="shared" si="32"/>
        <v>0.28426864006869856</v>
      </c>
      <c r="DZ19" s="12">
        <f t="shared" si="33"/>
        <v>12.03175007387427</v>
      </c>
      <c r="EA19" s="12">
        <f t="shared" si="34"/>
        <v>0.37694435343720023</v>
      </c>
      <c r="EB19" s="12">
        <f t="shared" si="35"/>
        <v>2.408965249822682</v>
      </c>
      <c r="EC19" s="12">
        <f t="shared" si="36"/>
        <v>9.24584047061439</v>
      </c>
      <c r="ED19" s="13">
        <f t="shared" si="37"/>
        <v>100</v>
      </c>
      <c r="EE19" s="21"/>
      <c r="EF19" s="21"/>
    </row>
    <row r="20" spans="2:136" ht="10.5" customHeight="1">
      <c r="B20" s="86" t="s">
        <v>9</v>
      </c>
      <c r="C20" s="1">
        <v>29418208</v>
      </c>
      <c r="D20" s="1">
        <v>25071039</v>
      </c>
      <c r="E20" s="1">
        <v>4347169</v>
      </c>
      <c r="F20" s="1">
        <v>3324679</v>
      </c>
      <c r="G20" s="1">
        <v>1022490</v>
      </c>
      <c r="H20" s="1">
        <v>3714529</v>
      </c>
      <c r="I20" s="1">
        <v>4173744</v>
      </c>
      <c r="J20" s="1">
        <v>459215</v>
      </c>
      <c r="K20" s="1">
        <v>-157583</v>
      </c>
      <c r="L20" s="1">
        <v>63634</v>
      </c>
      <c r="M20" s="1">
        <v>221217</v>
      </c>
      <c r="N20" s="7">
        <v>3814922</v>
      </c>
      <c r="O20" s="1"/>
      <c r="P20" s="1"/>
      <c r="Q20" s="86" t="str">
        <f t="shared" si="0"/>
        <v>城南町</v>
      </c>
      <c r="R20" s="1">
        <v>693064</v>
      </c>
      <c r="S20" s="1">
        <v>917438</v>
      </c>
      <c r="T20" s="1">
        <v>224374</v>
      </c>
      <c r="U20" s="1">
        <v>1303707</v>
      </c>
      <c r="V20" s="1">
        <v>1429777</v>
      </c>
      <c r="W20" s="1">
        <v>388374</v>
      </c>
      <c r="X20" s="1">
        <v>57190</v>
      </c>
      <c r="Y20" s="1">
        <v>70814</v>
      </c>
      <c r="Z20" s="1">
        <v>13624</v>
      </c>
      <c r="AA20" s="1">
        <v>12970402.988037776</v>
      </c>
      <c r="AB20" s="1">
        <v>5038259.988037777</v>
      </c>
      <c r="AC20" s="1">
        <v>4902723.9789434485</v>
      </c>
      <c r="AD20" s="7">
        <v>135536.00909432882</v>
      </c>
      <c r="AE20" s="1"/>
      <c r="AF20" s="7"/>
      <c r="AG20" s="86" t="str">
        <f t="shared" si="1"/>
        <v>城南町</v>
      </c>
      <c r="AH20" s="1">
        <v>634937</v>
      </c>
      <c r="AI20" s="1">
        <v>478978</v>
      </c>
      <c r="AJ20" s="1">
        <v>155959</v>
      </c>
      <c r="AK20" s="1">
        <v>7297206</v>
      </c>
      <c r="AL20" s="1">
        <v>596227</v>
      </c>
      <c r="AM20" s="1">
        <v>1415550</v>
      </c>
      <c r="AN20" s="1">
        <v>5285429</v>
      </c>
      <c r="AO20" s="1">
        <v>46103139.98803778</v>
      </c>
      <c r="AP20" s="1">
        <v>19711.10538010764</v>
      </c>
      <c r="AQ20" s="7">
        <v>2338.9423930818643</v>
      </c>
      <c r="AU20" s="86" t="str">
        <f t="shared" si="2"/>
        <v>城南町</v>
      </c>
      <c r="AV20" s="8">
        <v>0.48253683377249584</v>
      </c>
      <c r="AW20" s="8">
        <v>-0.03213034344896868</v>
      </c>
      <c r="AX20" s="8">
        <v>3.557306509373037</v>
      </c>
      <c r="AY20" s="8">
        <v>1.6303385916190436</v>
      </c>
      <c r="AZ20" s="8">
        <v>10.361211189710888</v>
      </c>
      <c r="BA20" s="8">
        <v>37.51494716016914</v>
      </c>
      <c r="BB20" s="8">
        <v>34.801883337219806</v>
      </c>
      <c r="BC20" s="8">
        <v>16.2498987403297</v>
      </c>
      <c r="BD20" s="8">
        <v>-12.344226765905267</v>
      </c>
      <c r="BE20" s="8">
        <v>30.558063192449737</v>
      </c>
      <c r="BF20" s="8">
        <v>17.04107762634386</v>
      </c>
      <c r="BG20" s="9">
        <v>36.85450615678502</v>
      </c>
      <c r="BH20" s="8"/>
      <c r="BI20" s="8"/>
      <c r="BJ20" s="8"/>
      <c r="BK20" s="86" t="str">
        <f t="shared" si="3"/>
        <v>城南町</v>
      </c>
      <c r="BL20" s="8">
        <v>70.74747474747475</v>
      </c>
      <c r="BM20" s="8">
        <v>52.9022559398416</v>
      </c>
      <c r="BN20" s="8">
        <v>15.58758680376682</v>
      </c>
      <c r="BO20" s="8">
        <v>76.16495664476271</v>
      </c>
      <c r="BP20" s="8">
        <v>8.42075330052399</v>
      </c>
      <c r="BQ20" s="8">
        <v>20.278355879292402</v>
      </c>
      <c r="BR20" s="8">
        <v>6.153132250580047</v>
      </c>
      <c r="BS20" s="8">
        <v>7.660965412390726</v>
      </c>
      <c r="BT20" s="8">
        <v>14.487394957983193</v>
      </c>
      <c r="BU20" s="8">
        <v>8.840725988587568</v>
      </c>
      <c r="BV20" s="8">
        <v>24.85962173172746</v>
      </c>
      <c r="BW20" s="42">
        <v>24.207189118278226</v>
      </c>
      <c r="BX20" s="38">
        <v>54.14918627674818</v>
      </c>
      <c r="BY20" s="1"/>
      <c r="BZ20" s="1"/>
      <c r="CA20" s="86" t="str">
        <f t="shared" si="4"/>
        <v>城南町</v>
      </c>
      <c r="CB20" s="8">
        <v>-11.326973380090303</v>
      </c>
      <c r="CC20" s="8">
        <v>-24.13251284975488</v>
      </c>
      <c r="CD20" s="8">
        <v>84.11366104736271</v>
      </c>
      <c r="CE20" s="8">
        <v>1.8354565782494145</v>
      </c>
      <c r="CF20" s="8">
        <v>45.55612518919975</v>
      </c>
      <c r="CG20" s="8">
        <v>-11.741600004987935</v>
      </c>
      <c r="CH20" s="8">
        <v>2.5860056096501043</v>
      </c>
      <c r="CI20" s="8">
        <v>5.030543928739289</v>
      </c>
      <c r="CJ20" s="8">
        <v>0.17814899464840178</v>
      </c>
      <c r="CK20" s="43">
        <v>4.843765813990145</v>
      </c>
      <c r="CO20" s="149" t="str">
        <f t="shared" si="5"/>
        <v>城南町</v>
      </c>
      <c r="CP20" s="8">
        <f t="shared" si="38"/>
        <v>63.80955398619928</v>
      </c>
      <c r="CQ20" s="8">
        <f t="shared" si="6"/>
        <v>54.38032855572331</v>
      </c>
      <c r="CR20" s="8">
        <f t="shared" si="7"/>
        <v>9.429225430475983</v>
      </c>
      <c r="CS20" s="8">
        <f t="shared" si="8"/>
        <v>7.211393846194951</v>
      </c>
      <c r="CT20" s="8">
        <f t="shared" si="9"/>
        <v>2.2178315842810314</v>
      </c>
      <c r="CU20" s="8">
        <f t="shared" si="10"/>
        <v>8.056997855165172</v>
      </c>
      <c r="CV20" s="8">
        <f t="shared" si="11"/>
        <v>9.053057993626783</v>
      </c>
      <c r="CW20" s="8">
        <f t="shared" si="12"/>
        <v>0.9960601384616121</v>
      </c>
      <c r="CX20" s="8">
        <f t="shared" si="13"/>
        <v>-0.3418053521753345</v>
      </c>
      <c r="CY20" s="8">
        <f t="shared" si="14"/>
        <v>0.1380253059043503</v>
      </c>
      <c r="CZ20" s="8">
        <f t="shared" si="15"/>
        <v>0.4798306580796848</v>
      </c>
      <c r="DA20" s="9">
        <f t="shared" si="16"/>
        <v>8.274755257428982</v>
      </c>
      <c r="DB20" s="8"/>
      <c r="DC20" s="8"/>
      <c r="DD20" s="8"/>
      <c r="DE20" s="149" t="str">
        <f t="shared" si="17"/>
        <v>城南町</v>
      </c>
      <c r="DF20" s="8">
        <f t="shared" si="39"/>
        <v>1.5032902318146375</v>
      </c>
      <c r="DG20" s="40">
        <f t="shared" si="18"/>
        <v>1.9899685796629998</v>
      </c>
      <c r="DH20" s="40">
        <f t="shared" si="19"/>
        <v>0.48667834784836245</v>
      </c>
      <c r="DI20" s="40">
        <f t="shared" si="20"/>
        <v>2.827805221809769</v>
      </c>
      <c r="DJ20" s="40">
        <f t="shared" si="21"/>
        <v>3.101257312128803</v>
      </c>
      <c r="DK20" s="40">
        <f t="shared" si="22"/>
        <v>0.8424024916757731</v>
      </c>
      <c r="DL20" s="40">
        <f t="shared" si="23"/>
        <v>0.12404794991152206</v>
      </c>
      <c r="DM20" s="40">
        <f t="shared" si="24"/>
        <v>0.15359908244508694</v>
      </c>
      <c r="DN20" s="40">
        <f t="shared" si="25"/>
        <v>0.029551132533564898</v>
      </c>
      <c r="DO20" s="40">
        <f t="shared" si="26"/>
        <v>28.13344815863553</v>
      </c>
      <c r="DP20" s="40">
        <f t="shared" si="27"/>
        <v>10.928236101369748</v>
      </c>
      <c r="DQ20" s="40">
        <f t="shared" si="28"/>
        <v>10.634251767266917</v>
      </c>
      <c r="DR20" s="9">
        <f t="shared" si="29"/>
        <v>0.2939843341028309</v>
      </c>
      <c r="DS20" s="8"/>
      <c r="DT20" s="8"/>
      <c r="DU20" s="8"/>
      <c r="DV20" s="149" t="str">
        <f t="shared" si="30"/>
        <v>城南町</v>
      </c>
      <c r="DW20" s="8">
        <f t="shared" si="40"/>
        <v>1.3772098823740526</v>
      </c>
      <c r="DX20" s="8">
        <f t="shared" si="31"/>
        <v>1.0389270668424726</v>
      </c>
      <c r="DY20" s="8">
        <f t="shared" si="32"/>
        <v>0.3382828155315801</v>
      </c>
      <c r="DZ20" s="8">
        <f t="shared" si="33"/>
        <v>15.828002174891735</v>
      </c>
      <c r="EA20" s="8">
        <f t="shared" si="34"/>
        <v>1.293245970132839</v>
      </c>
      <c r="EB20" s="8">
        <f t="shared" si="35"/>
        <v>3.0703982426517755</v>
      </c>
      <c r="EC20" s="8">
        <f t="shared" si="36"/>
        <v>11.464357962107119</v>
      </c>
      <c r="ED20" s="9">
        <f t="shared" si="37"/>
        <v>100</v>
      </c>
      <c r="EE20" s="21"/>
      <c r="EF20" s="21"/>
    </row>
    <row r="21" spans="2:136" ht="10.5" customHeight="1">
      <c r="B21" s="86" t="s">
        <v>10</v>
      </c>
      <c r="C21" s="1">
        <v>11166713</v>
      </c>
      <c r="D21" s="1">
        <v>9515873</v>
      </c>
      <c r="E21" s="1">
        <v>1650840</v>
      </c>
      <c r="F21" s="1">
        <v>1262318</v>
      </c>
      <c r="G21" s="1">
        <v>388522</v>
      </c>
      <c r="H21" s="1">
        <v>1161279</v>
      </c>
      <c r="I21" s="1">
        <v>1322426</v>
      </c>
      <c r="J21" s="1">
        <v>161147</v>
      </c>
      <c r="K21" s="1">
        <v>-49473</v>
      </c>
      <c r="L21" s="1">
        <v>21067</v>
      </c>
      <c r="M21" s="1">
        <v>70540</v>
      </c>
      <c r="N21" s="7">
        <v>1184777</v>
      </c>
      <c r="O21" s="1"/>
      <c r="P21" s="1"/>
      <c r="Q21" s="86" t="str">
        <f t="shared" si="0"/>
        <v>富合町</v>
      </c>
      <c r="R21" s="1">
        <v>260770</v>
      </c>
      <c r="S21" s="1">
        <v>345189</v>
      </c>
      <c r="T21" s="1">
        <v>84419</v>
      </c>
      <c r="U21" s="1">
        <v>32804</v>
      </c>
      <c r="V21" s="1">
        <v>613610</v>
      </c>
      <c r="W21" s="1">
        <v>277593</v>
      </c>
      <c r="X21" s="1">
        <v>25975</v>
      </c>
      <c r="Y21" s="1">
        <v>32163</v>
      </c>
      <c r="Z21" s="1">
        <v>6188</v>
      </c>
      <c r="AA21" s="1">
        <v>4506724.10912093</v>
      </c>
      <c r="AB21" s="1">
        <v>1939483.10912093</v>
      </c>
      <c r="AC21" s="1">
        <v>1924802.7489419777</v>
      </c>
      <c r="AD21" s="7">
        <v>14680.360178952295</v>
      </c>
      <c r="AE21" s="1"/>
      <c r="AF21" s="7"/>
      <c r="AG21" s="86" t="str">
        <f t="shared" si="1"/>
        <v>富合町</v>
      </c>
      <c r="AH21" s="1">
        <v>-522413</v>
      </c>
      <c r="AI21" s="1">
        <v>-613365</v>
      </c>
      <c r="AJ21" s="1">
        <v>90952</v>
      </c>
      <c r="AK21" s="1">
        <v>3089654</v>
      </c>
      <c r="AL21" s="1">
        <v>261663</v>
      </c>
      <c r="AM21" s="1">
        <v>624773</v>
      </c>
      <c r="AN21" s="1">
        <v>2203218</v>
      </c>
      <c r="AO21" s="1">
        <v>16834716.109120928</v>
      </c>
      <c r="AP21" s="1">
        <v>7990.419074202791</v>
      </c>
      <c r="AQ21" s="7">
        <v>2106.86272556994</v>
      </c>
      <c r="AU21" s="86" t="str">
        <f t="shared" si="2"/>
        <v>富合町</v>
      </c>
      <c r="AV21" s="8">
        <v>0.15043130276934227</v>
      </c>
      <c r="AW21" s="8">
        <v>-0.3638506095361528</v>
      </c>
      <c r="AX21" s="8">
        <v>3.221562704579518</v>
      </c>
      <c r="AY21" s="8">
        <v>1.2919087992630502</v>
      </c>
      <c r="AZ21" s="8">
        <v>10.032030676948958</v>
      </c>
      <c r="BA21" s="8">
        <v>22.816875489801035</v>
      </c>
      <c r="BB21" s="8">
        <v>21.385738190503204</v>
      </c>
      <c r="BC21" s="8">
        <v>11.982293751389815</v>
      </c>
      <c r="BD21" s="8">
        <v>-1.2173165841482876</v>
      </c>
      <c r="BE21" s="8">
        <v>31.93261523046092</v>
      </c>
      <c r="BF21" s="8">
        <v>8.780803750424083</v>
      </c>
      <c r="BG21" s="9">
        <v>22.148758796881477</v>
      </c>
      <c r="BH21" s="8"/>
      <c r="BI21" s="8"/>
      <c r="BJ21" s="8"/>
      <c r="BK21" s="86" t="str">
        <f t="shared" si="3"/>
        <v>富合町</v>
      </c>
      <c r="BL21" s="8">
        <v>69.32347230970021</v>
      </c>
      <c r="BM21" s="8">
        <v>51.62479135553018</v>
      </c>
      <c r="BN21" s="8">
        <v>14.617191424653441</v>
      </c>
      <c r="BO21" s="8">
        <v>-2.241029920133508</v>
      </c>
      <c r="BP21" s="8">
        <v>6.952682575677027</v>
      </c>
      <c r="BQ21" s="8">
        <v>33.034764355752365</v>
      </c>
      <c r="BR21" s="8">
        <v>6.154726388491561</v>
      </c>
      <c r="BS21" s="8">
        <v>7.662181160875678</v>
      </c>
      <c r="BT21" s="8">
        <v>14.48658649398705</v>
      </c>
      <c r="BU21" s="8">
        <v>-8.851924437914903</v>
      </c>
      <c r="BV21" s="8">
        <v>8.397608666088749</v>
      </c>
      <c r="BW21" s="42">
        <v>8.141250582300733</v>
      </c>
      <c r="BX21" s="38">
        <v>57.284279922004</v>
      </c>
      <c r="BY21" s="1"/>
      <c r="BZ21" s="1"/>
      <c r="CA21" s="86" t="str">
        <f t="shared" si="4"/>
        <v>富合町</v>
      </c>
      <c r="CB21" s="8">
        <v>-374.0052869536028</v>
      </c>
      <c r="CC21" s="8">
        <v>-534.2161151934758</v>
      </c>
      <c r="CD21" s="8">
        <v>84.11336032388664</v>
      </c>
      <c r="CE21" s="8">
        <v>4.2214058984452745</v>
      </c>
      <c r="CF21" s="8">
        <v>13.170653645371544</v>
      </c>
      <c r="CG21" s="8">
        <v>-4.248174690264402</v>
      </c>
      <c r="CH21" s="8">
        <v>5.882861793525301</v>
      </c>
      <c r="CI21" s="8">
        <v>-1.2039960121762023</v>
      </c>
      <c r="CJ21" s="8">
        <v>0.17814899464839645</v>
      </c>
      <c r="CK21" s="43">
        <v>-1.3796871081121929</v>
      </c>
      <c r="CO21" s="149" t="str">
        <f t="shared" si="5"/>
        <v>富合町</v>
      </c>
      <c r="CP21" s="8">
        <f t="shared" si="38"/>
        <v>66.33146010671338</v>
      </c>
      <c r="CQ21" s="8">
        <f t="shared" si="6"/>
        <v>56.52529533803287</v>
      </c>
      <c r="CR21" s="8">
        <f t="shared" si="7"/>
        <v>9.806164768680517</v>
      </c>
      <c r="CS21" s="8">
        <f t="shared" si="8"/>
        <v>7.498302863070469</v>
      </c>
      <c r="CT21" s="8">
        <f t="shared" si="9"/>
        <v>2.3078619056100482</v>
      </c>
      <c r="CU21" s="8">
        <f t="shared" si="10"/>
        <v>6.898120481941643</v>
      </c>
      <c r="CV21" s="8">
        <f t="shared" si="11"/>
        <v>7.855350761059279</v>
      </c>
      <c r="CW21" s="8">
        <f t="shared" si="12"/>
        <v>0.9572302791176367</v>
      </c>
      <c r="CX21" s="8">
        <f t="shared" si="13"/>
        <v>-0.29387486952153524</v>
      </c>
      <c r="CY21" s="8">
        <f t="shared" si="14"/>
        <v>0.12514021539446127</v>
      </c>
      <c r="CZ21" s="8">
        <f t="shared" si="15"/>
        <v>0.41901508491599654</v>
      </c>
      <c r="DA21" s="9">
        <f t="shared" si="16"/>
        <v>7.03770109528664</v>
      </c>
      <c r="DB21" s="8"/>
      <c r="DC21" s="8"/>
      <c r="DD21" s="8"/>
      <c r="DE21" s="149" t="str">
        <f t="shared" si="17"/>
        <v>富合町</v>
      </c>
      <c r="DF21" s="8">
        <f t="shared" si="39"/>
        <v>1.5490014699963768</v>
      </c>
      <c r="DG21" s="40">
        <f t="shared" si="18"/>
        <v>2.050459287596653</v>
      </c>
      <c r="DH21" s="40">
        <f t="shared" si="19"/>
        <v>0.5014578176002765</v>
      </c>
      <c r="DI21" s="40">
        <f t="shared" si="20"/>
        <v>0.19485924079365394</v>
      </c>
      <c r="DJ21" s="40">
        <f t="shared" si="21"/>
        <v>3.644908509431594</v>
      </c>
      <c r="DK21" s="40">
        <f t="shared" si="22"/>
        <v>1.648931875065016</v>
      </c>
      <c r="DL21" s="40">
        <f t="shared" si="23"/>
        <v>0.15429425617653827</v>
      </c>
      <c r="DM21" s="40">
        <f t="shared" si="24"/>
        <v>0.19105163277790185</v>
      </c>
      <c r="DN21" s="40">
        <f t="shared" si="25"/>
        <v>0.03675737660136357</v>
      </c>
      <c r="DO21" s="40">
        <f t="shared" si="26"/>
        <v>26.77041941134498</v>
      </c>
      <c r="DP21" s="40">
        <f t="shared" si="27"/>
        <v>11.520735464437871</v>
      </c>
      <c r="DQ21" s="40">
        <f t="shared" si="28"/>
        <v>11.433532567259233</v>
      </c>
      <c r="DR21" s="9">
        <f t="shared" si="29"/>
        <v>0.08720289717863779</v>
      </c>
      <c r="DS21" s="8"/>
      <c r="DT21" s="8"/>
      <c r="DU21" s="8"/>
      <c r="DV21" s="149" t="str">
        <f t="shared" si="30"/>
        <v>富合町</v>
      </c>
      <c r="DW21" s="8">
        <f t="shared" si="40"/>
        <v>-3.103188652625751</v>
      </c>
      <c r="DX21" s="8">
        <f t="shared" si="31"/>
        <v>-3.643453183434933</v>
      </c>
      <c r="DY21" s="8">
        <f t="shared" si="32"/>
        <v>0.5402645308091822</v>
      </c>
      <c r="DZ21" s="8">
        <f t="shared" si="33"/>
        <v>18.352872599532866</v>
      </c>
      <c r="EA21" s="8">
        <f t="shared" si="34"/>
        <v>1.5543059847515508</v>
      </c>
      <c r="EB21" s="8">
        <f t="shared" si="35"/>
        <v>3.711217913924325</v>
      </c>
      <c r="EC21" s="8">
        <f t="shared" si="36"/>
        <v>13.087348700856987</v>
      </c>
      <c r="ED21" s="9">
        <f t="shared" si="37"/>
        <v>100</v>
      </c>
      <c r="EE21" s="21"/>
      <c r="EF21" s="21"/>
    </row>
    <row r="22" spans="2:136" ht="10.5" customHeight="1">
      <c r="B22" s="87" t="s">
        <v>118</v>
      </c>
      <c r="C22" s="10">
        <v>14205001</v>
      </c>
      <c r="D22" s="10">
        <v>12106064</v>
      </c>
      <c r="E22" s="10">
        <v>2098937</v>
      </c>
      <c r="F22" s="10">
        <v>1605443</v>
      </c>
      <c r="G22" s="10">
        <v>493494</v>
      </c>
      <c r="H22" s="10">
        <v>2320249</v>
      </c>
      <c r="I22" s="10">
        <v>2578942</v>
      </c>
      <c r="J22" s="10">
        <v>258693</v>
      </c>
      <c r="K22" s="10">
        <v>71958</v>
      </c>
      <c r="L22" s="10">
        <v>177433</v>
      </c>
      <c r="M22" s="10">
        <v>105475</v>
      </c>
      <c r="N22" s="11">
        <v>2201814</v>
      </c>
      <c r="O22" s="1"/>
      <c r="P22" s="1"/>
      <c r="Q22" s="87" t="str">
        <f t="shared" si="0"/>
        <v>美里町</v>
      </c>
      <c r="R22" s="10">
        <v>439083</v>
      </c>
      <c r="S22" s="10">
        <v>581230</v>
      </c>
      <c r="T22" s="10">
        <v>142147</v>
      </c>
      <c r="U22" s="10">
        <v>304850</v>
      </c>
      <c r="V22" s="10">
        <v>781060</v>
      </c>
      <c r="W22" s="10">
        <v>676821</v>
      </c>
      <c r="X22" s="10">
        <v>46477</v>
      </c>
      <c r="Y22" s="10">
        <v>57548</v>
      </c>
      <c r="Z22" s="10">
        <v>11071</v>
      </c>
      <c r="AA22" s="10">
        <v>5345943.973889389</v>
      </c>
      <c r="AB22" s="10">
        <v>1763209.9738893893</v>
      </c>
      <c r="AC22" s="10">
        <v>1694017.241942512</v>
      </c>
      <c r="AD22" s="11">
        <v>69192.73194687719</v>
      </c>
      <c r="AE22" s="1"/>
      <c r="AF22" s="7"/>
      <c r="AG22" s="87" t="str">
        <f t="shared" si="1"/>
        <v>美里町</v>
      </c>
      <c r="AH22" s="10">
        <v>258223</v>
      </c>
      <c r="AI22" s="10">
        <v>57539</v>
      </c>
      <c r="AJ22" s="10">
        <v>200684</v>
      </c>
      <c r="AK22" s="10">
        <v>3324511</v>
      </c>
      <c r="AL22" s="10">
        <v>233771</v>
      </c>
      <c r="AM22" s="10">
        <v>799537</v>
      </c>
      <c r="AN22" s="10">
        <v>2291203</v>
      </c>
      <c r="AO22" s="10">
        <v>21871193.97388939</v>
      </c>
      <c r="AP22" s="10">
        <v>11907.6</v>
      </c>
      <c r="AQ22" s="11">
        <v>1836.742414415112</v>
      </c>
      <c r="AU22" s="87" t="str">
        <f t="shared" si="2"/>
        <v>美里町</v>
      </c>
      <c r="AV22" s="12">
        <v>0.7689725509736318</v>
      </c>
      <c r="AW22" s="12">
        <v>0.22570119122740814</v>
      </c>
      <c r="AX22" s="12">
        <v>4.021062543364059</v>
      </c>
      <c r="AY22" s="12">
        <v>1.8936194114395277</v>
      </c>
      <c r="AZ22" s="12">
        <v>11.60149527468775</v>
      </c>
      <c r="BA22" s="12">
        <v>0.29323979398867067</v>
      </c>
      <c r="BB22" s="12">
        <v>1.3643420602697083</v>
      </c>
      <c r="BC22" s="12">
        <v>12.102355209845514</v>
      </c>
      <c r="BD22" s="12">
        <v>-6.166625373270567</v>
      </c>
      <c r="BE22" s="12">
        <v>2.7322625843880637</v>
      </c>
      <c r="BF22" s="12">
        <v>9.838899476188988</v>
      </c>
      <c r="BG22" s="13">
        <v>0.38401725912069484</v>
      </c>
      <c r="BH22" s="8"/>
      <c r="BI22" s="8"/>
      <c r="BJ22" s="8"/>
      <c r="BK22" s="87" t="str">
        <f t="shared" si="3"/>
        <v>美里町</v>
      </c>
      <c r="BL22" s="12">
        <v>67.74130698879135</v>
      </c>
      <c r="BM22" s="12">
        <v>50.22123665084928</v>
      </c>
      <c r="BN22" s="12">
        <v>13.577672307716892</v>
      </c>
      <c r="BO22" s="12">
        <v>-45.68722540736808</v>
      </c>
      <c r="BP22" s="12">
        <v>8.585068684164064</v>
      </c>
      <c r="BQ22" s="12">
        <v>3.9606104731535585</v>
      </c>
      <c r="BR22" s="12">
        <v>7.121948970889898</v>
      </c>
      <c r="BS22" s="12">
        <v>8.64057691944649</v>
      </c>
      <c r="BT22" s="12">
        <v>15.515442404006677</v>
      </c>
      <c r="BU22" s="12">
        <v>3.697350769697632</v>
      </c>
      <c r="BV22" s="12">
        <v>7.352545484863249</v>
      </c>
      <c r="BW22" s="50">
        <v>5.9892591138597515</v>
      </c>
      <c r="BX22" s="51">
        <v>56.69781501141511</v>
      </c>
      <c r="BY22" s="1"/>
      <c r="BZ22" s="1"/>
      <c r="CA22" s="87" t="str">
        <f t="shared" si="4"/>
        <v>美里町</v>
      </c>
      <c r="CB22" s="12">
        <v>18.298431837860374</v>
      </c>
      <c r="CC22" s="12">
        <v>-47.34814516571805</v>
      </c>
      <c r="CD22" s="12">
        <v>84.11545060046423</v>
      </c>
      <c r="CE22" s="12">
        <v>0.9077570475844745</v>
      </c>
      <c r="CF22" s="12">
        <v>9.391626618499679</v>
      </c>
      <c r="CG22" s="12">
        <v>-2.0897573113952697</v>
      </c>
      <c r="CH22" s="12">
        <v>1.1880929258080086</v>
      </c>
      <c r="CI22" s="12">
        <v>1.4179832018016842</v>
      </c>
      <c r="CJ22" s="12">
        <v>-1.4336798887490805</v>
      </c>
      <c r="CK22" s="74">
        <v>2.893141478074991</v>
      </c>
      <c r="CO22" s="150" t="str">
        <f t="shared" si="5"/>
        <v>美里町</v>
      </c>
      <c r="CP22" s="12">
        <f t="shared" si="38"/>
        <v>64.94844779374385</v>
      </c>
      <c r="CQ22" s="12">
        <f t="shared" si="6"/>
        <v>55.351637475542724</v>
      </c>
      <c r="CR22" s="12">
        <f t="shared" si="7"/>
        <v>9.596810318201127</v>
      </c>
      <c r="CS22" s="12">
        <f t="shared" si="8"/>
        <v>7.340445162329204</v>
      </c>
      <c r="CT22" s="12">
        <f t="shared" si="9"/>
        <v>2.2563651558719235</v>
      </c>
      <c r="CU22" s="12">
        <f t="shared" si="10"/>
        <v>10.60869837636663</v>
      </c>
      <c r="CV22" s="12">
        <f t="shared" si="11"/>
        <v>11.791500743301134</v>
      </c>
      <c r="CW22" s="12">
        <f t="shared" si="12"/>
        <v>1.1828023669345027</v>
      </c>
      <c r="CX22" s="12">
        <f t="shared" si="13"/>
        <v>0.32900810118508406</v>
      </c>
      <c r="CY22" s="12">
        <f t="shared" si="14"/>
        <v>0.8112634372491316</v>
      </c>
      <c r="CZ22" s="12">
        <f t="shared" si="15"/>
        <v>0.4822553360640476</v>
      </c>
      <c r="DA22" s="13">
        <f t="shared" si="16"/>
        <v>10.067187016075135</v>
      </c>
      <c r="DB22" s="8"/>
      <c r="DC22" s="8"/>
      <c r="DD22" s="8"/>
      <c r="DE22" s="150" t="str">
        <f t="shared" si="17"/>
        <v>美里町</v>
      </c>
      <c r="DF22" s="12">
        <f t="shared" si="39"/>
        <v>2.0075858708225667</v>
      </c>
      <c r="DG22" s="44">
        <f t="shared" si="18"/>
        <v>2.6575138087746515</v>
      </c>
      <c r="DH22" s="44">
        <f t="shared" si="19"/>
        <v>0.649927937952085</v>
      </c>
      <c r="DI22" s="44">
        <f t="shared" si="20"/>
        <v>1.3938425143315942</v>
      </c>
      <c r="DJ22" s="44">
        <f t="shared" si="21"/>
        <v>3.5711813490038873</v>
      </c>
      <c r="DK22" s="44">
        <f t="shared" si="22"/>
        <v>3.094577281917087</v>
      </c>
      <c r="DL22" s="44">
        <f t="shared" si="23"/>
        <v>0.21250325910641138</v>
      </c>
      <c r="DM22" s="44">
        <f t="shared" si="24"/>
        <v>0.26312235202478135</v>
      </c>
      <c r="DN22" s="44">
        <f t="shared" si="25"/>
        <v>0.05061909291836996</v>
      </c>
      <c r="DO22" s="44">
        <f t="shared" si="26"/>
        <v>24.442853829889525</v>
      </c>
      <c r="DP22" s="44">
        <f t="shared" si="27"/>
        <v>8.061791121208895</v>
      </c>
      <c r="DQ22" s="44">
        <f t="shared" si="28"/>
        <v>7.745426445236096</v>
      </c>
      <c r="DR22" s="13">
        <f t="shared" si="29"/>
        <v>0.31636467597279755</v>
      </c>
      <c r="DS22" s="8"/>
      <c r="DT22" s="8"/>
      <c r="DU22" s="8"/>
      <c r="DV22" s="150" t="str">
        <f t="shared" si="30"/>
        <v>美里町</v>
      </c>
      <c r="DW22" s="12">
        <f t="shared" si="40"/>
        <v>1.1806534216114395</v>
      </c>
      <c r="DX22" s="12">
        <f t="shared" si="31"/>
        <v>0.2630812020079567</v>
      </c>
      <c r="DY22" s="12">
        <f t="shared" si="32"/>
        <v>0.9175722196034827</v>
      </c>
      <c r="DZ22" s="12">
        <f t="shared" si="33"/>
        <v>15.200409287069192</v>
      </c>
      <c r="EA22" s="12">
        <f t="shared" si="34"/>
        <v>1.068853398123048</v>
      </c>
      <c r="EB22" s="12">
        <f t="shared" si="35"/>
        <v>3.655662333544825</v>
      </c>
      <c r="EC22" s="12">
        <f t="shared" si="36"/>
        <v>10.475893555401319</v>
      </c>
      <c r="ED22" s="13">
        <f t="shared" si="37"/>
        <v>100</v>
      </c>
      <c r="EE22" s="21"/>
      <c r="EF22" s="21"/>
    </row>
    <row r="23" spans="2:136" ht="10.5" customHeight="1">
      <c r="B23" s="86" t="s">
        <v>11</v>
      </c>
      <c r="C23" s="1">
        <v>7372983</v>
      </c>
      <c r="D23" s="1">
        <v>6284001</v>
      </c>
      <c r="E23" s="1">
        <v>1088982</v>
      </c>
      <c r="F23" s="1">
        <v>832938</v>
      </c>
      <c r="G23" s="1">
        <v>256044</v>
      </c>
      <c r="H23" s="1">
        <v>782556</v>
      </c>
      <c r="I23" s="1">
        <v>874325</v>
      </c>
      <c r="J23" s="1">
        <v>91769</v>
      </c>
      <c r="K23" s="1">
        <v>20872</v>
      </c>
      <c r="L23" s="1">
        <v>42134</v>
      </c>
      <c r="M23" s="1">
        <v>21262</v>
      </c>
      <c r="N23" s="7">
        <v>738050</v>
      </c>
      <c r="O23" s="1"/>
      <c r="P23" s="1"/>
      <c r="Q23" s="86" t="str">
        <f t="shared" si="0"/>
        <v>玉東町</v>
      </c>
      <c r="R23" s="1">
        <v>228961</v>
      </c>
      <c r="S23" s="1">
        <v>293838</v>
      </c>
      <c r="T23" s="1">
        <v>64877</v>
      </c>
      <c r="U23" s="1">
        <v>8816</v>
      </c>
      <c r="V23" s="1">
        <v>385186</v>
      </c>
      <c r="W23" s="1">
        <v>115087</v>
      </c>
      <c r="X23" s="1">
        <v>23634</v>
      </c>
      <c r="Y23" s="1">
        <v>29264</v>
      </c>
      <c r="Z23" s="1">
        <v>5630</v>
      </c>
      <c r="AA23" s="1">
        <v>3145539.3097998444</v>
      </c>
      <c r="AB23" s="1">
        <v>1046855.3097998446</v>
      </c>
      <c r="AC23" s="1">
        <v>993760.2821771024</v>
      </c>
      <c r="AD23" s="7">
        <v>53095.02762274218</v>
      </c>
      <c r="AE23" s="1"/>
      <c r="AF23" s="7"/>
      <c r="AG23" s="86" t="str">
        <f t="shared" si="1"/>
        <v>玉東町</v>
      </c>
      <c r="AH23" s="25">
        <v>139090</v>
      </c>
      <c r="AI23" s="1">
        <v>41666</v>
      </c>
      <c r="AJ23" s="1">
        <v>97424</v>
      </c>
      <c r="AK23" s="1">
        <v>1959594</v>
      </c>
      <c r="AL23" s="1">
        <v>357715</v>
      </c>
      <c r="AM23" s="1">
        <v>242859</v>
      </c>
      <c r="AN23" s="1">
        <v>1359020</v>
      </c>
      <c r="AO23" s="1">
        <v>11301078.309799844</v>
      </c>
      <c r="AP23" s="1">
        <v>5597.2</v>
      </c>
      <c r="AQ23" s="7">
        <v>2019.05922779244</v>
      </c>
      <c r="AU23" s="86" t="str">
        <f t="shared" si="2"/>
        <v>玉東町</v>
      </c>
      <c r="AV23" s="8">
        <v>-0.5772814856078102</v>
      </c>
      <c r="AW23" s="8">
        <v>-1.1009987790287565</v>
      </c>
      <c r="AX23" s="8">
        <v>2.5566119029792764</v>
      </c>
      <c r="AY23" s="8">
        <v>0.5564214219229315</v>
      </c>
      <c r="AZ23" s="8">
        <v>9.652000376863977</v>
      </c>
      <c r="BA23" s="8">
        <v>14.92593865376651</v>
      </c>
      <c r="BB23" s="8">
        <v>15.28805366154041</v>
      </c>
      <c r="BC23" s="8">
        <v>18.47123068382799</v>
      </c>
      <c r="BD23" s="8">
        <v>10.113426536533895</v>
      </c>
      <c r="BE23" s="8">
        <v>21.51818417789058</v>
      </c>
      <c r="BF23" s="8">
        <v>35.271663061458206</v>
      </c>
      <c r="BG23" s="9">
        <v>15.37385317874076</v>
      </c>
      <c r="BH23" s="8"/>
      <c r="BI23" s="8"/>
      <c r="BJ23" s="8"/>
      <c r="BK23" s="86" t="str">
        <f t="shared" si="3"/>
        <v>玉東町</v>
      </c>
      <c r="BL23" s="8">
        <v>47.9477636051125</v>
      </c>
      <c r="BM23" s="8">
        <v>38.87599665379543</v>
      </c>
      <c r="BN23" s="8">
        <v>14.169819621645402</v>
      </c>
      <c r="BO23" s="8">
        <v>-66.4625099859246</v>
      </c>
      <c r="BP23" s="8">
        <v>4.69372168179236</v>
      </c>
      <c r="BQ23" s="8">
        <v>26.830209056545552</v>
      </c>
      <c r="BR23" s="8">
        <v>6.153431548688466</v>
      </c>
      <c r="BS23" s="8">
        <v>7.659480538591715</v>
      </c>
      <c r="BT23" s="8">
        <v>14.477429849532331</v>
      </c>
      <c r="BU23" s="8">
        <v>-1.3784783604136148</v>
      </c>
      <c r="BV23" s="8">
        <v>9.43753195172674</v>
      </c>
      <c r="BW23" s="42">
        <v>7.670606576937088</v>
      </c>
      <c r="BX23" s="38">
        <v>57.952433334505095</v>
      </c>
      <c r="BY23" s="1"/>
      <c r="BZ23" s="1"/>
      <c r="CA23" s="86" t="str">
        <f t="shared" si="4"/>
        <v>玉東町</v>
      </c>
      <c r="CB23" s="8">
        <v>-32.88619749571763</v>
      </c>
      <c r="CC23" s="8">
        <v>-73.00200868269293</v>
      </c>
      <c r="CD23" s="8">
        <v>84.11414532741188</v>
      </c>
      <c r="CE23" s="8">
        <v>-3.2625539139144677</v>
      </c>
      <c r="CF23" s="8">
        <v>-8.572414410039489</v>
      </c>
      <c r="CG23" s="8">
        <v>-23.43687441086251</v>
      </c>
      <c r="CH23" s="8">
        <v>3.172801650740533</v>
      </c>
      <c r="CI23" s="8">
        <v>0.13164149985408835</v>
      </c>
      <c r="CJ23" s="8">
        <v>-0.2566113051536201</v>
      </c>
      <c r="CK23" s="43">
        <v>0.38925166879533835</v>
      </c>
      <c r="CO23" s="149" t="str">
        <f t="shared" si="5"/>
        <v>玉東町</v>
      </c>
      <c r="CP23" s="8">
        <f t="shared" si="38"/>
        <v>65.2414114643064</v>
      </c>
      <c r="CQ23" s="8">
        <f t="shared" si="6"/>
        <v>55.60532214479714</v>
      </c>
      <c r="CR23" s="8">
        <f t="shared" si="7"/>
        <v>9.636089319509257</v>
      </c>
      <c r="CS23" s="8">
        <f t="shared" si="8"/>
        <v>7.370429415374543</v>
      </c>
      <c r="CT23" s="8">
        <f t="shared" si="9"/>
        <v>2.265659904134713</v>
      </c>
      <c r="CU23" s="8">
        <f t="shared" si="10"/>
        <v>6.924613550561796</v>
      </c>
      <c r="CV23" s="8">
        <f t="shared" si="11"/>
        <v>7.736651105601314</v>
      </c>
      <c r="CW23" s="8">
        <f t="shared" si="12"/>
        <v>0.8120375550395185</v>
      </c>
      <c r="CX23" s="8">
        <f t="shared" si="13"/>
        <v>0.1846903404067259</v>
      </c>
      <c r="CY23" s="8">
        <f t="shared" si="14"/>
        <v>0.37283167893335517</v>
      </c>
      <c r="CZ23" s="8">
        <f t="shared" si="15"/>
        <v>0.1881413385266293</v>
      </c>
      <c r="DA23" s="9">
        <f t="shared" si="16"/>
        <v>6.530792724088926</v>
      </c>
      <c r="DB23" s="8"/>
      <c r="DC23" s="8"/>
      <c r="DD23" s="8"/>
      <c r="DE23" s="149" t="str">
        <f t="shared" si="17"/>
        <v>玉東町</v>
      </c>
      <c r="DF23" s="8">
        <f t="shared" si="39"/>
        <v>2.026010206490244</v>
      </c>
      <c r="DG23" s="40">
        <f t="shared" si="18"/>
        <v>2.600088168092733</v>
      </c>
      <c r="DH23" s="40">
        <f t="shared" si="19"/>
        <v>0.5740779616024894</v>
      </c>
      <c r="DI23" s="40">
        <f t="shared" si="20"/>
        <v>0.07801025493607204</v>
      </c>
      <c r="DJ23" s="40">
        <f t="shared" si="21"/>
        <v>3.408400414905382</v>
      </c>
      <c r="DK23" s="40">
        <f t="shared" si="22"/>
        <v>1.018371847757228</v>
      </c>
      <c r="DL23" s="40">
        <f t="shared" si="23"/>
        <v>0.20913048606614415</v>
      </c>
      <c r="DM23" s="40">
        <f t="shared" si="24"/>
        <v>0.258948740976544</v>
      </c>
      <c r="DN23" s="40">
        <f t="shared" si="25"/>
        <v>0.0498182549103999</v>
      </c>
      <c r="DO23" s="40">
        <f t="shared" si="26"/>
        <v>27.8339749851318</v>
      </c>
      <c r="DP23" s="40">
        <f t="shared" si="27"/>
        <v>9.26332232289775</v>
      </c>
      <c r="DQ23" s="40">
        <f t="shared" si="28"/>
        <v>8.793499654943131</v>
      </c>
      <c r="DR23" s="9">
        <f t="shared" si="29"/>
        <v>0.4698226679546171</v>
      </c>
      <c r="DS23" s="8"/>
      <c r="DT23" s="8"/>
      <c r="DU23" s="8"/>
      <c r="DV23" s="149" t="str">
        <f t="shared" si="30"/>
        <v>玉東町</v>
      </c>
      <c r="DW23" s="8">
        <f t="shared" si="40"/>
        <v>1.2307675089675885</v>
      </c>
      <c r="DX23" s="8">
        <f t="shared" si="31"/>
        <v>0.3686904811894712</v>
      </c>
      <c r="DY23" s="8">
        <f t="shared" si="32"/>
        <v>0.8620770277781173</v>
      </c>
      <c r="DZ23" s="8">
        <f t="shared" si="33"/>
        <v>17.339885153266465</v>
      </c>
      <c r="EA23" s="8">
        <f t="shared" si="34"/>
        <v>3.1653174165672655</v>
      </c>
      <c r="EB23" s="8">
        <f t="shared" si="35"/>
        <v>2.1489896215425954</v>
      </c>
      <c r="EC23" s="8">
        <f t="shared" si="36"/>
        <v>12.025578115156604</v>
      </c>
      <c r="ED23" s="9">
        <f t="shared" si="37"/>
        <v>100</v>
      </c>
      <c r="EE23" s="21"/>
      <c r="EF23" s="21"/>
    </row>
    <row r="24" spans="2:136" ht="10.5" customHeight="1">
      <c r="B24" s="86" t="s">
        <v>12</v>
      </c>
      <c r="C24" s="1">
        <v>14267958</v>
      </c>
      <c r="D24" s="1">
        <v>12160517</v>
      </c>
      <c r="E24" s="1">
        <v>2107441</v>
      </c>
      <c r="F24" s="1">
        <v>1611954</v>
      </c>
      <c r="G24" s="1">
        <v>495487</v>
      </c>
      <c r="H24" s="1">
        <v>1404313</v>
      </c>
      <c r="I24" s="1">
        <v>1615274</v>
      </c>
      <c r="J24" s="1">
        <v>210961</v>
      </c>
      <c r="K24" s="1">
        <v>20949</v>
      </c>
      <c r="L24" s="1">
        <v>93678</v>
      </c>
      <c r="M24" s="1">
        <v>72729</v>
      </c>
      <c r="N24" s="7">
        <v>1361948</v>
      </c>
      <c r="O24" s="1"/>
      <c r="P24" s="1"/>
      <c r="Q24" s="86" t="str">
        <f t="shared" si="0"/>
        <v>南関町</v>
      </c>
      <c r="R24" s="1">
        <v>469756</v>
      </c>
      <c r="S24" s="1">
        <v>602886</v>
      </c>
      <c r="T24" s="1">
        <v>133130</v>
      </c>
      <c r="U24" s="1">
        <v>59790</v>
      </c>
      <c r="V24" s="1">
        <v>750046</v>
      </c>
      <c r="W24" s="1">
        <v>82356</v>
      </c>
      <c r="X24" s="1">
        <v>21416</v>
      </c>
      <c r="Y24" s="1">
        <v>26518</v>
      </c>
      <c r="Z24" s="1">
        <v>5102</v>
      </c>
      <c r="AA24" s="1">
        <v>7255748.052756306</v>
      </c>
      <c r="AB24" s="1">
        <v>2734185.0527563062</v>
      </c>
      <c r="AC24" s="1">
        <v>2602510.2364953985</v>
      </c>
      <c r="AD24" s="7">
        <v>131674.81626090783</v>
      </c>
      <c r="AE24" s="1"/>
      <c r="AF24" s="7"/>
      <c r="AG24" s="86" t="str">
        <f t="shared" si="1"/>
        <v>南関町</v>
      </c>
      <c r="AH24" s="25">
        <v>1084486</v>
      </c>
      <c r="AI24" s="1">
        <v>962331</v>
      </c>
      <c r="AJ24" s="1">
        <v>122155</v>
      </c>
      <c r="AK24" s="1">
        <v>3437077</v>
      </c>
      <c r="AL24" s="1">
        <v>236502</v>
      </c>
      <c r="AM24" s="1">
        <v>695926</v>
      </c>
      <c r="AN24" s="1">
        <v>2504649</v>
      </c>
      <c r="AO24" s="1">
        <v>22928019.052756306</v>
      </c>
      <c r="AP24" s="1">
        <v>10947.4</v>
      </c>
      <c r="AQ24" s="7">
        <v>2094.380314298948</v>
      </c>
      <c r="AU24" s="86" t="str">
        <f t="shared" si="2"/>
        <v>南関町</v>
      </c>
      <c r="AV24" s="8">
        <v>-1.0613263479705863</v>
      </c>
      <c r="AW24" s="8">
        <v>-1.5748089491242716</v>
      </c>
      <c r="AX24" s="8">
        <v>2.009510505216547</v>
      </c>
      <c r="AY24" s="8">
        <v>0.05263464973750951</v>
      </c>
      <c r="AZ24" s="8">
        <v>8.941339430983685</v>
      </c>
      <c r="BA24" s="8">
        <v>15.746314911462267</v>
      </c>
      <c r="BB24" s="8">
        <v>14.025029013211954</v>
      </c>
      <c r="BC24" s="8">
        <v>3.754032892666037</v>
      </c>
      <c r="BD24" s="8">
        <v>20638.235294117647</v>
      </c>
      <c r="BE24" s="8">
        <v>14.950793923479031</v>
      </c>
      <c r="BF24" s="8">
        <v>-10.866954262463846</v>
      </c>
      <c r="BG24" s="9">
        <v>14.121432521660438</v>
      </c>
      <c r="BH24" s="8"/>
      <c r="BI24" s="8"/>
      <c r="BJ24" s="8"/>
      <c r="BK24" s="86" t="str">
        <f t="shared" si="3"/>
        <v>南関町</v>
      </c>
      <c r="BL24" s="8">
        <v>47.03262376717967</v>
      </c>
      <c r="BM24" s="8">
        <v>38.01829603311234</v>
      </c>
      <c r="BN24" s="8">
        <v>13.4711272107394</v>
      </c>
      <c r="BO24" s="8">
        <v>-36.24236219968649</v>
      </c>
      <c r="BP24" s="8">
        <v>5.680916746861821</v>
      </c>
      <c r="BQ24" s="8">
        <v>16.94142705005325</v>
      </c>
      <c r="BR24" s="8">
        <v>7.348370927318296</v>
      </c>
      <c r="BS24" s="8">
        <v>8.872192798784743</v>
      </c>
      <c r="BT24" s="8">
        <v>15.77036532788745</v>
      </c>
      <c r="BU24" s="8">
        <v>-0.4988198889684059</v>
      </c>
      <c r="BV24" s="8">
        <v>14.860364224072791</v>
      </c>
      <c r="BW24" s="42">
        <v>13.384647718687928</v>
      </c>
      <c r="BX24" s="38">
        <v>54.63993139777143</v>
      </c>
      <c r="BY24" s="1"/>
      <c r="BZ24" s="1"/>
      <c r="CA24" s="86" t="str">
        <f t="shared" si="4"/>
        <v>南関町</v>
      </c>
      <c r="CB24" s="8">
        <v>-19.956098914725022</v>
      </c>
      <c r="CC24" s="8">
        <v>-25.314838686645192</v>
      </c>
      <c r="CD24" s="8">
        <v>84.11533302183972</v>
      </c>
      <c r="CE24" s="8">
        <v>-3.3664659628161813</v>
      </c>
      <c r="CF24" s="8">
        <v>-1.9774280586721267</v>
      </c>
      <c r="CG24" s="8">
        <v>-10.105430674358464</v>
      </c>
      <c r="CH24" s="8">
        <v>-1.445511010728402</v>
      </c>
      <c r="CI24" s="8">
        <v>0.007050570111171528</v>
      </c>
      <c r="CJ24" s="8">
        <v>-1.1539295001444767</v>
      </c>
      <c r="CK24" s="43">
        <v>1.1745333571528567</v>
      </c>
      <c r="CO24" s="149" t="str">
        <f t="shared" si="5"/>
        <v>南関町</v>
      </c>
      <c r="CP24" s="8">
        <f t="shared" si="38"/>
        <v>62.229353382732675</v>
      </c>
      <c r="CQ24" s="8">
        <f t="shared" si="6"/>
        <v>53.03780048341383</v>
      </c>
      <c r="CR24" s="8">
        <f t="shared" si="7"/>
        <v>9.191552899318847</v>
      </c>
      <c r="CS24" s="8">
        <f t="shared" si="8"/>
        <v>7.030498344802353</v>
      </c>
      <c r="CT24" s="8">
        <f t="shared" si="9"/>
        <v>2.161054554516496</v>
      </c>
      <c r="CU24" s="8">
        <f t="shared" si="10"/>
        <v>6.1248771503928925</v>
      </c>
      <c r="CV24" s="8">
        <f t="shared" si="11"/>
        <v>7.044978444423522</v>
      </c>
      <c r="CW24" s="8">
        <f t="shared" si="12"/>
        <v>0.9201012940306292</v>
      </c>
      <c r="CX24" s="8">
        <f t="shared" si="13"/>
        <v>0.09136855631442614</v>
      </c>
      <c r="CY24" s="8">
        <f t="shared" si="14"/>
        <v>0.40857432900963353</v>
      </c>
      <c r="CZ24" s="8">
        <f t="shared" si="15"/>
        <v>0.31720577269520733</v>
      </c>
      <c r="DA24" s="9">
        <f t="shared" si="16"/>
        <v>5.94010322857034</v>
      </c>
      <c r="DB24" s="8"/>
      <c r="DC24" s="8"/>
      <c r="DD24" s="8"/>
      <c r="DE24" s="149" t="str">
        <f t="shared" si="17"/>
        <v>南関町</v>
      </c>
      <c r="DF24" s="8">
        <f t="shared" si="39"/>
        <v>2.0488294209766367</v>
      </c>
      <c r="DG24" s="40">
        <f t="shared" si="18"/>
        <v>2.6294726928339833</v>
      </c>
      <c r="DH24" s="40">
        <f t="shared" si="19"/>
        <v>0.5806432718573464</v>
      </c>
      <c r="DI24" s="40">
        <f t="shared" si="20"/>
        <v>0.2607726374547491</v>
      </c>
      <c r="DJ24" s="40">
        <f t="shared" si="21"/>
        <v>3.271307470018143</v>
      </c>
      <c r="DK24" s="40">
        <f t="shared" si="22"/>
        <v>0.3591937001208115</v>
      </c>
      <c r="DL24" s="40">
        <f t="shared" si="23"/>
        <v>0.09340536550812689</v>
      </c>
      <c r="DM24" s="40">
        <f t="shared" si="24"/>
        <v>0.11565761498620233</v>
      </c>
      <c r="DN24" s="40">
        <f t="shared" si="25"/>
        <v>0.022252249478075428</v>
      </c>
      <c r="DO24" s="40">
        <f t="shared" si="26"/>
        <v>31.645769466874423</v>
      </c>
      <c r="DP24" s="40">
        <f t="shared" si="27"/>
        <v>11.925081911634292</v>
      </c>
      <c r="DQ24" s="40">
        <f t="shared" si="28"/>
        <v>11.350785388424283</v>
      </c>
      <c r="DR24" s="9">
        <f t="shared" si="29"/>
        <v>0.5742965232100087</v>
      </c>
      <c r="DS24" s="8"/>
      <c r="DT24" s="8"/>
      <c r="DU24" s="8"/>
      <c r="DV24" s="149" t="str">
        <f t="shared" si="30"/>
        <v>南関町</v>
      </c>
      <c r="DW24" s="8">
        <f t="shared" si="40"/>
        <v>4.729959433061566</v>
      </c>
      <c r="DX24" s="8">
        <f t="shared" si="31"/>
        <v>4.197183357994081</v>
      </c>
      <c r="DY24" s="8">
        <f t="shared" si="32"/>
        <v>0.5327760750674841</v>
      </c>
      <c r="DZ24" s="8">
        <f t="shared" si="33"/>
        <v>14.99072812217857</v>
      </c>
      <c r="EA24" s="8">
        <f t="shared" si="34"/>
        <v>1.0314977471704811</v>
      </c>
      <c r="EB24" s="8">
        <f t="shared" si="35"/>
        <v>3.03526440028991</v>
      </c>
      <c r="EC24" s="8">
        <f t="shared" si="36"/>
        <v>10.923965974718177</v>
      </c>
      <c r="ED24" s="9">
        <f t="shared" si="37"/>
        <v>100</v>
      </c>
      <c r="EE24" s="21"/>
      <c r="EF24" s="21"/>
    </row>
    <row r="25" spans="2:136" s="59" customFormat="1" ht="10.5" customHeight="1">
      <c r="B25" s="86" t="s">
        <v>13</v>
      </c>
      <c r="C25" s="1">
        <v>27484410</v>
      </c>
      <c r="D25" s="1">
        <v>23438118</v>
      </c>
      <c r="E25" s="1">
        <v>4046292</v>
      </c>
      <c r="F25" s="1">
        <v>3095231</v>
      </c>
      <c r="G25" s="1">
        <v>951061</v>
      </c>
      <c r="H25" s="1">
        <v>2287874</v>
      </c>
      <c r="I25" s="1">
        <v>2941685</v>
      </c>
      <c r="J25" s="1">
        <v>653811</v>
      </c>
      <c r="K25" s="1">
        <v>-379467</v>
      </c>
      <c r="L25" s="1">
        <v>46410</v>
      </c>
      <c r="M25" s="1">
        <v>425877</v>
      </c>
      <c r="N25" s="7">
        <v>2618617</v>
      </c>
      <c r="O25" s="1"/>
      <c r="P25" s="1"/>
      <c r="Q25" s="86" t="str">
        <f t="shared" si="0"/>
        <v>長洲町</v>
      </c>
      <c r="R25" s="1">
        <v>763326</v>
      </c>
      <c r="S25" s="1">
        <v>979653</v>
      </c>
      <c r="T25" s="1">
        <v>216327</v>
      </c>
      <c r="U25" s="1">
        <v>123885</v>
      </c>
      <c r="V25" s="1">
        <v>1295066</v>
      </c>
      <c r="W25" s="1">
        <v>436340</v>
      </c>
      <c r="X25" s="1">
        <v>48724</v>
      </c>
      <c r="Y25" s="1">
        <v>60331</v>
      </c>
      <c r="Z25" s="1">
        <v>11607</v>
      </c>
      <c r="AA25" s="1">
        <v>13466396.712760272</v>
      </c>
      <c r="AB25" s="1">
        <v>7580736.7127602715</v>
      </c>
      <c r="AC25" s="1">
        <v>7359818.241139389</v>
      </c>
      <c r="AD25" s="7">
        <v>220918.4716208833</v>
      </c>
      <c r="AE25" s="1"/>
      <c r="AF25" s="7"/>
      <c r="AG25" s="86" t="str">
        <f t="shared" si="1"/>
        <v>長洲町</v>
      </c>
      <c r="AH25" s="25">
        <v>262548</v>
      </c>
      <c r="AI25" s="1">
        <v>19480</v>
      </c>
      <c r="AJ25" s="1">
        <v>243068</v>
      </c>
      <c r="AK25" s="1">
        <v>5623112</v>
      </c>
      <c r="AL25" s="1">
        <v>150541</v>
      </c>
      <c r="AM25" s="1">
        <v>1183715</v>
      </c>
      <c r="AN25" s="1">
        <v>4288856</v>
      </c>
      <c r="AO25" s="1">
        <v>43238680.71276027</v>
      </c>
      <c r="AP25" s="1">
        <v>17066.2</v>
      </c>
      <c r="AQ25" s="7">
        <v>2533.585725747985</v>
      </c>
      <c r="AU25" s="86" t="str">
        <f t="shared" si="2"/>
        <v>長洲町</v>
      </c>
      <c r="AV25" s="8">
        <v>-0.43195021642794695</v>
      </c>
      <c r="AW25" s="8">
        <v>-0.9063484727106134</v>
      </c>
      <c r="AX25" s="8">
        <v>2.4079053400122294</v>
      </c>
      <c r="AY25" s="8">
        <v>0.7017034723715645</v>
      </c>
      <c r="AZ25" s="8">
        <v>8.38437860759508</v>
      </c>
      <c r="BA25" s="8">
        <v>16.36438911180294</v>
      </c>
      <c r="BB25" s="8">
        <v>12.120442904116084</v>
      </c>
      <c r="BC25" s="8">
        <v>-0.5692308160242352</v>
      </c>
      <c r="BD25" s="8">
        <v>8.239126176733029</v>
      </c>
      <c r="BE25" s="8">
        <v>5.453306066802999</v>
      </c>
      <c r="BF25" s="8">
        <v>-6.92210014665096</v>
      </c>
      <c r="BG25" s="9">
        <v>12.094347675146816</v>
      </c>
      <c r="BH25" s="8"/>
      <c r="BI25" s="8"/>
      <c r="BJ25" s="8"/>
      <c r="BK25" s="86" t="str">
        <f t="shared" si="3"/>
        <v>長洲町</v>
      </c>
      <c r="BL25" s="8">
        <v>47.24993634111901</v>
      </c>
      <c r="BM25" s="8">
        <v>38.21972021756153</v>
      </c>
      <c r="BN25" s="8">
        <v>13.6308482642336</v>
      </c>
      <c r="BO25" s="8">
        <v>-24.686764786343492</v>
      </c>
      <c r="BP25" s="8">
        <v>5.0225807314875714</v>
      </c>
      <c r="BQ25" s="8">
        <v>3.8729167212209363</v>
      </c>
      <c r="BR25" s="8">
        <v>11.790753699667317</v>
      </c>
      <c r="BS25" s="8">
        <v>13.376430571476893</v>
      </c>
      <c r="BT25" s="8">
        <v>20.554632322393022</v>
      </c>
      <c r="BU25" s="8">
        <v>10.447781654646603</v>
      </c>
      <c r="BV25" s="8">
        <v>19.348561452140647</v>
      </c>
      <c r="BW25" s="42">
        <v>18.4667129073878</v>
      </c>
      <c r="BX25" s="38">
        <v>58.705908807815824</v>
      </c>
      <c r="BY25" s="1"/>
      <c r="BZ25" s="1"/>
      <c r="CA25" s="86" t="str">
        <f t="shared" si="4"/>
        <v>長洲町</v>
      </c>
      <c r="CB25" s="8">
        <v>81.94972868458804</v>
      </c>
      <c r="CC25" s="8">
        <v>58.67068502077054</v>
      </c>
      <c r="CD25" s="8">
        <v>84.11452810180276</v>
      </c>
      <c r="CE25" s="8">
        <v>-1.2880745624452403</v>
      </c>
      <c r="CF25" s="8">
        <v>-0.8509349087484276</v>
      </c>
      <c r="CG25" s="8">
        <v>-3.6966919496596438</v>
      </c>
      <c r="CH25" s="8">
        <v>-0.6174254159598156</v>
      </c>
      <c r="CI25" s="8">
        <v>3.5351523277890458</v>
      </c>
      <c r="CJ25" s="8">
        <v>-0.9138623748809647</v>
      </c>
      <c r="CK25" s="43">
        <v>4.490047557916057</v>
      </c>
      <c r="CO25" s="149" t="str">
        <f t="shared" si="5"/>
        <v>長洲町</v>
      </c>
      <c r="CP25" s="8">
        <f t="shared" si="38"/>
        <v>63.56440471110167</v>
      </c>
      <c r="CQ25" s="8">
        <f t="shared" si="6"/>
        <v>54.20636710842827</v>
      </c>
      <c r="CR25" s="8">
        <f t="shared" si="7"/>
        <v>9.358037602673406</v>
      </c>
      <c r="CS25" s="8">
        <f t="shared" si="8"/>
        <v>7.158476967791848</v>
      </c>
      <c r="CT25" s="8">
        <f t="shared" si="9"/>
        <v>2.1995606348815593</v>
      </c>
      <c r="CU25" s="8">
        <f t="shared" si="10"/>
        <v>5.291266898725752</v>
      </c>
      <c r="CV25" s="8">
        <f t="shared" si="11"/>
        <v>6.803364375388707</v>
      </c>
      <c r="CW25" s="8">
        <f t="shared" si="12"/>
        <v>1.5120974766629554</v>
      </c>
      <c r="CX25" s="8">
        <f t="shared" si="13"/>
        <v>-0.8776100328334362</v>
      </c>
      <c r="CY25" s="8">
        <f t="shared" si="14"/>
        <v>0.10733444969865567</v>
      </c>
      <c r="CZ25" s="8">
        <f t="shared" si="15"/>
        <v>0.9849444825320918</v>
      </c>
      <c r="DA25" s="9">
        <f t="shared" si="16"/>
        <v>6.056190792211692</v>
      </c>
      <c r="DB25" s="8"/>
      <c r="DC25" s="8"/>
      <c r="DD25" s="8"/>
      <c r="DE25" s="149" t="str">
        <f t="shared" si="17"/>
        <v>長洲町</v>
      </c>
      <c r="DF25" s="8">
        <f t="shared" si="39"/>
        <v>1.765377637377204</v>
      </c>
      <c r="DG25" s="40">
        <f t="shared" si="18"/>
        <v>2.26568661173534</v>
      </c>
      <c r="DH25" s="40">
        <f t="shared" si="19"/>
        <v>0.5003089743581358</v>
      </c>
      <c r="DI25" s="40">
        <f t="shared" si="20"/>
        <v>0.28651429219818914</v>
      </c>
      <c r="DJ25" s="40">
        <f t="shared" si="21"/>
        <v>2.9951561394837145</v>
      </c>
      <c r="DK25" s="40">
        <f t="shared" si="22"/>
        <v>1.0091427231525838</v>
      </c>
      <c r="DL25" s="40">
        <f t="shared" si="23"/>
        <v>0.1126861393474962</v>
      </c>
      <c r="DM25" s="40">
        <f t="shared" si="24"/>
        <v>0.13953015912022398</v>
      </c>
      <c r="DN25" s="40">
        <f t="shared" si="25"/>
        <v>0.02684401977272778</v>
      </c>
      <c r="DO25" s="40">
        <f t="shared" si="26"/>
        <v>31.144328390172575</v>
      </c>
      <c r="DP25" s="40">
        <f t="shared" si="27"/>
        <v>17.532303455602662</v>
      </c>
      <c r="DQ25" s="40">
        <f t="shared" si="28"/>
        <v>17.021375582737</v>
      </c>
      <c r="DR25" s="9">
        <f t="shared" si="29"/>
        <v>0.5109278728656667</v>
      </c>
      <c r="DS25" s="8"/>
      <c r="DT25" s="8"/>
      <c r="DU25" s="8"/>
      <c r="DV25" s="149" t="str">
        <f t="shared" si="30"/>
        <v>長洲町</v>
      </c>
      <c r="DW25" s="8">
        <f t="shared" si="40"/>
        <v>0.6072063154381092</v>
      </c>
      <c r="DX25" s="8">
        <f t="shared" si="31"/>
        <v>0.04505225339646224</v>
      </c>
      <c r="DY25" s="8">
        <f t="shared" si="32"/>
        <v>0.562154062041647</v>
      </c>
      <c r="DZ25" s="8">
        <f t="shared" si="33"/>
        <v>13.004818619131806</v>
      </c>
      <c r="EA25" s="8">
        <f t="shared" si="34"/>
        <v>0.34816279664049393</v>
      </c>
      <c r="EB25" s="8">
        <f t="shared" si="35"/>
        <v>2.737629780759409</v>
      </c>
      <c r="EC25" s="8">
        <f t="shared" si="36"/>
        <v>9.919026041731902</v>
      </c>
      <c r="ED25" s="9">
        <f t="shared" si="37"/>
        <v>100</v>
      </c>
      <c r="EE25" s="60"/>
      <c r="EF25" s="60"/>
    </row>
    <row r="26" spans="2:136" ht="10.5" customHeight="1">
      <c r="B26" s="87" t="s">
        <v>119</v>
      </c>
      <c r="C26" s="10">
        <v>14465889</v>
      </c>
      <c r="D26" s="10">
        <v>12328875</v>
      </c>
      <c r="E26" s="10">
        <v>2137014</v>
      </c>
      <c r="F26" s="10">
        <v>1634456</v>
      </c>
      <c r="G26" s="10">
        <v>502558</v>
      </c>
      <c r="H26" s="10">
        <v>1648541</v>
      </c>
      <c r="I26" s="10">
        <v>1907191</v>
      </c>
      <c r="J26" s="10">
        <v>258650</v>
      </c>
      <c r="K26" s="10">
        <v>-43468</v>
      </c>
      <c r="L26" s="10">
        <v>70756</v>
      </c>
      <c r="M26" s="10">
        <v>114224</v>
      </c>
      <c r="N26" s="11">
        <v>1644136</v>
      </c>
      <c r="O26" s="1"/>
      <c r="P26" s="1"/>
      <c r="Q26" s="87" t="str">
        <f>B26</f>
        <v>和水町</v>
      </c>
      <c r="R26" s="10">
        <v>469357</v>
      </c>
      <c r="S26" s="10">
        <v>602379</v>
      </c>
      <c r="T26" s="10">
        <v>133022</v>
      </c>
      <c r="U26" s="10">
        <v>14755</v>
      </c>
      <c r="V26" s="10">
        <v>813445</v>
      </c>
      <c r="W26" s="10">
        <v>346579</v>
      </c>
      <c r="X26" s="10">
        <v>47873</v>
      </c>
      <c r="Y26" s="10">
        <v>59277</v>
      </c>
      <c r="Z26" s="10">
        <v>11404</v>
      </c>
      <c r="AA26" s="10">
        <v>9773983.266190447</v>
      </c>
      <c r="AB26" s="10">
        <v>5025790.266190448</v>
      </c>
      <c r="AC26" s="10">
        <v>4945646.045935371</v>
      </c>
      <c r="AD26" s="11">
        <v>80144.22025507665</v>
      </c>
      <c r="AE26" s="1"/>
      <c r="AF26" s="7"/>
      <c r="AG26" s="87" t="str">
        <f>B26</f>
        <v>和水町</v>
      </c>
      <c r="AH26" s="26">
        <v>824285</v>
      </c>
      <c r="AI26" s="10">
        <v>605515</v>
      </c>
      <c r="AJ26" s="10">
        <v>218770</v>
      </c>
      <c r="AK26" s="10">
        <v>3923908</v>
      </c>
      <c r="AL26" s="10">
        <v>618704</v>
      </c>
      <c r="AM26" s="10">
        <v>764038</v>
      </c>
      <c r="AN26" s="10">
        <v>2541166</v>
      </c>
      <c r="AO26" s="10">
        <v>25888413.266190447</v>
      </c>
      <c r="AP26" s="10">
        <v>11638.8</v>
      </c>
      <c r="AQ26" s="11">
        <v>2224.319798105513</v>
      </c>
      <c r="AU26" s="87" t="str">
        <f>B26</f>
        <v>和水町</v>
      </c>
      <c r="AV26" s="12">
        <v>-2.2911964881298026</v>
      </c>
      <c r="AW26" s="12">
        <v>-2.7975570868111213</v>
      </c>
      <c r="AX26" s="12">
        <v>0.7363082953944434</v>
      </c>
      <c r="AY26" s="12">
        <v>-1.1972113227598307</v>
      </c>
      <c r="AZ26" s="12">
        <v>7.583493352000394</v>
      </c>
      <c r="BA26" s="12">
        <v>10.60448190284626</v>
      </c>
      <c r="BB26" s="12">
        <v>10.323945071466213</v>
      </c>
      <c r="BC26" s="12">
        <v>8.568814117093975</v>
      </c>
      <c r="BD26" s="12">
        <v>4.440731621526557</v>
      </c>
      <c r="BE26" s="12">
        <v>8.830269937706683</v>
      </c>
      <c r="BF26" s="12">
        <v>3.367329393772115</v>
      </c>
      <c r="BG26" s="13">
        <v>10.238306922580758</v>
      </c>
      <c r="BH26" s="8"/>
      <c r="BI26" s="8"/>
      <c r="BJ26" s="8"/>
      <c r="BK26" s="87" t="str">
        <f>B26</f>
        <v>和水町</v>
      </c>
      <c r="BL26" s="12">
        <v>46.19709447926141</v>
      </c>
      <c r="BM26" s="12">
        <v>37.23492960313482</v>
      </c>
      <c r="BN26" s="12">
        <v>12.829951821944766</v>
      </c>
      <c r="BO26" s="12">
        <v>-41.794871794871796</v>
      </c>
      <c r="BP26" s="12">
        <v>4.202321172371388</v>
      </c>
      <c r="BQ26" s="12">
        <v>-4.891548940187264</v>
      </c>
      <c r="BR26" s="12">
        <v>7.500056138144746</v>
      </c>
      <c r="BS26" s="12">
        <v>9.025197719330514</v>
      </c>
      <c r="BT26" s="12">
        <v>15.929653349598455</v>
      </c>
      <c r="BU26" s="12">
        <v>0.636223295712048</v>
      </c>
      <c r="BV26" s="12">
        <v>1.3936914138200367</v>
      </c>
      <c r="BW26" s="50">
        <v>0.7911907617718459</v>
      </c>
      <c r="BX26" s="51">
        <v>60.656897864941406</v>
      </c>
      <c r="BY26" s="1"/>
      <c r="BZ26" s="1"/>
      <c r="CA26" s="87" t="str">
        <f>B26</f>
        <v>和水町</v>
      </c>
      <c r="CB26" s="12">
        <v>-15.407279847621549</v>
      </c>
      <c r="CC26" s="12">
        <v>-29.228616877417185</v>
      </c>
      <c r="CD26" s="12">
        <v>84.11418664736625</v>
      </c>
      <c r="CE26" s="12">
        <v>3.7777960559810233</v>
      </c>
      <c r="CF26" s="12">
        <v>20.663871282301315</v>
      </c>
      <c r="CG26" s="12">
        <v>1.8187875638001572</v>
      </c>
      <c r="CH26" s="12">
        <v>0.9229417691616953</v>
      </c>
      <c r="CI26" s="12">
        <v>-0.45895797617318745</v>
      </c>
      <c r="CJ26" s="12">
        <v>-1.1096572467585464</v>
      </c>
      <c r="CK26" s="74">
        <v>0.6580008244172403</v>
      </c>
      <c r="CO26" s="150" t="str">
        <f>B26</f>
        <v>和水町</v>
      </c>
      <c r="CP26" s="12">
        <f t="shared" si="38"/>
        <v>55.87785103420012</v>
      </c>
      <c r="CQ26" s="12">
        <f t="shared" si="6"/>
        <v>47.62313886614739</v>
      </c>
      <c r="CR26" s="12">
        <f t="shared" si="7"/>
        <v>8.25471216805273</v>
      </c>
      <c r="CS26" s="12">
        <f t="shared" si="8"/>
        <v>6.313465345265307</v>
      </c>
      <c r="CT26" s="12">
        <f t="shared" si="9"/>
        <v>1.941246822787424</v>
      </c>
      <c r="CU26" s="12">
        <f t="shared" si="10"/>
        <v>6.367871924205371</v>
      </c>
      <c r="CV26" s="12">
        <f t="shared" si="11"/>
        <v>7.366967532501263</v>
      </c>
      <c r="CW26" s="12">
        <f t="shared" si="12"/>
        <v>0.9990956082958926</v>
      </c>
      <c r="CX26" s="12">
        <f t="shared" si="13"/>
        <v>-0.16790523062596505</v>
      </c>
      <c r="CY26" s="12">
        <f t="shared" si="14"/>
        <v>0.27331145896224307</v>
      </c>
      <c r="CZ26" s="12">
        <f t="shared" si="15"/>
        <v>0.44121668958820814</v>
      </c>
      <c r="DA26" s="13">
        <f t="shared" si="16"/>
        <v>6.350856590145662</v>
      </c>
      <c r="DB26" s="8"/>
      <c r="DC26" s="8"/>
      <c r="DD26" s="8"/>
      <c r="DE26" s="149" t="str">
        <f>B26</f>
        <v>和水町</v>
      </c>
      <c r="DF26" s="8">
        <f t="shared" si="39"/>
        <v>1.8130002606724736</v>
      </c>
      <c r="DG26" s="40">
        <f t="shared" si="18"/>
        <v>2.326828584688465</v>
      </c>
      <c r="DH26" s="40">
        <f t="shared" si="19"/>
        <v>0.5138283240159915</v>
      </c>
      <c r="DI26" s="40">
        <f t="shared" si="20"/>
        <v>0.056994609319179955</v>
      </c>
      <c r="DJ26" s="40">
        <f t="shared" si="21"/>
        <v>3.1421199578204226</v>
      </c>
      <c r="DK26" s="40">
        <f t="shared" si="22"/>
        <v>1.3387417623335867</v>
      </c>
      <c r="DL26" s="40">
        <f t="shared" si="23"/>
        <v>0.1849205646856728</v>
      </c>
      <c r="DM26" s="40">
        <f t="shared" si="24"/>
        <v>0.22897115937736565</v>
      </c>
      <c r="DN26" s="40">
        <f t="shared" si="25"/>
        <v>0.04405059469169287</v>
      </c>
      <c r="DO26" s="40">
        <f t="shared" si="26"/>
        <v>37.754277041594506</v>
      </c>
      <c r="DP26" s="40">
        <f t="shared" si="27"/>
        <v>19.413280429797492</v>
      </c>
      <c r="DQ26" s="40">
        <f t="shared" si="28"/>
        <v>19.103704792886045</v>
      </c>
      <c r="DR26" s="9">
        <f t="shared" si="29"/>
        <v>0.3095756369114471</v>
      </c>
      <c r="DS26" s="8"/>
      <c r="DT26" s="8"/>
      <c r="DU26" s="8"/>
      <c r="DV26" s="149" t="str">
        <f>B26</f>
        <v>和水町</v>
      </c>
      <c r="DW26" s="8">
        <f t="shared" si="40"/>
        <v>3.183991971715368</v>
      </c>
      <c r="DX26" s="8">
        <f t="shared" si="31"/>
        <v>2.3389421119554896</v>
      </c>
      <c r="DY26" s="8">
        <f t="shared" si="32"/>
        <v>0.8450498597598779</v>
      </c>
      <c r="DZ26" s="8">
        <f t="shared" si="33"/>
        <v>15.157004640081654</v>
      </c>
      <c r="EA26" s="8">
        <f t="shared" si="34"/>
        <v>2.3898876831049756</v>
      </c>
      <c r="EB26" s="8">
        <f t="shared" si="35"/>
        <v>2.951273962386148</v>
      </c>
      <c r="EC26" s="8">
        <f t="shared" si="36"/>
        <v>9.815842994590529</v>
      </c>
      <c r="ED26" s="9">
        <f t="shared" si="37"/>
        <v>100</v>
      </c>
      <c r="EE26" s="21"/>
      <c r="EF26" s="21"/>
    </row>
    <row r="27" spans="2:136" ht="10.5" customHeight="1">
      <c r="B27" s="87" t="s">
        <v>14</v>
      </c>
      <c r="C27" s="10">
        <v>46384494</v>
      </c>
      <c r="D27" s="10">
        <v>39531785</v>
      </c>
      <c r="E27" s="10">
        <v>6852709</v>
      </c>
      <c r="F27" s="10">
        <v>5239019</v>
      </c>
      <c r="G27" s="10">
        <v>1613690</v>
      </c>
      <c r="H27" s="10">
        <v>4136550</v>
      </c>
      <c r="I27" s="10">
        <v>4735671</v>
      </c>
      <c r="J27" s="10">
        <v>599121</v>
      </c>
      <c r="K27" s="10">
        <v>-106592</v>
      </c>
      <c r="L27" s="10">
        <v>119119</v>
      </c>
      <c r="M27" s="10">
        <v>225711</v>
      </c>
      <c r="N27" s="70">
        <v>4178635</v>
      </c>
      <c r="O27" s="1"/>
      <c r="P27" s="1"/>
      <c r="Q27" s="87" t="str">
        <f t="shared" si="0"/>
        <v>植木町</v>
      </c>
      <c r="R27" s="10">
        <v>1547232</v>
      </c>
      <c r="S27" s="10">
        <v>1905275</v>
      </c>
      <c r="T27" s="10">
        <v>358043</v>
      </c>
      <c r="U27" s="10">
        <v>240012</v>
      </c>
      <c r="V27" s="10">
        <v>2370428</v>
      </c>
      <c r="W27" s="10">
        <v>20963</v>
      </c>
      <c r="X27" s="10">
        <v>64507</v>
      </c>
      <c r="Y27" s="10">
        <v>79874</v>
      </c>
      <c r="Z27" s="10">
        <v>15367</v>
      </c>
      <c r="AA27" s="10">
        <v>20227542.96812918</v>
      </c>
      <c r="AB27" s="10">
        <v>8628419.968129182</v>
      </c>
      <c r="AC27" s="10">
        <v>8251281.930915827</v>
      </c>
      <c r="AD27" s="11">
        <v>377138.0372133562</v>
      </c>
      <c r="AE27" s="1"/>
      <c r="AF27" s="7"/>
      <c r="AG27" s="87" t="str">
        <f t="shared" si="1"/>
        <v>植木町</v>
      </c>
      <c r="AH27" s="10">
        <v>891827</v>
      </c>
      <c r="AI27" s="10">
        <v>541943</v>
      </c>
      <c r="AJ27" s="10">
        <v>349884</v>
      </c>
      <c r="AK27" s="10">
        <v>10707296</v>
      </c>
      <c r="AL27" s="10">
        <v>1715398</v>
      </c>
      <c r="AM27" s="10">
        <v>2049278</v>
      </c>
      <c r="AN27" s="10">
        <v>6942620</v>
      </c>
      <c r="AO27" s="10">
        <v>70748586.96812919</v>
      </c>
      <c r="AP27" s="10">
        <v>30881.835688441133</v>
      </c>
      <c r="AQ27" s="11">
        <v>2290.944996984422</v>
      </c>
      <c r="AU27" s="87" t="str">
        <f t="shared" si="2"/>
        <v>植木町</v>
      </c>
      <c r="AV27" s="12">
        <v>-0.22802720684578495</v>
      </c>
      <c r="AW27" s="12">
        <v>-0.7351843531564648</v>
      </c>
      <c r="AX27" s="12">
        <v>2.8019020884688963</v>
      </c>
      <c r="AY27" s="12">
        <v>0.9169365512344704</v>
      </c>
      <c r="AZ27" s="12">
        <v>9.43839991210693</v>
      </c>
      <c r="BA27" s="12">
        <v>3.332272503131281</v>
      </c>
      <c r="BB27" s="12">
        <v>4.478941265341998</v>
      </c>
      <c r="BC27" s="12">
        <v>13.148014549520115</v>
      </c>
      <c r="BD27" s="12">
        <v>-48.72610576252268</v>
      </c>
      <c r="BE27" s="12">
        <v>-9.322117763483424</v>
      </c>
      <c r="BF27" s="12">
        <v>11.168517743246237</v>
      </c>
      <c r="BG27" s="13">
        <v>4.113295325380598</v>
      </c>
      <c r="BH27" s="8"/>
      <c r="BI27" s="8"/>
      <c r="BJ27" s="8"/>
      <c r="BK27" s="87" t="str">
        <f t="shared" si="3"/>
        <v>植木町</v>
      </c>
      <c r="BL27" s="12">
        <v>18.855745202888677</v>
      </c>
      <c r="BM27" s="12">
        <v>17.995310595626197</v>
      </c>
      <c r="BN27" s="12">
        <v>14.415957511400276</v>
      </c>
      <c r="BO27" s="12">
        <v>-49.54455728613743</v>
      </c>
      <c r="BP27" s="12">
        <v>7.42698549952233</v>
      </c>
      <c r="BQ27" s="12">
        <v>-29.02078959842893</v>
      </c>
      <c r="BR27" s="12">
        <v>5.269427853389471</v>
      </c>
      <c r="BS27" s="12">
        <v>6.763439997861363</v>
      </c>
      <c r="BT27" s="12">
        <v>13.526891252955084</v>
      </c>
      <c r="BU27" s="12">
        <v>2.7082014481203216</v>
      </c>
      <c r="BV27" s="12">
        <v>12.01287675998322</v>
      </c>
      <c r="BW27" s="50">
        <v>10.664123130815645</v>
      </c>
      <c r="BX27" s="51">
        <v>52.742035894664006</v>
      </c>
      <c r="BY27" s="1"/>
      <c r="BZ27" s="1"/>
      <c r="CA27" s="87" t="str">
        <f t="shared" si="4"/>
        <v>植木町</v>
      </c>
      <c r="CB27" s="12">
        <v>-14.04342227516838</v>
      </c>
      <c r="CC27" s="12">
        <v>-36.054074208674436</v>
      </c>
      <c r="CD27" s="12">
        <v>84.12040204178287</v>
      </c>
      <c r="CE27" s="12">
        <v>-2.2485409352475427</v>
      </c>
      <c r="CF27" s="12">
        <v>-4.4707347308370435</v>
      </c>
      <c r="CG27" s="12">
        <v>-11.224985325301779</v>
      </c>
      <c r="CH27" s="12">
        <v>1.3592341301630084</v>
      </c>
      <c r="CI27" s="12">
        <v>0.7989178282675237</v>
      </c>
      <c r="CJ27" s="12">
        <v>0.17814899464839823</v>
      </c>
      <c r="CK27" s="74">
        <v>0.6196649068174357</v>
      </c>
      <c r="CO27" s="150" t="str">
        <f t="shared" si="5"/>
        <v>植木町</v>
      </c>
      <c r="CP27" s="12">
        <f t="shared" si="38"/>
        <v>65.56243168629683</v>
      </c>
      <c r="CQ27" s="12">
        <f t="shared" si="6"/>
        <v>55.87643046186671</v>
      </c>
      <c r="CR27" s="12">
        <f t="shared" si="7"/>
        <v>9.686001224430118</v>
      </c>
      <c r="CS27" s="12">
        <f t="shared" si="8"/>
        <v>7.405121748028795</v>
      </c>
      <c r="CT27" s="12">
        <f t="shared" si="9"/>
        <v>2.2808794764013234</v>
      </c>
      <c r="CU27" s="12">
        <f t="shared" si="10"/>
        <v>5.846830554882223</v>
      </c>
      <c r="CV27" s="12">
        <f t="shared" si="11"/>
        <v>6.6936616022215745</v>
      </c>
      <c r="CW27" s="12">
        <f t="shared" si="12"/>
        <v>0.846831047339351</v>
      </c>
      <c r="CX27" s="12">
        <f t="shared" si="13"/>
        <v>-0.15066307974181528</v>
      </c>
      <c r="CY27" s="12">
        <f t="shared" si="14"/>
        <v>0.16836944044361016</v>
      </c>
      <c r="CZ27" s="12">
        <f t="shared" si="15"/>
        <v>0.31903252018542544</v>
      </c>
      <c r="DA27" s="13">
        <f t="shared" si="16"/>
        <v>5.906315841873125</v>
      </c>
      <c r="DB27" s="8"/>
      <c r="DC27" s="8"/>
      <c r="DD27" s="8"/>
      <c r="DE27" s="151" t="str">
        <f t="shared" si="17"/>
        <v>植木町</v>
      </c>
      <c r="DF27" s="71">
        <f t="shared" si="39"/>
        <v>2.186944031400934</v>
      </c>
      <c r="DG27" s="81">
        <f t="shared" si="18"/>
        <v>2.693021983404825</v>
      </c>
      <c r="DH27" s="81">
        <f t="shared" si="19"/>
        <v>0.506077952003891</v>
      </c>
      <c r="DI27" s="81">
        <f t="shared" si="20"/>
        <v>0.3392463514615784</v>
      </c>
      <c r="DJ27" s="81">
        <f t="shared" si="21"/>
        <v>3.3504951852505975</v>
      </c>
      <c r="DK27" s="81">
        <f t="shared" si="22"/>
        <v>0.02963027376001645</v>
      </c>
      <c r="DL27" s="81">
        <f t="shared" si="23"/>
        <v>0.09117779275091262</v>
      </c>
      <c r="DM27" s="81">
        <f t="shared" si="24"/>
        <v>0.1128983679009471</v>
      </c>
      <c r="DN27" s="81">
        <f t="shared" si="25"/>
        <v>0.02172057515003448</v>
      </c>
      <c r="DO27" s="81">
        <f t="shared" si="26"/>
        <v>28.59073775882094</v>
      </c>
      <c r="DP27" s="81">
        <f t="shared" si="27"/>
        <v>12.195890176599727</v>
      </c>
      <c r="DQ27" s="81">
        <f t="shared" si="28"/>
        <v>11.662822233655158</v>
      </c>
      <c r="DR27" s="72">
        <f t="shared" si="29"/>
        <v>0.5330679429445697</v>
      </c>
      <c r="DS27" s="8"/>
      <c r="DT27" s="8"/>
      <c r="DU27" s="8"/>
      <c r="DV27" s="151" t="str">
        <f t="shared" si="30"/>
        <v>植木町</v>
      </c>
      <c r="DW27" s="71">
        <f t="shared" si="40"/>
        <v>1.2605580382852735</v>
      </c>
      <c r="DX27" s="71">
        <f t="shared" si="31"/>
        <v>0.7660124720853214</v>
      </c>
      <c r="DY27" s="71">
        <f t="shared" si="32"/>
        <v>0.4945455661999521</v>
      </c>
      <c r="DZ27" s="71">
        <f t="shared" si="33"/>
        <v>15.134289543935939</v>
      </c>
      <c r="EA27" s="71">
        <f t="shared" si="34"/>
        <v>2.4246392380568</v>
      </c>
      <c r="EB27" s="71">
        <f t="shared" si="35"/>
        <v>2.896563857767447</v>
      </c>
      <c r="EC27" s="71">
        <f t="shared" si="36"/>
        <v>9.813086448111692</v>
      </c>
      <c r="ED27" s="72">
        <f t="shared" si="37"/>
        <v>100</v>
      </c>
      <c r="EE27" s="21"/>
      <c r="EF27" s="21"/>
    </row>
    <row r="28" spans="2:136" ht="10.5" customHeight="1">
      <c r="B28" s="86" t="s">
        <v>15</v>
      </c>
      <c r="C28" s="1">
        <v>55378704</v>
      </c>
      <c r="D28" s="1">
        <v>47208646</v>
      </c>
      <c r="E28" s="1">
        <v>8170058</v>
      </c>
      <c r="F28" s="1">
        <v>6248175</v>
      </c>
      <c r="G28" s="1">
        <v>1921883</v>
      </c>
      <c r="H28" s="1">
        <v>4272318</v>
      </c>
      <c r="I28" s="1">
        <v>5308033</v>
      </c>
      <c r="J28" s="1">
        <v>1035715</v>
      </c>
      <c r="K28" s="1">
        <v>-278627</v>
      </c>
      <c r="L28" s="1">
        <v>359318</v>
      </c>
      <c r="M28" s="1">
        <v>637945</v>
      </c>
      <c r="N28" s="7">
        <v>4480388</v>
      </c>
      <c r="O28" s="1"/>
      <c r="P28" s="1"/>
      <c r="Q28" s="86" t="str">
        <f t="shared" si="0"/>
        <v>大津町</v>
      </c>
      <c r="R28" s="1">
        <v>1241339</v>
      </c>
      <c r="S28" s="1">
        <v>1622301</v>
      </c>
      <c r="T28" s="1">
        <v>380962</v>
      </c>
      <c r="U28" s="1">
        <v>461298</v>
      </c>
      <c r="V28" s="1">
        <v>2243585</v>
      </c>
      <c r="W28" s="1">
        <v>534166</v>
      </c>
      <c r="X28" s="1">
        <v>70557</v>
      </c>
      <c r="Y28" s="1">
        <v>87365</v>
      </c>
      <c r="Z28" s="1">
        <v>16808</v>
      </c>
      <c r="AA28" s="1">
        <v>25751723.463607676</v>
      </c>
      <c r="AB28" s="1">
        <v>16621982.463607674</v>
      </c>
      <c r="AC28" s="1">
        <v>16166057.827733371</v>
      </c>
      <c r="AD28" s="7">
        <v>455924.63587430376</v>
      </c>
      <c r="AE28" s="1"/>
      <c r="AF28" s="7"/>
      <c r="AG28" s="86" t="str">
        <f t="shared" si="1"/>
        <v>大津町</v>
      </c>
      <c r="AH28" s="25">
        <v>503472</v>
      </c>
      <c r="AI28" s="1">
        <v>256792</v>
      </c>
      <c r="AJ28" s="1">
        <v>246680</v>
      </c>
      <c r="AK28" s="1">
        <v>8626269</v>
      </c>
      <c r="AL28" s="1">
        <v>601107</v>
      </c>
      <c r="AM28" s="1">
        <v>1608988</v>
      </c>
      <c r="AN28" s="1">
        <v>6416174</v>
      </c>
      <c r="AO28" s="1">
        <v>85402745.46360767</v>
      </c>
      <c r="AP28" s="1">
        <v>29957.8</v>
      </c>
      <c r="AQ28" s="7">
        <v>2850.7682628099415</v>
      </c>
      <c r="AU28" s="86" t="str">
        <f t="shared" si="2"/>
        <v>大津町</v>
      </c>
      <c r="AV28" s="8">
        <v>2.338016408135778</v>
      </c>
      <c r="AW28" s="8">
        <v>1.863607255831368</v>
      </c>
      <c r="AX28" s="8">
        <v>5.168201635231638</v>
      </c>
      <c r="AY28" s="8">
        <v>3.5481482917768536</v>
      </c>
      <c r="AZ28" s="8">
        <v>10.804180604513384</v>
      </c>
      <c r="BA28" s="8">
        <v>14.224336260827044</v>
      </c>
      <c r="BB28" s="8">
        <v>12.26542952680881</v>
      </c>
      <c r="BC28" s="8">
        <v>4.848236981726483</v>
      </c>
      <c r="BD28" s="8">
        <v>1.9295411268210443</v>
      </c>
      <c r="BE28" s="8">
        <v>-1.709937111735404</v>
      </c>
      <c r="BF28" s="8">
        <v>-1.8059715736103117</v>
      </c>
      <c r="BG28" s="9">
        <v>13.119629807672887</v>
      </c>
      <c r="BH28" s="8"/>
      <c r="BI28" s="8"/>
      <c r="BJ28" s="8"/>
      <c r="BK28" s="86" t="str">
        <f t="shared" si="3"/>
        <v>大津町</v>
      </c>
      <c r="BL28" s="8">
        <v>58.022043210599485</v>
      </c>
      <c r="BM28" s="8">
        <v>46.2013184515629</v>
      </c>
      <c r="BN28" s="8">
        <v>17.549300033632946</v>
      </c>
      <c r="BO28" s="8">
        <v>-19.78556064276163</v>
      </c>
      <c r="BP28" s="8">
        <v>9.56492141023049</v>
      </c>
      <c r="BQ28" s="8">
        <v>-3.301043987972505</v>
      </c>
      <c r="BR28" s="8">
        <v>10.861982276412546</v>
      </c>
      <c r="BS28" s="8">
        <v>12.435973334019716</v>
      </c>
      <c r="BT28" s="8">
        <v>19.561815336463223</v>
      </c>
      <c r="BU28" s="8">
        <v>11.842378919241101</v>
      </c>
      <c r="BV28" s="8">
        <v>22.39767444519178</v>
      </c>
      <c r="BW28" s="42">
        <v>21.631554598545026</v>
      </c>
      <c r="BX28" s="38">
        <v>57.59440447063453</v>
      </c>
      <c r="BY28" s="1"/>
      <c r="BZ28" s="1"/>
      <c r="CA28" s="86" t="str">
        <f t="shared" si="4"/>
        <v>大津町</v>
      </c>
      <c r="CB28" s="8">
        <v>-42.90943356431636</v>
      </c>
      <c r="CC28" s="8">
        <v>-65.66497437495069</v>
      </c>
      <c r="CD28" s="8">
        <v>84.11428400829962</v>
      </c>
      <c r="CE28" s="8">
        <v>0.7409589969288162</v>
      </c>
      <c r="CF28" s="8">
        <v>-8.216448471411688</v>
      </c>
      <c r="CG28" s="8">
        <v>-4.165696304842319</v>
      </c>
      <c r="CH28" s="8">
        <v>3.005260735430553</v>
      </c>
      <c r="CI28" s="8">
        <v>5.593458578580435</v>
      </c>
      <c r="CJ28" s="8">
        <v>1.4404518427218844</v>
      </c>
      <c r="CK28" s="43">
        <v>4.094034145567059</v>
      </c>
      <c r="CO28" s="149" t="str">
        <f t="shared" si="5"/>
        <v>大津町</v>
      </c>
      <c r="CP28" s="8">
        <f t="shared" si="38"/>
        <v>64.84417298223546</v>
      </c>
      <c r="CQ28" s="8">
        <f t="shared" si="6"/>
        <v>55.27766788260552</v>
      </c>
      <c r="CR28" s="8">
        <f t="shared" si="7"/>
        <v>9.566505099629934</v>
      </c>
      <c r="CS28" s="8">
        <f t="shared" si="8"/>
        <v>7.316128967613237</v>
      </c>
      <c r="CT28" s="8">
        <f t="shared" si="9"/>
        <v>2.2503761320166977</v>
      </c>
      <c r="CU28" s="8">
        <f t="shared" si="10"/>
        <v>5.0025534621958325</v>
      </c>
      <c r="CV28" s="8">
        <f t="shared" si="11"/>
        <v>6.215295505062997</v>
      </c>
      <c r="CW28" s="8">
        <f t="shared" si="12"/>
        <v>1.2127420428671642</v>
      </c>
      <c r="CX28" s="8">
        <f t="shared" si="13"/>
        <v>-0.32625063572309887</v>
      </c>
      <c r="CY28" s="8">
        <f t="shared" si="14"/>
        <v>0.42073354673722374</v>
      </c>
      <c r="CZ28" s="8">
        <f t="shared" si="15"/>
        <v>0.7469841824603226</v>
      </c>
      <c r="DA28" s="9">
        <f t="shared" si="16"/>
        <v>5.24618731596774</v>
      </c>
      <c r="DB28" s="8"/>
      <c r="DC28" s="8"/>
      <c r="DD28" s="8"/>
      <c r="DE28" s="149" t="str">
        <f t="shared" si="17"/>
        <v>大津町</v>
      </c>
      <c r="DF28" s="8">
        <f t="shared" si="39"/>
        <v>1.4535118200959556</v>
      </c>
      <c r="DG28" s="40">
        <f t="shared" si="18"/>
        <v>1.8995888143798663</v>
      </c>
      <c r="DH28" s="40">
        <f t="shared" si="19"/>
        <v>0.4460769942839107</v>
      </c>
      <c r="DI28" s="40">
        <f t="shared" si="20"/>
        <v>0.5401442277948443</v>
      </c>
      <c r="DJ28" s="40">
        <f t="shared" si="21"/>
        <v>2.6270642563312556</v>
      </c>
      <c r="DK28" s="40">
        <f t="shared" si="22"/>
        <v>0.6254670117456845</v>
      </c>
      <c r="DL28" s="40">
        <f t="shared" si="23"/>
        <v>0.0826167819511917</v>
      </c>
      <c r="DM28" s="40">
        <f t="shared" si="24"/>
        <v>0.10229764807412252</v>
      </c>
      <c r="DN28" s="40">
        <f t="shared" si="25"/>
        <v>0.01968086612293082</v>
      </c>
      <c r="DO28" s="40">
        <f t="shared" si="26"/>
        <v>30.15327355556872</v>
      </c>
      <c r="DP28" s="40">
        <f t="shared" si="27"/>
        <v>19.46305399595231</v>
      </c>
      <c r="DQ28" s="40">
        <f t="shared" si="28"/>
        <v>18.929201561350446</v>
      </c>
      <c r="DR28" s="9">
        <f t="shared" si="29"/>
        <v>0.5338524346018655</v>
      </c>
      <c r="DS28" s="8"/>
      <c r="DT28" s="8"/>
      <c r="DU28" s="8"/>
      <c r="DV28" s="149" t="str">
        <f t="shared" si="30"/>
        <v>大津町</v>
      </c>
      <c r="DW28" s="8">
        <f t="shared" si="40"/>
        <v>0.5895267151739783</v>
      </c>
      <c r="DX28" s="8">
        <f t="shared" si="31"/>
        <v>0.3006835419704695</v>
      </c>
      <c r="DY28" s="8">
        <f t="shared" si="32"/>
        <v>0.2888431732035087</v>
      </c>
      <c r="DZ28" s="8">
        <f t="shared" si="33"/>
        <v>10.10069284444243</v>
      </c>
      <c r="EA28" s="8">
        <f t="shared" si="34"/>
        <v>0.7038497377770453</v>
      </c>
      <c r="EB28" s="8">
        <f t="shared" si="35"/>
        <v>1.8840003225489181</v>
      </c>
      <c r="EC28" s="8">
        <f t="shared" si="36"/>
        <v>7.512842784116465</v>
      </c>
      <c r="ED28" s="9">
        <f t="shared" si="37"/>
        <v>100</v>
      </c>
      <c r="EE28" s="21"/>
      <c r="EF28" s="21"/>
    </row>
    <row r="29" spans="2:136" ht="10.5" customHeight="1">
      <c r="B29" s="87" t="s">
        <v>16</v>
      </c>
      <c r="C29" s="10">
        <v>67150473</v>
      </c>
      <c r="D29" s="10">
        <v>57239277</v>
      </c>
      <c r="E29" s="10">
        <v>9911196</v>
      </c>
      <c r="F29" s="10">
        <v>7577610</v>
      </c>
      <c r="G29" s="10">
        <v>2333586</v>
      </c>
      <c r="H29" s="10">
        <v>4540923</v>
      </c>
      <c r="I29" s="10">
        <v>5572488</v>
      </c>
      <c r="J29" s="10">
        <v>1031565</v>
      </c>
      <c r="K29" s="10">
        <v>-450594</v>
      </c>
      <c r="L29" s="10">
        <v>119395</v>
      </c>
      <c r="M29" s="10">
        <v>569989</v>
      </c>
      <c r="N29" s="11">
        <v>4935406</v>
      </c>
      <c r="O29" s="1"/>
      <c r="P29" s="1"/>
      <c r="Q29" s="87" t="str">
        <f t="shared" si="0"/>
        <v>菊陽町</v>
      </c>
      <c r="R29" s="10">
        <v>1460397</v>
      </c>
      <c r="S29" s="10">
        <v>1908606</v>
      </c>
      <c r="T29" s="10">
        <v>448209</v>
      </c>
      <c r="U29" s="10">
        <v>454756</v>
      </c>
      <c r="V29" s="10">
        <v>2700592</v>
      </c>
      <c r="W29" s="10">
        <v>319661</v>
      </c>
      <c r="X29" s="10">
        <v>56111</v>
      </c>
      <c r="Y29" s="10">
        <v>69478</v>
      </c>
      <c r="Z29" s="10">
        <v>13367</v>
      </c>
      <c r="AA29" s="10">
        <v>29095064.328355312</v>
      </c>
      <c r="AB29" s="10">
        <v>18286072.328355312</v>
      </c>
      <c r="AC29" s="10">
        <v>18036839.079200827</v>
      </c>
      <c r="AD29" s="11">
        <v>249233.24915448754</v>
      </c>
      <c r="AE29" s="1"/>
      <c r="AF29" s="7"/>
      <c r="AG29" s="87" t="str">
        <f t="shared" si="1"/>
        <v>菊陽町</v>
      </c>
      <c r="AH29" s="26">
        <v>176810</v>
      </c>
      <c r="AI29" s="10">
        <v>74966</v>
      </c>
      <c r="AJ29" s="10">
        <v>101844</v>
      </c>
      <c r="AK29" s="10">
        <v>10632182</v>
      </c>
      <c r="AL29" s="10">
        <v>572390</v>
      </c>
      <c r="AM29" s="10">
        <v>2409237</v>
      </c>
      <c r="AN29" s="10">
        <v>7650555</v>
      </c>
      <c r="AO29" s="10">
        <v>100786460.32835531</v>
      </c>
      <c r="AP29" s="10">
        <v>34554</v>
      </c>
      <c r="AQ29" s="11">
        <v>2916.7812793990656</v>
      </c>
      <c r="AU29" s="87" t="str">
        <f t="shared" si="2"/>
        <v>菊陽町</v>
      </c>
      <c r="AV29" s="12">
        <v>4.9484674615312265</v>
      </c>
      <c r="AW29" s="12">
        <v>4.462287816510221</v>
      </c>
      <c r="AX29" s="12">
        <v>7.847241445949263</v>
      </c>
      <c r="AY29" s="12">
        <v>6.168157833015709</v>
      </c>
      <c r="AZ29" s="12">
        <v>13.68561665658222</v>
      </c>
      <c r="BA29" s="12">
        <v>20.96992297327321</v>
      </c>
      <c r="BB29" s="12">
        <v>19.857448374075634</v>
      </c>
      <c r="BC29" s="12">
        <v>15.194176220908743</v>
      </c>
      <c r="BD29" s="12">
        <v>-11.418991429574644</v>
      </c>
      <c r="BE29" s="12">
        <v>17.34267658650208</v>
      </c>
      <c r="BF29" s="12">
        <v>12.609771950932803</v>
      </c>
      <c r="BG29" s="13">
        <v>20.20497707525284</v>
      </c>
      <c r="BH29" s="8"/>
      <c r="BI29" s="8"/>
      <c r="BJ29" s="8"/>
      <c r="BK29" s="87" t="str">
        <f t="shared" si="3"/>
        <v>菊陽町</v>
      </c>
      <c r="BL29" s="12">
        <v>59.48630974742489</v>
      </c>
      <c r="BM29" s="12">
        <v>47.55794913186472</v>
      </c>
      <c r="BN29" s="12">
        <v>18.64474527098212</v>
      </c>
      <c r="BO29" s="12">
        <v>-3.606622704659676</v>
      </c>
      <c r="BP29" s="12">
        <v>11.106073578061443</v>
      </c>
      <c r="BQ29" s="12">
        <v>11.100259624708487</v>
      </c>
      <c r="BR29" s="12">
        <v>7.182288781494145</v>
      </c>
      <c r="BS29" s="12">
        <v>8.703747164202456</v>
      </c>
      <c r="BT29" s="12">
        <v>15.591490833621584</v>
      </c>
      <c r="BU29" s="12">
        <v>10.75074921295763</v>
      </c>
      <c r="BV29" s="12">
        <v>15.0398906954483</v>
      </c>
      <c r="BW29" s="50">
        <v>14.55845197979732</v>
      </c>
      <c r="BX29" s="51">
        <v>65.31958576960612</v>
      </c>
      <c r="BY29" s="1"/>
      <c r="BZ29" s="1"/>
      <c r="CA29" s="87" t="str">
        <f t="shared" si="4"/>
        <v>菊陽町</v>
      </c>
      <c r="CB29" s="12">
        <v>15.895385422129</v>
      </c>
      <c r="CC29" s="12">
        <v>-22.909382584015468</v>
      </c>
      <c r="CD29" s="12">
        <v>84.11309566852267</v>
      </c>
      <c r="CE29" s="12">
        <v>4.004780694726739</v>
      </c>
      <c r="CF29" s="12">
        <v>30.752502478493078</v>
      </c>
      <c r="CG29" s="12">
        <v>-3.5872499577810526</v>
      </c>
      <c r="CH29" s="12">
        <v>5.001511088590417</v>
      </c>
      <c r="CI29" s="12">
        <v>7.209651353814422</v>
      </c>
      <c r="CJ29" s="12">
        <v>3.1647459246432197</v>
      </c>
      <c r="CK29" s="74">
        <v>3.9208213938953684</v>
      </c>
      <c r="CO29" s="150" t="str">
        <f t="shared" si="5"/>
        <v>菊陽町</v>
      </c>
      <c r="CP29" s="12">
        <f t="shared" si="38"/>
        <v>66.62648214971377</v>
      </c>
      <c r="CQ29" s="12">
        <f t="shared" si="6"/>
        <v>56.792625530769115</v>
      </c>
      <c r="CR29" s="12">
        <f t="shared" si="7"/>
        <v>9.833856618944656</v>
      </c>
      <c r="CS29" s="12">
        <f t="shared" si="8"/>
        <v>7.51848013643169</v>
      </c>
      <c r="CT29" s="12">
        <f t="shared" si="9"/>
        <v>2.315376482512967</v>
      </c>
      <c r="CU29" s="12">
        <f t="shared" si="10"/>
        <v>4.505489115508161</v>
      </c>
      <c r="CV29" s="12">
        <f t="shared" si="11"/>
        <v>5.5290045724844585</v>
      </c>
      <c r="CW29" s="12">
        <f t="shared" si="12"/>
        <v>1.023515456976297</v>
      </c>
      <c r="CX29" s="12">
        <f t="shared" si="13"/>
        <v>-0.44707790960412336</v>
      </c>
      <c r="CY29" s="12">
        <f t="shared" si="14"/>
        <v>0.11846333288322594</v>
      </c>
      <c r="CZ29" s="12">
        <f t="shared" si="15"/>
        <v>0.5655412424873493</v>
      </c>
      <c r="DA29" s="13">
        <f t="shared" si="16"/>
        <v>4.8968938723721305</v>
      </c>
      <c r="DB29" s="8"/>
      <c r="DC29" s="8"/>
      <c r="DD29" s="8"/>
      <c r="DE29" s="150" t="str">
        <f t="shared" si="17"/>
        <v>菊陽町</v>
      </c>
      <c r="DF29" s="12">
        <f t="shared" si="39"/>
        <v>1.4490011805575151</v>
      </c>
      <c r="DG29" s="44">
        <f t="shared" si="18"/>
        <v>1.8937127008745953</v>
      </c>
      <c r="DH29" s="44">
        <f t="shared" si="19"/>
        <v>0.4447115203170804</v>
      </c>
      <c r="DI29" s="44">
        <f t="shared" si="20"/>
        <v>0.4512074325444474</v>
      </c>
      <c r="DJ29" s="44">
        <f t="shared" si="21"/>
        <v>2.679518648836022</v>
      </c>
      <c r="DK29" s="44">
        <f t="shared" si="22"/>
        <v>0.31716661043414623</v>
      </c>
      <c r="DL29" s="44">
        <f t="shared" si="23"/>
        <v>0.055673152740154025</v>
      </c>
      <c r="DM29" s="44">
        <f t="shared" si="24"/>
        <v>0.0689358469120212</v>
      </c>
      <c r="DN29" s="44">
        <f t="shared" si="25"/>
        <v>0.013262694171867172</v>
      </c>
      <c r="DO29" s="44">
        <f t="shared" si="26"/>
        <v>28.868028734778072</v>
      </c>
      <c r="DP29" s="44">
        <f t="shared" si="27"/>
        <v>18.143381828055627</v>
      </c>
      <c r="DQ29" s="44">
        <f t="shared" si="28"/>
        <v>17.896093404250983</v>
      </c>
      <c r="DR29" s="13">
        <f t="shared" si="29"/>
        <v>0.24728842380464883</v>
      </c>
      <c r="DS29" s="8"/>
      <c r="DT29" s="8"/>
      <c r="DU29" s="8"/>
      <c r="DV29" s="150" t="str">
        <f t="shared" si="30"/>
        <v>菊陽町</v>
      </c>
      <c r="DW29" s="12">
        <f t="shared" si="40"/>
        <v>0.17543031020631666</v>
      </c>
      <c r="DX29" s="12">
        <f t="shared" si="31"/>
        <v>0.07438102276413515</v>
      </c>
      <c r="DY29" s="12">
        <f t="shared" si="32"/>
        <v>0.10104928744218152</v>
      </c>
      <c r="DZ29" s="12">
        <f t="shared" si="33"/>
        <v>10.549216596516125</v>
      </c>
      <c r="EA29" s="12">
        <f t="shared" si="34"/>
        <v>0.5679235069226491</v>
      </c>
      <c r="EB29" s="12">
        <f t="shared" si="35"/>
        <v>2.39043716006185</v>
      </c>
      <c r="EC29" s="12">
        <f t="shared" si="36"/>
        <v>7.590855929531627</v>
      </c>
      <c r="ED29" s="13">
        <f t="shared" si="37"/>
        <v>100</v>
      </c>
      <c r="EE29" s="21"/>
      <c r="EF29" s="21"/>
    </row>
    <row r="30" spans="2:136" ht="10.5" customHeight="1">
      <c r="B30" s="86" t="s">
        <v>17</v>
      </c>
      <c r="C30" s="1">
        <v>5933242</v>
      </c>
      <c r="D30" s="1">
        <v>5057967</v>
      </c>
      <c r="E30" s="1">
        <v>875275</v>
      </c>
      <c r="F30" s="1">
        <v>668558</v>
      </c>
      <c r="G30" s="1">
        <v>206717</v>
      </c>
      <c r="H30" s="1">
        <v>694152</v>
      </c>
      <c r="I30" s="1">
        <v>816639</v>
      </c>
      <c r="J30" s="1">
        <v>122487</v>
      </c>
      <c r="K30" s="1">
        <v>13398</v>
      </c>
      <c r="L30" s="1">
        <v>73393</v>
      </c>
      <c r="M30" s="1">
        <v>59995</v>
      </c>
      <c r="N30" s="7">
        <v>671613</v>
      </c>
      <c r="O30" s="1"/>
      <c r="P30" s="1"/>
      <c r="Q30" s="86" t="str">
        <f t="shared" si="0"/>
        <v>南小国町</v>
      </c>
      <c r="R30" s="1">
        <v>136471</v>
      </c>
      <c r="S30" s="1">
        <v>196785</v>
      </c>
      <c r="T30" s="1">
        <v>60314</v>
      </c>
      <c r="U30" s="1">
        <v>54250</v>
      </c>
      <c r="V30" s="1">
        <v>300051</v>
      </c>
      <c r="W30" s="1">
        <v>180841</v>
      </c>
      <c r="X30" s="1">
        <v>9141</v>
      </c>
      <c r="Y30" s="1">
        <v>11319</v>
      </c>
      <c r="Z30" s="1">
        <v>2178</v>
      </c>
      <c r="AA30" s="1">
        <v>2882135.8797546853</v>
      </c>
      <c r="AB30" s="1">
        <v>1030094.8797546853</v>
      </c>
      <c r="AC30" s="1">
        <v>1017860.6536589283</v>
      </c>
      <c r="AD30" s="7">
        <v>12234.226095757032</v>
      </c>
      <c r="AE30" s="1"/>
      <c r="AF30" s="7"/>
      <c r="AG30" s="86" t="str">
        <f t="shared" si="1"/>
        <v>南小国町</v>
      </c>
      <c r="AH30" s="1">
        <v>103933</v>
      </c>
      <c r="AI30" s="1">
        <v>36932</v>
      </c>
      <c r="AJ30" s="1">
        <v>67001</v>
      </c>
      <c r="AK30" s="1">
        <v>1748108</v>
      </c>
      <c r="AL30" s="1">
        <v>356134</v>
      </c>
      <c r="AM30" s="1">
        <v>325745</v>
      </c>
      <c r="AN30" s="1">
        <v>1066229</v>
      </c>
      <c r="AO30" s="1">
        <v>9509529.879754685</v>
      </c>
      <c r="AP30" s="1">
        <v>4583.8</v>
      </c>
      <c r="AQ30" s="7">
        <v>2074.595287699002</v>
      </c>
      <c r="AU30" s="86" t="str">
        <f t="shared" si="2"/>
        <v>南小国町</v>
      </c>
      <c r="AV30" s="8">
        <v>-2.6471095919450947</v>
      </c>
      <c r="AW30" s="8">
        <v>-3.1342721339536506</v>
      </c>
      <c r="AX30" s="8">
        <v>0.26691257753924935</v>
      </c>
      <c r="AY30" s="8">
        <v>-1.5333542473956838</v>
      </c>
      <c r="AZ30" s="8">
        <v>6.568338351136223</v>
      </c>
      <c r="BA30" s="8">
        <v>-80.5128052524176</v>
      </c>
      <c r="BB30" s="8">
        <v>-77.72460293668782</v>
      </c>
      <c r="BC30" s="8">
        <v>17.764638015575425</v>
      </c>
      <c r="BD30" s="8">
        <v>-37.11040180247841</v>
      </c>
      <c r="BE30" s="8">
        <v>4.124223250007093</v>
      </c>
      <c r="BF30" s="8">
        <v>21.98568582001545</v>
      </c>
      <c r="BG30" s="9">
        <v>-80.98586226001699</v>
      </c>
      <c r="BH30" s="8"/>
      <c r="BI30" s="8"/>
      <c r="BJ30" s="8"/>
      <c r="BK30" s="86" t="str">
        <f t="shared" si="3"/>
        <v>南小国町</v>
      </c>
      <c r="BL30" s="8">
        <v>11.351267552770503</v>
      </c>
      <c r="BM30" s="8">
        <v>12.137789554662792</v>
      </c>
      <c r="BN30" s="8">
        <v>13.95911272342516</v>
      </c>
      <c r="BO30" s="8">
        <v>-98.16665742954895</v>
      </c>
      <c r="BP30" s="8">
        <v>6.651050867458832</v>
      </c>
      <c r="BQ30" s="8">
        <v>6.878128638381116</v>
      </c>
      <c r="BR30" s="8">
        <v>6.142591732466326</v>
      </c>
      <c r="BS30" s="8">
        <v>7.656458055925433</v>
      </c>
      <c r="BT30" s="8">
        <v>14.511041009463725</v>
      </c>
      <c r="BU30" s="8">
        <v>5.194188042744552</v>
      </c>
      <c r="BV30" s="8">
        <v>10.406709245794339</v>
      </c>
      <c r="BW30" s="42">
        <v>10.105841239130738</v>
      </c>
      <c r="BX30" s="38">
        <v>42.891867412484906</v>
      </c>
      <c r="BY30" s="1"/>
      <c r="BZ30" s="1"/>
      <c r="CA30" s="86" t="str">
        <f t="shared" si="4"/>
        <v>南小国町</v>
      </c>
      <c r="CB30" s="8">
        <v>8.543946862728715</v>
      </c>
      <c r="CC30" s="8">
        <v>-37.78406698000371</v>
      </c>
      <c r="CD30" s="8">
        <v>84.11420406144376</v>
      </c>
      <c r="CE30" s="8">
        <v>2.1644910325223017</v>
      </c>
      <c r="CF30" s="8">
        <v>29.30156229010017</v>
      </c>
      <c r="CG30" s="8">
        <v>-11.303014790772648</v>
      </c>
      <c r="CH30" s="8">
        <v>-0.20198673327174516</v>
      </c>
      <c r="CI30" s="8">
        <v>-23.288524004842376</v>
      </c>
      <c r="CJ30" s="8">
        <v>-1.1131725417439586</v>
      </c>
      <c r="CK30" s="43">
        <v>-22.424980185009463</v>
      </c>
      <c r="CO30" s="149" t="str">
        <f t="shared" si="5"/>
        <v>南小国町</v>
      </c>
      <c r="CP30" s="8">
        <f t="shared" si="38"/>
        <v>62.39259011774679</v>
      </c>
      <c r="CQ30" s="8">
        <f t="shared" si="6"/>
        <v>53.188402202386044</v>
      </c>
      <c r="CR30" s="8">
        <f t="shared" si="7"/>
        <v>9.204187915360746</v>
      </c>
      <c r="CS30" s="8">
        <f t="shared" si="8"/>
        <v>7.030400119182828</v>
      </c>
      <c r="CT30" s="8">
        <f t="shared" si="9"/>
        <v>2.173787796177918</v>
      </c>
      <c r="CU30" s="8">
        <f t="shared" si="10"/>
        <v>7.299540658448479</v>
      </c>
      <c r="CV30" s="8">
        <f t="shared" si="11"/>
        <v>8.587585404601164</v>
      </c>
      <c r="CW30" s="8">
        <f t="shared" si="12"/>
        <v>1.2880447461526854</v>
      </c>
      <c r="CX30" s="8">
        <f t="shared" si="13"/>
        <v>0.14089024556853935</v>
      </c>
      <c r="CY30" s="8">
        <f t="shared" si="14"/>
        <v>0.7717836836103753</v>
      </c>
      <c r="CZ30" s="8">
        <f t="shared" si="15"/>
        <v>0.630893438041836</v>
      </c>
      <c r="DA30" s="9">
        <f t="shared" si="16"/>
        <v>7.062525787208794</v>
      </c>
      <c r="DB30" s="8"/>
      <c r="DC30" s="8"/>
      <c r="DD30" s="8"/>
      <c r="DE30" s="149" t="str">
        <f t="shared" si="17"/>
        <v>南小国町</v>
      </c>
      <c r="DF30" s="8">
        <f t="shared" si="39"/>
        <v>1.4350972311527193</v>
      </c>
      <c r="DG30" s="40">
        <f t="shared" si="18"/>
        <v>2.0693451988509493</v>
      </c>
      <c r="DH30" s="40">
        <f t="shared" si="19"/>
        <v>0.6342479676982298</v>
      </c>
      <c r="DI30" s="40">
        <f t="shared" si="20"/>
        <v>0.5704803569259038</v>
      </c>
      <c r="DJ30" s="40">
        <f t="shared" si="21"/>
        <v>3.1552663884972234</v>
      </c>
      <c r="DK30" s="40">
        <f t="shared" si="22"/>
        <v>1.9016818106329472</v>
      </c>
      <c r="DL30" s="40">
        <f t="shared" si="23"/>
        <v>0.09612462567114631</v>
      </c>
      <c r="DM30" s="40">
        <f t="shared" si="24"/>
        <v>0.11902796608376601</v>
      </c>
      <c r="DN30" s="40">
        <f t="shared" si="25"/>
        <v>0.022903340412619697</v>
      </c>
      <c r="DO30" s="40">
        <f t="shared" si="26"/>
        <v>30.307869223804733</v>
      </c>
      <c r="DP30" s="40">
        <f t="shared" si="27"/>
        <v>10.832237689769565</v>
      </c>
      <c r="DQ30" s="40">
        <f t="shared" si="28"/>
        <v>10.703585419358143</v>
      </c>
      <c r="DR30" s="9">
        <f t="shared" si="29"/>
        <v>0.12865227041142266</v>
      </c>
      <c r="DS30" s="8"/>
      <c r="DT30" s="8"/>
      <c r="DU30" s="8"/>
      <c r="DV30" s="149" t="str">
        <f t="shared" si="30"/>
        <v>南小国町</v>
      </c>
      <c r="DW30" s="8">
        <f t="shared" si="40"/>
        <v>1.0929352062005524</v>
      </c>
      <c r="DX30" s="8">
        <f t="shared" si="31"/>
        <v>0.3883683049214282</v>
      </c>
      <c r="DY30" s="8">
        <f t="shared" si="32"/>
        <v>0.7045669012791241</v>
      </c>
      <c r="DZ30" s="8">
        <f t="shared" si="33"/>
        <v>18.382696327834616</v>
      </c>
      <c r="EA30" s="8">
        <f t="shared" si="34"/>
        <v>3.7450221462387066</v>
      </c>
      <c r="EB30" s="8">
        <f t="shared" si="35"/>
        <v>3.4254585044576693</v>
      </c>
      <c r="EC30" s="8">
        <f t="shared" si="36"/>
        <v>11.212215677138241</v>
      </c>
      <c r="ED30" s="9">
        <f t="shared" si="37"/>
        <v>100</v>
      </c>
      <c r="EE30" s="21"/>
      <c r="EF30" s="21"/>
    </row>
    <row r="31" spans="2:136" ht="10.5" customHeight="1">
      <c r="B31" s="86" t="s">
        <v>18</v>
      </c>
      <c r="C31" s="1">
        <v>9551709</v>
      </c>
      <c r="D31" s="1">
        <v>8147583</v>
      </c>
      <c r="E31" s="1">
        <v>1404126</v>
      </c>
      <c r="F31" s="1">
        <v>1074040</v>
      </c>
      <c r="G31" s="1">
        <v>330086</v>
      </c>
      <c r="H31" s="1">
        <v>1200766</v>
      </c>
      <c r="I31" s="1">
        <v>1504257</v>
      </c>
      <c r="J31" s="1">
        <v>303491</v>
      </c>
      <c r="K31" s="1">
        <v>33818</v>
      </c>
      <c r="L31" s="1">
        <v>230342</v>
      </c>
      <c r="M31" s="1">
        <v>196524</v>
      </c>
      <c r="N31" s="7">
        <v>1156891</v>
      </c>
      <c r="O31" s="1"/>
      <c r="P31" s="1"/>
      <c r="Q31" s="86" t="str">
        <f t="shared" si="0"/>
        <v>小国町</v>
      </c>
      <c r="R31" s="1">
        <v>236562</v>
      </c>
      <c r="S31" s="1">
        <v>341133</v>
      </c>
      <c r="T31" s="1">
        <v>104571</v>
      </c>
      <c r="U31" s="1">
        <v>82451</v>
      </c>
      <c r="V31" s="1">
        <v>537757</v>
      </c>
      <c r="W31" s="1">
        <v>300121</v>
      </c>
      <c r="X31" s="1">
        <v>10057</v>
      </c>
      <c r="Y31" s="1">
        <v>12453</v>
      </c>
      <c r="Z31" s="1">
        <v>2396</v>
      </c>
      <c r="AA31" s="1">
        <v>4475446.049260366</v>
      </c>
      <c r="AB31" s="1">
        <v>1743020.0492603655</v>
      </c>
      <c r="AC31" s="1">
        <v>1533015.443906553</v>
      </c>
      <c r="AD31" s="7">
        <v>210004.60535381245</v>
      </c>
      <c r="AE31" s="1"/>
      <c r="AF31" s="7"/>
      <c r="AG31" s="86" t="str">
        <f t="shared" si="1"/>
        <v>小国町</v>
      </c>
      <c r="AH31" s="1">
        <v>125381</v>
      </c>
      <c r="AI31" s="1">
        <v>-28816</v>
      </c>
      <c r="AJ31" s="1">
        <v>154197</v>
      </c>
      <c r="AK31" s="1">
        <v>2607045</v>
      </c>
      <c r="AL31" s="1">
        <v>614931</v>
      </c>
      <c r="AM31" s="1">
        <v>711063</v>
      </c>
      <c r="AN31" s="1">
        <v>1281051</v>
      </c>
      <c r="AO31" s="1">
        <v>15227921.049260367</v>
      </c>
      <c r="AP31" s="1">
        <v>8323.4</v>
      </c>
      <c r="AQ31" s="7">
        <v>1829.5313272533301</v>
      </c>
      <c r="AU31" s="86" t="str">
        <f t="shared" si="2"/>
        <v>小国町</v>
      </c>
      <c r="AV31" s="8">
        <v>-2.7722460051123488</v>
      </c>
      <c r="AW31" s="8">
        <v>-3.285666126171896</v>
      </c>
      <c r="AX31" s="8">
        <v>0.3179307211097425</v>
      </c>
      <c r="AY31" s="8">
        <v>-1.6734122541125809</v>
      </c>
      <c r="AZ31" s="8">
        <v>7.39498368346906</v>
      </c>
      <c r="BA31" s="8">
        <v>5.256763473255978</v>
      </c>
      <c r="BB31" s="8">
        <v>12.714394256144656</v>
      </c>
      <c r="BC31" s="8">
        <v>56.61869055667081</v>
      </c>
      <c r="BD31" s="8">
        <v>502.97902764537656</v>
      </c>
      <c r="BE31" s="8">
        <v>155.77640579195167</v>
      </c>
      <c r="BF31" s="8">
        <v>99.62213554363724</v>
      </c>
      <c r="BG31" s="9">
        <v>1.4416239203823054</v>
      </c>
      <c r="BH31" s="8"/>
      <c r="BI31" s="8"/>
      <c r="BJ31" s="8"/>
      <c r="BK31" s="86" t="str">
        <f t="shared" si="3"/>
        <v>小国町</v>
      </c>
      <c r="BL31" s="8">
        <v>9.358950059403561</v>
      </c>
      <c r="BM31" s="8">
        <v>10.144164796667903</v>
      </c>
      <c r="BN31" s="8">
        <v>11.962782928970642</v>
      </c>
      <c r="BO31" s="8">
        <v>-17.768557950272772</v>
      </c>
      <c r="BP31" s="8">
        <v>4.846363813608891</v>
      </c>
      <c r="BQ31" s="8">
        <v>-3.487519535897815</v>
      </c>
      <c r="BR31" s="8">
        <v>15.081817141549376</v>
      </c>
      <c r="BS31" s="8">
        <v>16.710402999062794</v>
      </c>
      <c r="BT31" s="8">
        <v>24.080787156913516</v>
      </c>
      <c r="BU31" s="8">
        <v>8.954787883892294</v>
      </c>
      <c r="BV31" s="8">
        <v>8.557066054732212</v>
      </c>
      <c r="BW31" s="42">
        <v>4.478598042841858</v>
      </c>
      <c r="BX31" s="38">
        <v>51.820063236823714</v>
      </c>
      <c r="BY31" s="1"/>
      <c r="BZ31" s="1"/>
      <c r="CA31" s="86" t="str">
        <f t="shared" si="4"/>
        <v>小国町</v>
      </c>
      <c r="CB31" s="8">
        <v>82.85376773760737</v>
      </c>
      <c r="CC31" s="8">
        <v>-90.6829010058232</v>
      </c>
      <c r="CD31" s="8">
        <v>84.26763542500687</v>
      </c>
      <c r="CE31" s="8">
        <v>7.134887769204121</v>
      </c>
      <c r="CF31" s="8">
        <v>50.36237731253943</v>
      </c>
      <c r="CG31" s="8">
        <v>-5.104042663364064</v>
      </c>
      <c r="CH31" s="8">
        <v>0.4628478711115328</v>
      </c>
      <c r="CI31" s="8">
        <v>1.03135343720595</v>
      </c>
      <c r="CJ31" s="8">
        <v>-1.7563324756261784</v>
      </c>
      <c r="CK31" s="43">
        <v>2.8375222373905413</v>
      </c>
      <c r="CO31" s="149" t="str">
        <f t="shared" si="5"/>
        <v>小国町</v>
      </c>
      <c r="CP31" s="8">
        <f t="shared" si="38"/>
        <v>62.72497059251522</v>
      </c>
      <c r="CQ31" s="8">
        <f t="shared" si="6"/>
        <v>53.50423720771612</v>
      </c>
      <c r="CR31" s="8">
        <f t="shared" si="7"/>
        <v>9.2207333847991</v>
      </c>
      <c r="CS31" s="8">
        <f t="shared" si="8"/>
        <v>7.053096719674463</v>
      </c>
      <c r="CT31" s="8">
        <f t="shared" si="9"/>
        <v>2.167636665124637</v>
      </c>
      <c r="CU31" s="8">
        <f t="shared" si="10"/>
        <v>7.885291735593299</v>
      </c>
      <c r="CV31" s="8">
        <f t="shared" si="11"/>
        <v>9.878282105179833</v>
      </c>
      <c r="CW31" s="8">
        <f t="shared" si="12"/>
        <v>1.9929903695865354</v>
      </c>
      <c r="CX31" s="8">
        <f t="shared" si="13"/>
        <v>0.22207890289556348</v>
      </c>
      <c r="CY31" s="8">
        <f t="shared" si="14"/>
        <v>1.512629329078298</v>
      </c>
      <c r="CZ31" s="8">
        <f t="shared" si="15"/>
        <v>1.2905504261827345</v>
      </c>
      <c r="DA31" s="9">
        <f t="shared" si="16"/>
        <v>7.59716967442638</v>
      </c>
      <c r="DB31" s="8"/>
      <c r="DC31" s="8"/>
      <c r="DD31" s="8"/>
      <c r="DE31" s="149" t="str">
        <f t="shared" si="17"/>
        <v>小国町</v>
      </c>
      <c r="DF31" s="8">
        <f t="shared" si="39"/>
        <v>1.553475351197004</v>
      </c>
      <c r="DG31" s="40">
        <f t="shared" si="18"/>
        <v>2.240181039135143</v>
      </c>
      <c r="DH31" s="40">
        <f t="shared" si="19"/>
        <v>0.6867056879381386</v>
      </c>
      <c r="DI31" s="40">
        <f t="shared" si="20"/>
        <v>0.5414462009179166</v>
      </c>
      <c r="DJ31" s="40">
        <f t="shared" si="21"/>
        <v>3.531388153776377</v>
      </c>
      <c r="DK31" s="40">
        <f t="shared" si="22"/>
        <v>1.970859968535082</v>
      </c>
      <c r="DL31" s="40">
        <f t="shared" si="23"/>
        <v>0.06604315827135496</v>
      </c>
      <c r="DM31" s="40">
        <f t="shared" si="24"/>
        <v>0.08177741373701733</v>
      </c>
      <c r="DN31" s="40">
        <f t="shared" si="25"/>
        <v>0.01573425546566237</v>
      </c>
      <c r="DO31" s="40">
        <f t="shared" si="26"/>
        <v>29.389737671891474</v>
      </c>
      <c r="DP31" s="40">
        <f t="shared" si="27"/>
        <v>11.44621149283556</v>
      </c>
      <c r="DQ31" s="40">
        <f t="shared" si="28"/>
        <v>10.067135487158394</v>
      </c>
      <c r="DR31" s="9">
        <f t="shared" si="29"/>
        <v>1.3790760056771674</v>
      </c>
      <c r="DS31" s="8"/>
      <c r="DT31" s="8"/>
      <c r="DU31" s="8"/>
      <c r="DV31" s="149" t="str">
        <f t="shared" si="30"/>
        <v>小国町</v>
      </c>
      <c r="DW31" s="8">
        <f t="shared" si="40"/>
        <v>0.823362556152009</v>
      </c>
      <c r="DX31" s="8">
        <f t="shared" si="31"/>
        <v>-0.1892313462013885</v>
      </c>
      <c r="DY31" s="8">
        <f t="shared" si="32"/>
        <v>1.0125939023533976</v>
      </c>
      <c r="DZ31" s="8">
        <f t="shared" si="33"/>
        <v>17.120163622903906</v>
      </c>
      <c r="EA31" s="8">
        <f t="shared" si="34"/>
        <v>4.038180904739243</v>
      </c>
      <c r="EB31" s="8">
        <f t="shared" si="35"/>
        <v>4.669468653664559</v>
      </c>
      <c r="EC31" s="8">
        <f t="shared" si="36"/>
        <v>8.412514064500103</v>
      </c>
      <c r="ED31" s="9">
        <f t="shared" si="37"/>
        <v>100</v>
      </c>
      <c r="EE31" s="21"/>
      <c r="EF31" s="21"/>
    </row>
    <row r="32" spans="2:136" ht="10.5" customHeight="1">
      <c r="B32" s="86" t="s">
        <v>19</v>
      </c>
      <c r="C32" s="1">
        <v>1567890</v>
      </c>
      <c r="D32" s="1">
        <v>1337315</v>
      </c>
      <c r="E32" s="1">
        <v>230575</v>
      </c>
      <c r="F32" s="1">
        <v>176389</v>
      </c>
      <c r="G32" s="1">
        <v>54186</v>
      </c>
      <c r="H32" s="1">
        <v>188880</v>
      </c>
      <c r="I32" s="1">
        <v>272930</v>
      </c>
      <c r="J32" s="1">
        <v>84050</v>
      </c>
      <c r="K32" s="1">
        <v>24740</v>
      </c>
      <c r="L32" s="1">
        <v>87523</v>
      </c>
      <c r="M32" s="1">
        <v>62783</v>
      </c>
      <c r="N32" s="7">
        <v>161576</v>
      </c>
      <c r="O32" s="1"/>
      <c r="P32" s="1"/>
      <c r="Q32" s="86" t="str">
        <f t="shared" si="0"/>
        <v>産山村</v>
      </c>
      <c r="R32" s="1">
        <v>46701</v>
      </c>
      <c r="S32" s="1">
        <v>67357</v>
      </c>
      <c r="T32" s="1">
        <v>20656</v>
      </c>
      <c r="U32" s="1">
        <v>9</v>
      </c>
      <c r="V32" s="1">
        <v>98321</v>
      </c>
      <c r="W32" s="1">
        <v>16545</v>
      </c>
      <c r="X32" s="1">
        <v>2564</v>
      </c>
      <c r="Y32" s="1">
        <v>3175</v>
      </c>
      <c r="Z32" s="1">
        <v>611</v>
      </c>
      <c r="AA32" s="1">
        <v>1026361.4307712475</v>
      </c>
      <c r="AB32" s="1">
        <v>301836.43077124754</v>
      </c>
      <c r="AC32" s="1">
        <v>301564.51441725786</v>
      </c>
      <c r="AD32" s="7">
        <v>271.91635398970107</v>
      </c>
      <c r="AE32" s="1"/>
      <c r="AF32" s="7"/>
      <c r="AG32" s="86" t="str">
        <f t="shared" si="1"/>
        <v>産山村</v>
      </c>
      <c r="AH32" s="1">
        <v>54554</v>
      </c>
      <c r="AI32" s="1">
        <v>14279</v>
      </c>
      <c r="AJ32" s="1">
        <v>40275</v>
      </c>
      <c r="AK32" s="1">
        <v>669971</v>
      </c>
      <c r="AL32" s="1">
        <v>250425</v>
      </c>
      <c r="AM32" s="1">
        <v>134643</v>
      </c>
      <c r="AN32" s="1">
        <v>284903</v>
      </c>
      <c r="AO32" s="1">
        <v>2783131.4307712475</v>
      </c>
      <c r="AP32" s="1">
        <v>1667.2</v>
      </c>
      <c r="AQ32" s="7">
        <v>1669.3446681689343</v>
      </c>
      <c r="AU32" s="86" t="str">
        <f t="shared" si="2"/>
        <v>産山村</v>
      </c>
      <c r="AV32" s="8">
        <v>-0.8248936860622</v>
      </c>
      <c r="AW32" s="8">
        <v>-1.4155369965875841</v>
      </c>
      <c r="AX32" s="8">
        <v>2.7453723920967494</v>
      </c>
      <c r="AY32" s="8">
        <v>0.31221565059144674</v>
      </c>
      <c r="AZ32" s="8">
        <v>11.553505990859307</v>
      </c>
      <c r="BA32" s="8">
        <v>-3.791691285833622</v>
      </c>
      <c r="BB32" s="8">
        <v>-3.155870330418985</v>
      </c>
      <c r="BC32" s="8">
        <v>-1.6959064327485378</v>
      </c>
      <c r="BD32" s="8">
        <v>-44.57264478548225</v>
      </c>
      <c r="BE32" s="8">
        <v>-21.485023279179714</v>
      </c>
      <c r="BF32" s="8">
        <v>-6.066908046320956</v>
      </c>
      <c r="BG32" s="9">
        <v>8.241220842209627</v>
      </c>
      <c r="BH32" s="8"/>
      <c r="BI32" s="8"/>
      <c r="BJ32" s="8"/>
      <c r="BK32" s="86" t="str">
        <f t="shared" si="3"/>
        <v>産山村</v>
      </c>
      <c r="BL32" s="8">
        <v>11.367863785949348</v>
      </c>
      <c r="BM32" s="8">
        <v>12.145782691219074</v>
      </c>
      <c r="BN32" s="8">
        <v>13.945278022947926</v>
      </c>
      <c r="BO32" s="8">
        <v>-25</v>
      </c>
      <c r="BP32" s="8">
        <v>7.186385984803061</v>
      </c>
      <c r="BQ32" s="8">
        <v>6.064491313545741</v>
      </c>
      <c r="BR32" s="8">
        <v>6.169772256728779</v>
      </c>
      <c r="BS32" s="8">
        <v>7.66361478467277</v>
      </c>
      <c r="BT32" s="8">
        <v>14.41947565543071</v>
      </c>
      <c r="BU32" s="8">
        <v>20.258265958540896</v>
      </c>
      <c r="BV32" s="8">
        <v>26.632956940677783</v>
      </c>
      <c r="BW32" s="42">
        <v>26.603321452518802</v>
      </c>
      <c r="BX32" s="38">
        <v>71.03416206821782</v>
      </c>
      <c r="BY32" s="1"/>
      <c r="BZ32" s="1"/>
      <c r="CA32" s="86" t="str">
        <f t="shared" si="4"/>
        <v>産山村</v>
      </c>
      <c r="CB32" s="8">
        <v>109.46054904972165</v>
      </c>
      <c r="CC32" s="8">
        <v>242.42206235011992</v>
      </c>
      <c r="CD32" s="8">
        <v>84.11428571428571</v>
      </c>
      <c r="CE32" s="8">
        <v>13.734840356905192</v>
      </c>
      <c r="CF32" s="8">
        <v>51.65048778863098</v>
      </c>
      <c r="CG32" s="8">
        <v>-3.6847074981758876</v>
      </c>
      <c r="CH32" s="8">
        <v>0.26958826200037306</v>
      </c>
      <c r="CI32" s="8">
        <v>5.7935514189900745</v>
      </c>
      <c r="CJ32" s="8">
        <v>-1.2088172552737535</v>
      </c>
      <c r="CK32" s="43">
        <v>7.088050248732983</v>
      </c>
      <c r="CO32" s="149" t="str">
        <f t="shared" si="5"/>
        <v>産山村</v>
      </c>
      <c r="CP32" s="8">
        <f t="shared" si="38"/>
        <v>56.33546381119034</v>
      </c>
      <c r="CQ32" s="8">
        <f t="shared" si="6"/>
        <v>48.0507311014561</v>
      </c>
      <c r="CR32" s="8">
        <f t="shared" si="7"/>
        <v>8.284732709734238</v>
      </c>
      <c r="CS32" s="8">
        <f t="shared" si="8"/>
        <v>6.337789083540332</v>
      </c>
      <c r="CT32" s="8">
        <f t="shared" si="9"/>
        <v>1.9469436261939037</v>
      </c>
      <c r="CU32" s="8">
        <f t="shared" si="10"/>
        <v>6.7866000833334175</v>
      </c>
      <c r="CV32" s="8">
        <f t="shared" si="11"/>
        <v>9.80657963121659</v>
      </c>
      <c r="CW32" s="8">
        <f t="shared" si="12"/>
        <v>3.019979547883173</v>
      </c>
      <c r="CX32" s="8">
        <f t="shared" si="13"/>
        <v>0.8889267580562724</v>
      </c>
      <c r="CY32" s="8">
        <f t="shared" si="14"/>
        <v>3.1447670430622123</v>
      </c>
      <c r="CZ32" s="8">
        <f t="shared" si="15"/>
        <v>2.25584028500594</v>
      </c>
      <c r="DA32" s="9">
        <f t="shared" si="16"/>
        <v>5.805546881960399</v>
      </c>
      <c r="DB32" s="8"/>
      <c r="DC32" s="8"/>
      <c r="DD32" s="8"/>
      <c r="DE32" s="149" t="str">
        <f t="shared" si="17"/>
        <v>産山村</v>
      </c>
      <c r="DF32" s="8">
        <f t="shared" si="39"/>
        <v>1.6780019615192394</v>
      </c>
      <c r="DG32" s="40">
        <f t="shared" si="18"/>
        <v>2.420187536070992</v>
      </c>
      <c r="DH32" s="40">
        <f t="shared" si="19"/>
        <v>0.7421855745517527</v>
      </c>
      <c r="DI32" s="40">
        <f t="shared" si="20"/>
        <v>0.000323376751111821</v>
      </c>
      <c r="DJ32" s="40">
        <f t="shared" si="21"/>
        <v>3.53274728289615</v>
      </c>
      <c r="DK32" s="40">
        <f t="shared" si="22"/>
        <v>0.5944742607938976</v>
      </c>
      <c r="DL32" s="40">
        <f t="shared" si="23"/>
        <v>0.09212644331674545</v>
      </c>
      <c r="DM32" s="40">
        <f t="shared" si="24"/>
        <v>0.11408013164222575</v>
      </c>
      <c r="DN32" s="40">
        <f t="shared" si="25"/>
        <v>0.02195368832548029</v>
      </c>
      <c r="DO32" s="40">
        <f t="shared" si="26"/>
        <v>36.877936105476245</v>
      </c>
      <c r="DP32" s="40">
        <f t="shared" si="27"/>
        <v>10.845209372221568</v>
      </c>
      <c r="DQ32" s="40">
        <f t="shared" si="28"/>
        <v>10.835439213651862</v>
      </c>
      <c r="DR32" s="9">
        <f t="shared" si="29"/>
        <v>0.009770158569706821</v>
      </c>
      <c r="DS32" s="8"/>
      <c r="DT32" s="8"/>
      <c r="DU32" s="8"/>
      <c r="DV32" s="149" t="str">
        <f t="shared" si="30"/>
        <v>産山村</v>
      </c>
      <c r="DW32" s="8">
        <f t="shared" si="40"/>
        <v>1.9601661422393648</v>
      </c>
      <c r="DX32" s="8">
        <f t="shared" si="31"/>
        <v>0.5130551810139659</v>
      </c>
      <c r="DY32" s="8">
        <f t="shared" si="32"/>
        <v>1.447110961225399</v>
      </c>
      <c r="DZ32" s="8">
        <f t="shared" si="33"/>
        <v>24.072560591015314</v>
      </c>
      <c r="EA32" s="8">
        <f t="shared" si="34"/>
        <v>8.99795809968642</v>
      </c>
      <c r="EB32" s="8">
        <f t="shared" si="35"/>
        <v>4.837823988883213</v>
      </c>
      <c r="EC32" s="8">
        <f t="shared" si="36"/>
        <v>10.236778502445683</v>
      </c>
      <c r="ED32" s="9">
        <f t="shared" si="37"/>
        <v>100</v>
      </c>
      <c r="EE32" s="21"/>
      <c r="EF32" s="21"/>
    </row>
    <row r="33" spans="2:136" ht="10.5" customHeight="1">
      <c r="B33" s="86" t="s">
        <v>20</v>
      </c>
      <c r="C33" s="1">
        <v>8404166</v>
      </c>
      <c r="D33" s="1">
        <v>7164059</v>
      </c>
      <c r="E33" s="1">
        <v>1240107</v>
      </c>
      <c r="F33" s="1">
        <v>947922</v>
      </c>
      <c r="G33" s="1">
        <v>292185</v>
      </c>
      <c r="H33" s="1">
        <v>1036056</v>
      </c>
      <c r="I33" s="1">
        <v>1240306</v>
      </c>
      <c r="J33" s="1">
        <v>204250</v>
      </c>
      <c r="K33" s="1">
        <v>-2613</v>
      </c>
      <c r="L33" s="1">
        <v>102131</v>
      </c>
      <c r="M33" s="1">
        <v>104744</v>
      </c>
      <c r="N33" s="7">
        <v>1014694</v>
      </c>
      <c r="O33" s="1"/>
      <c r="P33" s="1"/>
      <c r="Q33" s="86" t="str">
        <f t="shared" si="0"/>
        <v>高森町</v>
      </c>
      <c r="R33" s="1">
        <v>212211</v>
      </c>
      <c r="S33" s="1">
        <v>306006</v>
      </c>
      <c r="T33" s="1">
        <v>93795</v>
      </c>
      <c r="U33" s="1">
        <v>36135</v>
      </c>
      <c r="V33" s="1">
        <v>433440</v>
      </c>
      <c r="W33" s="1">
        <v>332908</v>
      </c>
      <c r="X33" s="1">
        <v>23975</v>
      </c>
      <c r="Y33" s="1">
        <v>29686</v>
      </c>
      <c r="Z33" s="1">
        <v>5711</v>
      </c>
      <c r="AA33" s="1">
        <v>3613094.3524295767</v>
      </c>
      <c r="AB33" s="1">
        <v>1360198.3524295767</v>
      </c>
      <c r="AC33" s="1">
        <v>1265825.4395743508</v>
      </c>
      <c r="AD33" s="7">
        <v>94372.91285522585</v>
      </c>
      <c r="AE33" s="1"/>
      <c r="AF33" s="7"/>
      <c r="AG33" s="86" t="str">
        <f t="shared" si="1"/>
        <v>高森町</v>
      </c>
      <c r="AH33" s="1">
        <v>148920</v>
      </c>
      <c r="AI33" s="1">
        <v>33034</v>
      </c>
      <c r="AJ33" s="1">
        <v>115886</v>
      </c>
      <c r="AK33" s="1">
        <v>2103976</v>
      </c>
      <c r="AL33" s="1">
        <v>307564</v>
      </c>
      <c r="AM33" s="1">
        <v>414462</v>
      </c>
      <c r="AN33" s="1">
        <v>1381950</v>
      </c>
      <c r="AO33" s="1">
        <v>13053316.352429576</v>
      </c>
      <c r="AP33" s="1">
        <v>6935</v>
      </c>
      <c r="AQ33" s="7">
        <v>1882.2373976106094</v>
      </c>
      <c r="AU33" s="86" t="str">
        <f t="shared" si="2"/>
        <v>高森町</v>
      </c>
      <c r="AV33" s="8">
        <v>-2.8339462165761273</v>
      </c>
      <c r="AW33" s="8">
        <v>-3.33883063345871</v>
      </c>
      <c r="AX33" s="8">
        <v>0.18921200712574682</v>
      </c>
      <c r="AY33" s="8">
        <v>-1.7402120844606153</v>
      </c>
      <c r="AZ33" s="8">
        <v>7.005914559337863</v>
      </c>
      <c r="BA33" s="8">
        <v>6.550769828838937</v>
      </c>
      <c r="BB33" s="8">
        <v>7.698920324197971</v>
      </c>
      <c r="BC33" s="8">
        <v>13.926027565357563</v>
      </c>
      <c r="BD33" s="8">
        <v>-124.09627443747695</v>
      </c>
      <c r="BE33" s="8">
        <v>-1.6334864726901481</v>
      </c>
      <c r="BF33" s="8">
        <v>12.648548659432368</v>
      </c>
      <c r="BG33" s="9">
        <v>8.030180917287806</v>
      </c>
      <c r="BH33" s="8"/>
      <c r="BI33" s="8"/>
      <c r="BJ33" s="8"/>
      <c r="BK33" s="86" t="str">
        <f t="shared" si="3"/>
        <v>高森町</v>
      </c>
      <c r="BL33" s="8">
        <v>12.615222963399297</v>
      </c>
      <c r="BM33" s="8">
        <v>13.409061428703788</v>
      </c>
      <c r="BN33" s="8">
        <v>15.247094094807462</v>
      </c>
      <c r="BO33" s="8">
        <v>-3.0765516871412477</v>
      </c>
      <c r="BP33" s="8">
        <v>6.056972834890356</v>
      </c>
      <c r="BQ33" s="8">
        <v>9.199572265484054</v>
      </c>
      <c r="BR33" s="8">
        <v>7.7721837633731905</v>
      </c>
      <c r="BS33" s="8">
        <v>9.300441826215023</v>
      </c>
      <c r="BT33" s="8">
        <v>16.21896621896622</v>
      </c>
      <c r="BU33" s="8">
        <v>4.767949042171024</v>
      </c>
      <c r="BV33" s="8">
        <v>7.93076521131872</v>
      </c>
      <c r="BW33" s="42">
        <v>5.496068777805459</v>
      </c>
      <c r="BX33" s="38">
        <v>56.32012827213316</v>
      </c>
      <c r="BY33" s="1"/>
      <c r="BZ33" s="1"/>
      <c r="CA33" s="86" t="str">
        <f t="shared" si="4"/>
        <v>高森町</v>
      </c>
      <c r="CB33" s="8">
        <v>42.49081445192896</v>
      </c>
      <c r="CC33" s="8">
        <v>-20.534038970411356</v>
      </c>
      <c r="CD33" s="8">
        <v>84.11553493692607</v>
      </c>
      <c r="CE33" s="8">
        <v>0.963337509795331</v>
      </c>
      <c r="CF33" s="8">
        <v>20.933926802032055</v>
      </c>
      <c r="CG33" s="8">
        <v>-11.750314597985295</v>
      </c>
      <c r="CH33" s="8">
        <v>1.6192009882861618</v>
      </c>
      <c r="CI33" s="8">
        <v>-0.12997758441019536</v>
      </c>
      <c r="CJ33" s="8">
        <v>-1.0416666666666665</v>
      </c>
      <c r="CK33" s="43">
        <v>0.9212858094381202</v>
      </c>
      <c r="CO33" s="149" t="str">
        <f t="shared" si="5"/>
        <v>高森町</v>
      </c>
      <c r="CP33" s="8">
        <f t="shared" si="38"/>
        <v>64.38337793319286</v>
      </c>
      <c r="CQ33" s="8">
        <f t="shared" si="6"/>
        <v>54.883056585590026</v>
      </c>
      <c r="CR33" s="8">
        <f t="shared" si="7"/>
        <v>9.500321347602844</v>
      </c>
      <c r="CS33" s="8">
        <f t="shared" si="8"/>
        <v>7.261924666550858</v>
      </c>
      <c r="CT33" s="8">
        <f t="shared" si="9"/>
        <v>2.2383966810519875</v>
      </c>
      <c r="CU33" s="8">
        <f t="shared" si="10"/>
        <v>7.937109405972237</v>
      </c>
      <c r="CV33" s="8">
        <f t="shared" si="11"/>
        <v>9.501845864397099</v>
      </c>
      <c r="CW33" s="8">
        <f t="shared" si="12"/>
        <v>1.5647364584248626</v>
      </c>
      <c r="CX33" s="8">
        <f t="shared" si="13"/>
        <v>-0.020017901424059563</v>
      </c>
      <c r="CY33" s="8">
        <f t="shared" si="14"/>
        <v>0.7824141945429113</v>
      </c>
      <c r="CZ33" s="8">
        <f t="shared" si="15"/>
        <v>0.8024320959669708</v>
      </c>
      <c r="DA33" s="9">
        <f t="shared" si="16"/>
        <v>7.77345750768645</v>
      </c>
      <c r="DB33" s="8"/>
      <c r="DC33" s="8"/>
      <c r="DD33" s="8"/>
      <c r="DE33" s="149" t="str">
        <f t="shared" si="17"/>
        <v>高森町</v>
      </c>
      <c r="DF33" s="8">
        <f t="shared" si="39"/>
        <v>1.625724791083469</v>
      </c>
      <c r="DG33" s="40">
        <f t="shared" si="18"/>
        <v>2.344277819812771</v>
      </c>
      <c r="DH33" s="40">
        <f t="shared" si="19"/>
        <v>0.7185530287293023</v>
      </c>
      <c r="DI33" s="40">
        <f t="shared" si="20"/>
        <v>0.27682620281607057</v>
      </c>
      <c r="DJ33" s="40">
        <f t="shared" si="21"/>
        <v>3.320535473878445</v>
      </c>
      <c r="DK33" s="40">
        <f t="shared" si="22"/>
        <v>2.5503710399084656</v>
      </c>
      <c r="DL33" s="40">
        <f t="shared" si="23"/>
        <v>0.18366979970984618</v>
      </c>
      <c r="DM33" s="40">
        <f t="shared" si="24"/>
        <v>0.22742113343843562</v>
      </c>
      <c r="DN33" s="40">
        <f t="shared" si="25"/>
        <v>0.04375133372858943</v>
      </c>
      <c r="DO33" s="40">
        <f t="shared" si="26"/>
        <v>27.6795126608349</v>
      </c>
      <c r="DP33" s="40">
        <f t="shared" si="27"/>
        <v>10.420327797973018</v>
      </c>
      <c r="DQ33" s="40">
        <f t="shared" si="28"/>
        <v>9.697347443347194</v>
      </c>
      <c r="DR33" s="9">
        <f t="shared" si="29"/>
        <v>0.7229803546258227</v>
      </c>
      <c r="DS33" s="8"/>
      <c r="DT33" s="8"/>
      <c r="DU33" s="8"/>
      <c r="DV33" s="149" t="str">
        <f t="shared" si="30"/>
        <v>高森町</v>
      </c>
      <c r="DW33" s="8">
        <f t="shared" si="40"/>
        <v>1.1408595025147148</v>
      </c>
      <c r="DX33" s="8">
        <f t="shared" si="31"/>
        <v>0.25306978784630063</v>
      </c>
      <c r="DY33" s="8">
        <f t="shared" si="32"/>
        <v>0.8877897146684143</v>
      </c>
      <c r="DZ33" s="8">
        <f t="shared" si="33"/>
        <v>16.118325360347168</v>
      </c>
      <c r="EA33" s="8">
        <f t="shared" si="34"/>
        <v>2.356213483960756</v>
      </c>
      <c r="EB33" s="8">
        <f t="shared" si="35"/>
        <v>3.175147133570063</v>
      </c>
      <c r="EC33" s="8">
        <f t="shared" si="36"/>
        <v>10.586964742816345</v>
      </c>
      <c r="ED33" s="9">
        <f t="shared" si="37"/>
        <v>100</v>
      </c>
      <c r="EE33" s="21"/>
      <c r="EF33" s="21"/>
    </row>
    <row r="34" spans="2:136" s="59" customFormat="1" ht="10.5" customHeight="1">
      <c r="B34" s="86" t="s">
        <v>21</v>
      </c>
      <c r="C34" s="1">
        <v>9887757</v>
      </c>
      <c r="D34" s="1">
        <v>8426744</v>
      </c>
      <c r="E34" s="1">
        <v>1461013</v>
      </c>
      <c r="F34" s="1">
        <v>1117159</v>
      </c>
      <c r="G34" s="1">
        <v>343854</v>
      </c>
      <c r="H34" s="1">
        <v>795350</v>
      </c>
      <c r="I34" s="1">
        <v>928600</v>
      </c>
      <c r="J34" s="1">
        <v>133250</v>
      </c>
      <c r="K34" s="1">
        <v>-4485</v>
      </c>
      <c r="L34" s="1">
        <v>48045</v>
      </c>
      <c r="M34" s="1">
        <v>52530</v>
      </c>
      <c r="N34" s="7">
        <v>784451</v>
      </c>
      <c r="O34" s="1"/>
      <c r="P34" s="1"/>
      <c r="Q34" s="86" t="str">
        <f t="shared" si="0"/>
        <v>西原村</v>
      </c>
      <c r="R34" s="1">
        <v>174340</v>
      </c>
      <c r="S34" s="1">
        <v>251395</v>
      </c>
      <c r="T34" s="1">
        <v>77055</v>
      </c>
      <c r="U34" s="1">
        <v>50482</v>
      </c>
      <c r="V34" s="1">
        <v>470537</v>
      </c>
      <c r="W34" s="1">
        <v>89092</v>
      </c>
      <c r="X34" s="1">
        <v>15384</v>
      </c>
      <c r="Y34" s="1">
        <v>19049</v>
      </c>
      <c r="Z34" s="1">
        <v>3665</v>
      </c>
      <c r="AA34" s="1">
        <v>5565766.798133677</v>
      </c>
      <c r="AB34" s="1">
        <v>2731621.7981336764</v>
      </c>
      <c r="AC34" s="1">
        <v>2729289.5800020522</v>
      </c>
      <c r="AD34" s="7">
        <v>2332.2181316240767</v>
      </c>
      <c r="AE34" s="1"/>
      <c r="AF34" s="7"/>
      <c r="AG34" s="139" t="str">
        <f t="shared" si="1"/>
        <v>西原村</v>
      </c>
      <c r="AH34" s="1">
        <v>95844</v>
      </c>
      <c r="AI34" s="1">
        <v>32715</v>
      </c>
      <c r="AJ34" s="1">
        <v>63129</v>
      </c>
      <c r="AK34" s="1">
        <v>2738301</v>
      </c>
      <c r="AL34" s="1">
        <v>292517</v>
      </c>
      <c r="AM34" s="1">
        <v>582567</v>
      </c>
      <c r="AN34" s="1">
        <v>1863217</v>
      </c>
      <c r="AO34" s="1">
        <v>16248873.798133677</v>
      </c>
      <c r="AP34" s="1">
        <v>6528</v>
      </c>
      <c r="AQ34" s="7">
        <v>2489.104442116066</v>
      </c>
      <c r="AU34" s="86" t="str">
        <f t="shared" si="2"/>
        <v>西原村</v>
      </c>
      <c r="AV34" s="8">
        <v>2.3535688454910684</v>
      </c>
      <c r="AW34" s="8">
        <v>1.8388839849834142</v>
      </c>
      <c r="AX34" s="8">
        <v>5.426721864268452</v>
      </c>
      <c r="AY34" s="8">
        <v>3.5347881128952436</v>
      </c>
      <c r="AZ34" s="8">
        <v>12.080862867554785</v>
      </c>
      <c r="BA34" s="8">
        <v>3.488971238822905</v>
      </c>
      <c r="BB34" s="8">
        <v>6.1397853886915295</v>
      </c>
      <c r="BC34" s="8">
        <v>25.296197389701735</v>
      </c>
      <c r="BD34" s="8">
        <v>-259.72222222222223</v>
      </c>
      <c r="BE34" s="8">
        <v>18.506733757584726</v>
      </c>
      <c r="BF34" s="8">
        <v>39.21132135474638</v>
      </c>
      <c r="BG34" s="9">
        <v>4.421519231665191</v>
      </c>
      <c r="BH34" s="8"/>
      <c r="BI34" s="8"/>
      <c r="BJ34" s="8"/>
      <c r="BK34" s="86" t="str">
        <f t="shared" si="3"/>
        <v>西原村</v>
      </c>
      <c r="BL34" s="8">
        <v>15.09262071059824</v>
      </c>
      <c r="BM34" s="8">
        <v>15.90845171076716</v>
      </c>
      <c r="BN34" s="8">
        <v>17.797685475364226</v>
      </c>
      <c r="BO34" s="8">
        <v>-41.73495533344106</v>
      </c>
      <c r="BP34" s="8">
        <v>10.387840228218591</v>
      </c>
      <c r="BQ34" s="8">
        <v>2.5731950217023383</v>
      </c>
      <c r="BR34" s="8">
        <v>6.147795487476713</v>
      </c>
      <c r="BS34" s="8">
        <v>7.65796315135074</v>
      </c>
      <c r="BT34" s="8">
        <v>14.495470165573257</v>
      </c>
      <c r="BU34" s="8">
        <v>4.268004968308301</v>
      </c>
      <c r="BV34" s="8">
        <v>8.314214504854796</v>
      </c>
      <c r="BW34" s="42">
        <v>8.441824822989572</v>
      </c>
      <c r="BX34" s="38">
        <v>-54.434544436968324</v>
      </c>
      <c r="BY34" s="1"/>
      <c r="BZ34" s="1"/>
      <c r="CA34" s="86" t="str">
        <f t="shared" si="4"/>
        <v>西原村</v>
      </c>
      <c r="CB34" s="65">
        <v>44.81664475771724</v>
      </c>
      <c r="CC34" s="8">
        <v>2.570935883367299</v>
      </c>
      <c r="CD34" s="8">
        <v>84.11397573495101</v>
      </c>
      <c r="CE34" s="8">
        <v>-0.41882771877993386</v>
      </c>
      <c r="CF34" s="8">
        <v>-1.3030612830193773</v>
      </c>
      <c r="CG34" s="8">
        <v>-7.246517567001709</v>
      </c>
      <c r="CH34" s="8">
        <v>2.0740588969396687</v>
      </c>
      <c r="CI34" s="8">
        <v>3.0570532563795005</v>
      </c>
      <c r="CJ34" s="8">
        <v>1.3664596273291925</v>
      </c>
      <c r="CK34" s="43">
        <v>1.6678037639528167</v>
      </c>
      <c r="CO34" s="149" t="str">
        <f t="shared" si="5"/>
        <v>西原村</v>
      </c>
      <c r="CP34" s="8">
        <f t="shared" si="38"/>
        <v>60.851952712782435</v>
      </c>
      <c r="CQ34" s="8">
        <f t="shared" si="6"/>
        <v>51.86048033044533</v>
      </c>
      <c r="CR34" s="8">
        <f t="shared" si="7"/>
        <v>8.991472382337108</v>
      </c>
      <c r="CS34" s="8">
        <f t="shared" si="8"/>
        <v>6.875301106273072</v>
      </c>
      <c r="CT34" s="8">
        <f t="shared" si="9"/>
        <v>2.1161712760640343</v>
      </c>
      <c r="CU34" s="8">
        <f t="shared" si="10"/>
        <v>4.8948007713085495</v>
      </c>
      <c r="CV34" s="8">
        <f t="shared" si="11"/>
        <v>5.714857605126195</v>
      </c>
      <c r="CW34" s="8">
        <f t="shared" si="12"/>
        <v>0.8200568338176454</v>
      </c>
      <c r="CX34" s="8">
        <f t="shared" si="13"/>
        <v>-0.0276019129431305</v>
      </c>
      <c r="CY34" s="8">
        <f t="shared" si="14"/>
        <v>0.29568203062490633</v>
      </c>
      <c r="CZ34" s="8">
        <f t="shared" si="15"/>
        <v>0.32328394356803686</v>
      </c>
      <c r="DA34" s="9">
        <f t="shared" si="16"/>
        <v>4.827725353434039</v>
      </c>
      <c r="DB34" s="8"/>
      <c r="DC34" s="8"/>
      <c r="DD34" s="8"/>
      <c r="DE34" s="149" t="str">
        <f t="shared" si="17"/>
        <v>西原村</v>
      </c>
      <c r="DF34" s="8">
        <f t="shared" si="39"/>
        <v>1.0729358979945087</v>
      </c>
      <c r="DG34" s="40">
        <f t="shared" si="18"/>
        <v>1.5471533788937109</v>
      </c>
      <c r="DH34" s="40">
        <f t="shared" si="19"/>
        <v>0.4742174808992019</v>
      </c>
      <c r="DI34" s="40">
        <f t="shared" si="20"/>
        <v>0.310679993131575</v>
      </c>
      <c r="DJ34" s="40">
        <f t="shared" si="21"/>
        <v>2.89581300123117</v>
      </c>
      <c r="DK34" s="40">
        <f t="shared" si="22"/>
        <v>0.5482964610767854</v>
      </c>
      <c r="DL34" s="40">
        <f t="shared" si="23"/>
        <v>0.09467733081764095</v>
      </c>
      <c r="DM34" s="40">
        <f t="shared" si="24"/>
        <v>0.11723274016804748</v>
      </c>
      <c r="DN34" s="40">
        <f t="shared" si="25"/>
        <v>0.02255540935040653</v>
      </c>
      <c r="DO34" s="40">
        <f t="shared" si="26"/>
        <v>34.25324651590902</v>
      </c>
      <c r="DP34" s="40">
        <f t="shared" si="27"/>
        <v>16.811145388103306</v>
      </c>
      <c r="DQ34" s="40">
        <f t="shared" si="28"/>
        <v>16.796792281785923</v>
      </c>
      <c r="DR34" s="9">
        <f t="shared" si="29"/>
        <v>0.014353106317386451</v>
      </c>
      <c r="DS34" s="8"/>
      <c r="DT34" s="8"/>
      <c r="DU34" s="8"/>
      <c r="DV34" s="149" t="str">
        <f t="shared" si="30"/>
        <v>西原村</v>
      </c>
      <c r="DW34" s="8">
        <f t="shared" si="40"/>
        <v>0.5898501101719955</v>
      </c>
      <c r="DX34" s="8">
        <f t="shared" si="31"/>
        <v>0.2013370305316643</v>
      </c>
      <c r="DY34" s="8">
        <f t="shared" si="32"/>
        <v>0.3885130796403312</v>
      </c>
      <c r="DZ34" s="8">
        <f t="shared" si="33"/>
        <v>16.85225101763371</v>
      </c>
      <c r="EA34" s="8">
        <f t="shared" si="34"/>
        <v>1.800229379796144</v>
      </c>
      <c r="EB34" s="8">
        <f t="shared" si="35"/>
        <v>3.585276168905397</v>
      </c>
      <c r="EC34" s="8">
        <f t="shared" si="36"/>
        <v>11.466745468932169</v>
      </c>
      <c r="ED34" s="9">
        <f t="shared" si="37"/>
        <v>100</v>
      </c>
      <c r="EE34" s="60"/>
      <c r="EF34" s="60"/>
    </row>
    <row r="35" spans="2:136" ht="10.5" customHeight="1">
      <c r="B35" s="87" t="s">
        <v>123</v>
      </c>
      <c r="C35" s="10">
        <v>15271760</v>
      </c>
      <c r="D35" s="10">
        <v>13014537</v>
      </c>
      <c r="E35" s="10">
        <v>2257223</v>
      </c>
      <c r="F35" s="10">
        <v>1725055</v>
      </c>
      <c r="G35" s="10">
        <v>532168</v>
      </c>
      <c r="H35" s="10">
        <v>1780430</v>
      </c>
      <c r="I35" s="10">
        <v>2127279</v>
      </c>
      <c r="J35" s="10">
        <v>346849</v>
      </c>
      <c r="K35" s="10">
        <v>46474</v>
      </c>
      <c r="L35" s="10">
        <v>210049</v>
      </c>
      <c r="M35" s="10">
        <v>163575</v>
      </c>
      <c r="N35" s="11">
        <v>1658123</v>
      </c>
      <c r="O35" s="1"/>
      <c r="P35" s="1"/>
      <c r="Q35" s="87" t="str">
        <f t="shared" si="0"/>
        <v>南阿蘇村</v>
      </c>
      <c r="R35" s="10">
        <v>373723</v>
      </c>
      <c r="S35" s="10">
        <v>538932</v>
      </c>
      <c r="T35" s="10">
        <v>165209</v>
      </c>
      <c r="U35" s="10">
        <v>203469</v>
      </c>
      <c r="V35" s="10">
        <v>793520</v>
      </c>
      <c r="W35" s="10">
        <v>287411</v>
      </c>
      <c r="X35" s="10">
        <v>75833</v>
      </c>
      <c r="Y35" s="10">
        <v>93898</v>
      </c>
      <c r="Z35" s="10">
        <v>18065</v>
      </c>
      <c r="AA35" s="10">
        <v>6383145.898696061</v>
      </c>
      <c r="AB35" s="10">
        <v>2367073.898696061</v>
      </c>
      <c r="AC35" s="10">
        <v>2282242.75768814</v>
      </c>
      <c r="AD35" s="11">
        <v>84831.14100792113</v>
      </c>
      <c r="AE35" s="1"/>
      <c r="AF35" s="7"/>
      <c r="AG35" s="87" t="str">
        <f t="shared" si="1"/>
        <v>南阿蘇村</v>
      </c>
      <c r="AH35" s="10">
        <v>198766</v>
      </c>
      <c r="AI35" s="10">
        <v>30221</v>
      </c>
      <c r="AJ35" s="10">
        <v>168545</v>
      </c>
      <c r="AK35" s="10">
        <v>3817306</v>
      </c>
      <c r="AL35" s="10">
        <v>466007</v>
      </c>
      <c r="AM35" s="10">
        <v>636249</v>
      </c>
      <c r="AN35" s="10">
        <v>2715050</v>
      </c>
      <c r="AO35" s="10">
        <v>23435335.89869606</v>
      </c>
      <c r="AP35" s="10">
        <v>12141.2</v>
      </c>
      <c r="AQ35" s="11">
        <v>1930.2322586479145</v>
      </c>
      <c r="AU35" s="87" t="str">
        <f t="shared" si="2"/>
        <v>南阿蘇村</v>
      </c>
      <c r="AV35" s="12">
        <v>1.6894551531601636</v>
      </c>
      <c r="AW35" s="12">
        <v>1.1199343734307496</v>
      </c>
      <c r="AX35" s="12">
        <v>5.102484587733512</v>
      </c>
      <c r="AY35" s="12">
        <v>2.8027608663523287</v>
      </c>
      <c r="AZ35" s="12">
        <v>13.319818745528261</v>
      </c>
      <c r="BA35" s="12">
        <v>13.056095299780294</v>
      </c>
      <c r="BB35" s="12">
        <v>12.37529800376437</v>
      </c>
      <c r="BC35" s="12">
        <v>9.005854937097926</v>
      </c>
      <c r="BD35" s="12">
        <v>12.946265827399325</v>
      </c>
      <c r="BE35" s="12">
        <v>4.985655307536212</v>
      </c>
      <c r="BF35" s="12">
        <v>2.92461318718657</v>
      </c>
      <c r="BG35" s="13">
        <v>13.112968142438092</v>
      </c>
      <c r="BH35" s="8"/>
      <c r="BI35" s="8"/>
      <c r="BJ35" s="8"/>
      <c r="BK35" s="87" t="str">
        <f t="shared" si="3"/>
        <v>南阿蘇村</v>
      </c>
      <c r="BL35" s="12">
        <v>11.81611465158723</v>
      </c>
      <c r="BM35" s="12">
        <v>12.623347529705805</v>
      </c>
      <c r="BN35" s="12">
        <v>14.493125242556967</v>
      </c>
      <c r="BO35" s="12">
        <v>38.10800537583319</v>
      </c>
      <c r="BP35" s="12">
        <v>9.864732025419856</v>
      </c>
      <c r="BQ35" s="12">
        <v>9.667880064409289</v>
      </c>
      <c r="BR35" s="12">
        <v>11.892641612441533</v>
      </c>
      <c r="BS35" s="12">
        <v>13.481502967018358</v>
      </c>
      <c r="BT35" s="12">
        <v>20.674682698730795</v>
      </c>
      <c r="BU35" s="12">
        <v>6.500463315041907</v>
      </c>
      <c r="BV35" s="12">
        <v>8.32188840453105</v>
      </c>
      <c r="BW35" s="50">
        <v>6.964107570484458</v>
      </c>
      <c r="BX35" s="51">
        <v>64.49939042751421</v>
      </c>
      <c r="BY35" s="1"/>
      <c r="BZ35" s="1"/>
      <c r="CA35" s="87" t="str">
        <f t="shared" si="4"/>
        <v>南阿蘇村</v>
      </c>
      <c r="CB35" s="12">
        <v>39.50840843370111</v>
      </c>
      <c r="CC35" s="12">
        <v>-40.79305683443371</v>
      </c>
      <c r="CD35" s="12">
        <v>84.33716491857426</v>
      </c>
      <c r="CE35" s="12">
        <v>4.131822447242651</v>
      </c>
      <c r="CF35" s="12">
        <v>2.099582844022225</v>
      </c>
      <c r="CG35" s="12">
        <v>6.651010525151239</v>
      </c>
      <c r="CH35" s="12">
        <v>3.9116365494317495</v>
      </c>
      <c r="CI35" s="12">
        <v>3.7586376359546376</v>
      </c>
      <c r="CJ35" s="12">
        <v>-0.46238604315602766</v>
      </c>
      <c r="CK35" s="74">
        <v>4.240631768550084</v>
      </c>
      <c r="CO35" s="150" t="str">
        <f t="shared" si="5"/>
        <v>南阿蘇村</v>
      </c>
      <c r="CP35" s="12">
        <f t="shared" si="38"/>
        <v>65.16552639149378</v>
      </c>
      <c r="CQ35" s="12">
        <f t="shared" si="6"/>
        <v>55.53381891455683</v>
      </c>
      <c r="CR35" s="12">
        <f t="shared" si="7"/>
        <v>9.63170747693696</v>
      </c>
      <c r="CS35" s="12">
        <f t="shared" si="8"/>
        <v>7.360914336610732</v>
      </c>
      <c r="CT35" s="12">
        <f t="shared" si="9"/>
        <v>2.2707931403262274</v>
      </c>
      <c r="CU35" s="12">
        <f t="shared" si="10"/>
        <v>7.597202820971996</v>
      </c>
      <c r="CV35" s="12">
        <f t="shared" si="11"/>
        <v>9.077228545797638</v>
      </c>
      <c r="CW35" s="12">
        <f t="shared" si="12"/>
        <v>1.480025724825641</v>
      </c>
      <c r="CX35" s="12">
        <f t="shared" si="13"/>
        <v>0.198307377376169</v>
      </c>
      <c r="CY35" s="12">
        <f t="shared" si="14"/>
        <v>0.8962918257625105</v>
      </c>
      <c r="CZ35" s="12">
        <f t="shared" si="15"/>
        <v>0.6979844483863417</v>
      </c>
      <c r="DA35" s="13">
        <f t="shared" si="16"/>
        <v>7.075311432136365</v>
      </c>
      <c r="DB35" s="8"/>
      <c r="DC35" s="8"/>
      <c r="DD35" s="8"/>
      <c r="DE35" s="150" t="str">
        <f t="shared" si="17"/>
        <v>南阿蘇村</v>
      </c>
      <c r="DF35" s="12">
        <f t="shared" si="39"/>
        <v>1.5946987131547532</v>
      </c>
      <c r="DG35" s="44">
        <f t="shared" si="18"/>
        <v>2.2996555386687936</v>
      </c>
      <c r="DH35" s="44">
        <f t="shared" si="19"/>
        <v>0.7049568255140402</v>
      </c>
      <c r="DI35" s="44">
        <f t="shared" si="20"/>
        <v>0.8682145665824272</v>
      </c>
      <c r="DJ35" s="44">
        <f t="shared" si="21"/>
        <v>3.3859979794194093</v>
      </c>
      <c r="DK35" s="44">
        <f t="shared" si="22"/>
        <v>1.2264001729797758</v>
      </c>
      <c r="DL35" s="44">
        <f t="shared" si="23"/>
        <v>0.3235840114594617</v>
      </c>
      <c r="DM35" s="44">
        <f t="shared" si="24"/>
        <v>0.4006684623847208</v>
      </c>
      <c r="DN35" s="44">
        <f t="shared" si="25"/>
        <v>0.07708445092525913</v>
      </c>
      <c r="DO35" s="44">
        <f t="shared" si="26"/>
        <v>27.23727078753421</v>
      </c>
      <c r="DP35" s="44">
        <f t="shared" si="27"/>
        <v>10.100447925851</v>
      </c>
      <c r="DQ35" s="44">
        <f t="shared" si="28"/>
        <v>9.73846830083252</v>
      </c>
      <c r="DR35" s="13">
        <f t="shared" si="29"/>
        <v>0.3619796250184796</v>
      </c>
      <c r="DS35" s="8"/>
      <c r="DT35" s="8"/>
      <c r="DU35" s="8"/>
      <c r="DV35" s="150" t="str">
        <f t="shared" si="30"/>
        <v>南阿蘇村</v>
      </c>
      <c r="DW35" s="12">
        <f t="shared" si="40"/>
        <v>0.8481465802717993</v>
      </c>
      <c r="DX35" s="12">
        <f t="shared" si="31"/>
        <v>0.12895484037709692</v>
      </c>
      <c r="DY35" s="12">
        <f t="shared" si="32"/>
        <v>0.7191917398947024</v>
      </c>
      <c r="DZ35" s="12">
        <f t="shared" si="33"/>
        <v>16.288676281411416</v>
      </c>
      <c r="EA35" s="12">
        <f t="shared" si="34"/>
        <v>1.9884801396250886</v>
      </c>
      <c r="EB35" s="12">
        <f t="shared" si="35"/>
        <v>2.714913081469427</v>
      </c>
      <c r="EC35" s="12">
        <f t="shared" si="36"/>
        <v>11.585283060316899</v>
      </c>
      <c r="ED35" s="13">
        <f t="shared" si="37"/>
        <v>100</v>
      </c>
      <c r="EE35" s="21"/>
      <c r="EF35" s="21"/>
    </row>
    <row r="36" spans="2:136" ht="10.5" customHeight="1">
      <c r="B36" s="86" t="s">
        <v>22</v>
      </c>
      <c r="C36" s="1">
        <v>25354692</v>
      </c>
      <c r="D36" s="1">
        <v>21610355</v>
      </c>
      <c r="E36" s="1">
        <v>3744337</v>
      </c>
      <c r="F36" s="1">
        <v>2863022</v>
      </c>
      <c r="G36" s="1">
        <v>881315</v>
      </c>
      <c r="H36" s="1">
        <v>2466799</v>
      </c>
      <c r="I36" s="1">
        <v>3221292</v>
      </c>
      <c r="J36" s="1">
        <v>754493</v>
      </c>
      <c r="K36" s="1">
        <v>-58713</v>
      </c>
      <c r="L36" s="1">
        <v>458626</v>
      </c>
      <c r="M36" s="1">
        <v>517339</v>
      </c>
      <c r="N36" s="7">
        <v>2452866</v>
      </c>
      <c r="O36" s="1"/>
      <c r="P36" s="1"/>
      <c r="Q36" s="86" t="str">
        <f t="shared" si="0"/>
        <v>御船町</v>
      </c>
      <c r="R36" s="1">
        <v>933630</v>
      </c>
      <c r="S36" s="1">
        <v>1153478</v>
      </c>
      <c r="T36" s="1">
        <v>219848</v>
      </c>
      <c r="U36" s="1">
        <v>177114</v>
      </c>
      <c r="V36" s="1">
        <v>1279269</v>
      </c>
      <c r="W36" s="1">
        <v>62853</v>
      </c>
      <c r="X36" s="1">
        <v>72646</v>
      </c>
      <c r="Y36" s="1">
        <v>89952</v>
      </c>
      <c r="Z36" s="1">
        <v>17306</v>
      </c>
      <c r="AA36" s="1">
        <v>9159676.75322021</v>
      </c>
      <c r="AB36" s="1">
        <v>3365861.7532202094</v>
      </c>
      <c r="AC36" s="1">
        <v>3092818.713696254</v>
      </c>
      <c r="AD36" s="7">
        <v>273043.0395239554</v>
      </c>
      <c r="AE36" s="1"/>
      <c r="AF36" s="54"/>
      <c r="AG36" s="86" t="str">
        <f t="shared" si="1"/>
        <v>御船町</v>
      </c>
      <c r="AH36" s="1">
        <v>471720</v>
      </c>
      <c r="AI36" s="1">
        <v>276271</v>
      </c>
      <c r="AJ36" s="1">
        <v>195449</v>
      </c>
      <c r="AK36" s="1">
        <v>5322095</v>
      </c>
      <c r="AL36" s="1">
        <v>312274</v>
      </c>
      <c r="AM36" s="1">
        <v>1282849</v>
      </c>
      <c r="AN36" s="1">
        <v>3726972</v>
      </c>
      <c r="AO36" s="1">
        <v>36981167.75322021</v>
      </c>
      <c r="AP36" s="1">
        <v>18024.8</v>
      </c>
      <c r="AQ36" s="7">
        <v>2051.682556989271</v>
      </c>
      <c r="AU36" s="86" t="str">
        <f t="shared" si="2"/>
        <v>御船町</v>
      </c>
      <c r="AV36" s="8">
        <v>-0.5186784874904495</v>
      </c>
      <c r="AW36" s="8">
        <v>-1.0356510806101984</v>
      </c>
      <c r="AX36" s="8">
        <v>2.5738402172704116</v>
      </c>
      <c r="AY36" s="8">
        <v>0.6132688307548819</v>
      </c>
      <c r="AZ36" s="8">
        <v>9.50583428904426</v>
      </c>
      <c r="BA36" s="8">
        <v>-0.7567162641896872</v>
      </c>
      <c r="BB36" s="8">
        <v>2.161141817637485</v>
      </c>
      <c r="BC36" s="8">
        <v>13.025886089223118</v>
      </c>
      <c r="BD36" s="8">
        <v>-26.87844408427877</v>
      </c>
      <c r="BE36" s="8">
        <v>10.909961500512681</v>
      </c>
      <c r="BF36" s="8">
        <v>12.517100309491132</v>
      </c>
      <c r="BG36" s="9">
        <v>-0.5319983698197678</v>
      </c>
      <c r="BH36" s="8"/>
      <c r="BI36" s="8"/>
      <c r="BJ36" s="8"/>
      <c r="BK36" s="86" t="str">
        <f t="shared" si="3"/>
        <v>御船町</v>
      </c>
      <c r="BL36" s="8">
        <v>-4.789439065057439</v>
      </c>
      <c r="BM36" s="8">
        <v>-1.730630299064911</v>
      </c>
      <c r="BN36" s="8">
        <v>13.794727661402609</v>
      </c>
      <c r="BO36" s="8">
        <v>9.25746574793192</v>
      </c>
      <c r="BP36" s="8">
        <v>7.188408322908611</v>
      </c>
      <c r="BQ36" s="8">
        <v>-51.579279848389135</v>
      </c>
      <c r="BR36" s="8">
        <v>10.240067983853834</v>
      </c>
      <c r="BS36" s="8">
        <v>11.805503766127227</v>
      </c>
      <c r="BT36" s="8">
        <v>18.892552899148118</v>
      </c>
      <c r="BU36" s="8">
        <v>2.610822792314908</v>
      </c>
      <c r="BV36" s="8">
        <v>11.005869115530967</v>
      </c>
      <c r="BW36" s="42">
        <v>8.64357265820951</v>
      </c>
      <c r="BX36" s="38">
        <v>47.280052578180225</v>
      </c>
      <c r="BY36" s="1"/>
      <c r="BZ36" s="1"/>
      <c r="CA36" s="86" t="str">
        <f t="shared" si="4"/>
        <v>御船町</v>
      </c>
      <c r="CB36" s="8">
        <v>3.6378256532838855</v>
      </c>
      <c r="CC36" s="8">
        <v>-20.899996564242933</v>
      </c>
      <c r="CD36" s="8">
        <v>84.57041947607985</v>
      </c>
      <c r="CE36" s="8">
        <v>-2.1549428429236137</v>
      </c>
      <c r="CF36" s="8">
        <v>18.03656678900955</v>
      </c>
      <c r="CG36" s="8">
        <v>-10.87538592790825</v>
      </c>
      <c r="CH36" s="8">
        <v>-0.2246635133818284</v>
      </c>
      <c r="CI36" s="8">
        <v>0.22237442599723922</v>
      </c>
      <c r="CJ36" s="8">
        <v>-0.2523463786081226</v>
      </c>
      <c r="CK36" s="55">
        <v>0.4759217759720275</v>
      </c>
      <c r="CL36" s="32"/>
      <c r="CM36" s="32"/>
      <c r="CO36" s="149" t="str">
        <f t="shared" si="5"/>
        <v>御船町</v>
      </c>
      <c r="CP36" s="8">
        <f t="shared" si="38"/>
        <v>68.56109079408989</v>
      </c>
      <c r="CQ36" s="8">
        <f t="shared" si="6"/>
        <v>58.436107654059235</v>
      </c>
      <c r="CR36" s="8">
        <f t="shared" si="7"/>
        <v>10.124983140030656</v>
      </c>
      <c r="CS36" s="8">
        <f t="shared" si="8"/>
        <v>7.741837735101528</v>
      </c>
      <c r="CT36" s="8">
        <f t="shared" si="9"/>
        <v>2.3831454049291283</v>
      </c>
      <c r="CU36" s="8">
        <f t="shared" si="10"/>
        <v>6.670419432023475</v>
      </c>
      <c r="CV36" s="8">
        <f t="shared" si="11"/>
        <v>8.710628126986334</v>
      </c>
      <c r="CW36" s="8">
        <f t="shared" si="12"/>
        <v>2.04020869496286</v>
      </c>
      <c r="CX36" s="8">
        <f t="shared" si="13"/>
        <v>-0.15876459172895493</v>
      </c>
      <c r="CY36" s="8">
        <f t="shared" si="14"/>
        <v>1.2401609464051178</v>
      </c>
      <c r="CZ36" s="8">
        <f t="shared" si="15"/>
        <v>1.3989255381340728</v>
      </c>
      <c r="DA36" s="9">
        <f t="shared" si="16"/>
        <v>6.632743498983781</v>
      </c>
      <c r="DB36" s="8"/>
      <c r="DC36" s="8"/>
      <c r="DD36" s="8"/>
      <c r="DE36" s="149" t="str">
        <f t="shared" si="17"/>
        <v>御船町</v>
      </c>
      <c r="DF36" s="8">
        <f t="shared" si="39"/>
        <v>2.5246092990633113</v>
      </c>
      <c r="DG36" s="40">
        <f t="shared" si="18"/>
        <v>3.119095664304864</v>
      </c>
      <c r="DH36" s="40">
        <f t="shared" si="19"/>
        <v>0.5944863652415527</v>
      </c>
      <c r="DI36" s="40">
        <f t="shared" si="20"/>
        <v>0.47893025223514596</v>
      </c>
      <c r="DJ36" s="40">
        <f t="shared" si="21"/>
        <v>3.459244468797514</v>
      </c>
      <c r="DK36" s="40">
        <f t="shared" si="22"/>
        <v>0.1699594788878103</v>
      </c>
      <c r="DL36" s="40">
        <f t="shared" si="23"/>
        <v>0.19644052476864854</v>
      </c>
      <c r="DM36" s="40">
        <f t="shared" si="24"/>
        <v>0.24323731635588292</v>
      </c>
      <c r="DN36" s="40">
        <f t="shared" si="25"/>
        <v>0.04679679158723441</v>
      </c>
      <c r="DO36" s="40">
        <f t="shared" si="26"/>
        <v>24.768489773886635</v>
      </c>
      <c r="DP36" s="40">
        <f t="shared" si="27"/>
        <v>9.101556164156337</v>
      </c>
      <c r="DQ36" s="40">
        <f t="shared" si="28"/>
        <v>8.36322620836369</v>
      </c>
      <c r="DR36" s="9">
        <f t="shared" si="29"/>
        <v>0.738329955792647</v>
      </c>
      <c r="DS36" s="8"/>
      <c r="DT36" s="8"/>
      <c r="DU36" s="9"/>
      <c r="DV36" s="149" t="str">
        <f t="shared" si="30"/>
        <v>御船町</v>
      </c>
      <c r="DW36" s="8">
        <f t="shared" si="40"/>
        <v>1.2755681571437778</v>
      </c>
      <c r="DX36" s="8">
        <f t="shared" si="31"/>
        <v>0.7470586160058268</v>
      </c>
      <c r="DY36" s="8">
        <f t="shared" si="32"/>
        <v>0.5285095411379509</v>
      </c>
      <c r="DZ36" s="8">
        <f t="shared" si="33"/>
        <v>14.391365452586522</v>
      </c>
      <c r="EA36" s="8">
        <f t="shared" si="34"/>
        <v>0.84441357310251</v>
      </c>
      <c r="EB36" s="8">
        <f t="shared" si="35"/>
        <v>3.4689250717029974</v>
      </c>
      <c r="EC36" s="8">
        <f t="shared" si="36"/>
        <v>10.078026807781013</v>
      </c>
      <c r="ED36" s="9">
        <f t="shared" si="37"/>
        <v>100</v>
      </c>
      <c r="EE36" s="21"/>
      <c r="EF36" s="21"/>
    </row>
    <row r="37" spans="2:136" ht="10.5" customHeight="1">
      <c r="B37" s="86" t="s">
        <v>23</v>
      </c>
      <c r="C37" s="1">
        <v>14085259</v>
      </c>
      <c r="D37" s="1">
        <v>12003729</v>
      </c>
      <c r="E37" s="1">
        <v>2081530</v>
      </c>
      <c r="F37" s="1">
        <v>1591776</v>
      </c>
      <c r="G37" s="1">
        <v>489754</v>
      </c>
      <c r="H37" s="1">
        <v>1623885</v>
      </c>
      <c r="I37" s="1">
        <v>1824209</v>
      </c>
      <c r="J37" s="1">
        <v>200324</v>
      </c>
      <c r="K37" s="1">
        <v>-66921</v>
      </c>
      <c r="L37" s="1">
        <v>24240</v>
      </c>
      <c r="M37" s="1">
        <v>91161</v>
      </c>
      <c r="N37" s="7">
        <v>1673192</v>
      </c>
      <c r="O37" s="1"/>
      <c r="P37" s="1"/>
      <c r="Q37" s="86" t="str">
        <f t="shared" si="0"/>
        <v>嘉島町</v>
      </c>
      <c r="R37" s="1">
        <v>445771</v>
      </c>
      <c r="S37" s="1">
        <v>550738</v>
      </c>
      <c r="T37" s="1">
        <v>104967</v>
      </c>
      <c r="U37" s="1">
        <v>77171</v>
      </c>
      <c r="V37" s="1">
        <v>687472</v>
      </c>
      <c r="W37" s="1">
        <v>462778</v>
      </c>
      <c r="X37" s="1">
        <v>17614</v>
      </c>
      <c r="Y37" s="1">
        <v>21810</v>
      </c>
      <c r="Z37" s="1">
        <v>4196</v>
      </c>
      <c r="AA37" s="1">
        <v>9837834.91746395</v>
      </c>
      <c r="AB37" s="1">
        <v>6400290.917463951</v>
      </c>
      <c r="AC37" s="1">
        <v>6302985.3649975965</v>
      </c>
      <c r="AD37" s="7">
        <v>97305.55246635433</v>
      </c>
      <c r="AE37" s="1"/>
      <c r="AF37" s="54"/>
      <c r="AG37" s="86" t="str">
        <f t="shared" si="1"/>
        <v>嘉島町</v>
      </c>
      <c r="AH37" s="1">
        <v>233996</v>
      </c>
      <c r="AI37" s="1">
        <v>160206</v>
      </c>
      <c r="AJ37" s="1">
        <v>73790</v>
      </c>
      <c r="AK37" s="1">
        <v>3203548</v>
      </c>
      <c r="AL37" s="1">
        <v>152287</v>
      </c>
      <c r="AM37" s="1">
        <v>709865</v>
      </c>
      <c r="AN37" s="1">
        <v>2341396</v>
      </c>
      <c r="AO37" s="1">
        <v>25546978.91746395</v>
      </c>
      <c r="AP37" s="1">
        <v>8565.6</v>
      </c>
      <c r="AQ37" s="7">
        <v>2982.5089798103986</v>
      </c>
      <c r="AU37" s="86" t="str">
        <f t="shared" si="2"/>
        <v>嘉島町</v>
      </c>
      <c r="AV37" s="8">
        <v>2.8083123353254256</v>
      </c>
      <c r="AW37" s="8">
        <v>2.301538290564405</v>
      </c>
      <c r="AX37" s="8">
        <v>5.831611444190454</v>
      </c>
      <c r="AY37" s="8">
        <v>4.004950077786003</v>
      </c>
      <c r="AZ37" s="8">
        <v>12.23854190777608</v>
      </c>
      <c r="BA37" s="8">
        <v>-4.853127120302523</v>
      </c>
      <c r="BB37" s="8">
        <v>-2.4266973616505974</v>
      </c>
      <c r="BC37" s="8">
        <v>23.000785931820413</v>
      </c>
      <c r="BD37" s="8">
        <v>-33.21058184206859</v>
      </c>
      <c r="BE37" s="8">
        <v>27.030709569227547</v>
      </c>
      <c r="BF37" s="8">
        <v>31.50939857759056</v>
      </c>
      <c r="BG37" s="9">
        <v>-3.8593208983439045</v>
      </c>
      <c r="BH37" s="8"/>
      <c r="BI37" s="8"/>
      <c r="BJ37" s="8"/>
      <c r="BK37" s="86" t="str">
        <f t="shared" si="3"/>
        <v>嘉島町</v>
      </c>
      <c r="BL37" s="8">
        <v>-2.3057603464448206</v>
      </c>
      <c r="BM37" s="8">
        <v>0.8360003808324117</v>
      </c>
      <c r="BN37" s="8">
        <v>16.785714285714285</v>
      </c>
      <c r="BO37" s="8">
        <v>-70.67447454522654</v>
      </c>
      <c r="BP37" s="8">
        <v>10.89653214436655</v>
      </c>
      <c r="BQ37" s="8">
        <v>15.408575254806218</v>
      </c>
      <c r="BR37" s="8">
        <v>6.153197131320436</v>
      </c>
      <c r="BS37" s="8">
        <v>7.661170895448712</v>
      </c>
      <c r="BT37" s="8">
        <v>14.488403819918144</v>
      </c>
      <c r="BU37" s="8">
        <v>7.034766519264137</v>
      </c>
      <c r="BV37" s="8">
        <v>11.522331275634937</v>
      </c>
      <c r="BW37" s="42">
        <v>10.548246056989637</v>
      </c>
      <c r="BX37" s="38">
        <v>159.81365752977553</v>
      </c>
      <c r="BY37" s="1"/>
      <c r="BZ37" s="1"/>
      <c r="CA37" s="86" t="str">
        <f t="shared" si="4"/>
        <v>嘉島町</v>
      </c>
      <c r="CB37" s="8">
        <v>-5.86881750709013</v>
      </c>
      <c r="CC37" s="8">
        <v>-23.164801012920492</v>
      </c>
      <c r="CD37" s="8">
        <v>84.1113800244517</v>
      </c>
      <c r="CE37" s="8">
        <v>-0.0030278011452579794</v>
      </c>
      <c r="CF37" s="8">
        <v>15.527351899195107</v>
      </c>
      <c r="CG37" s="8">
        <v>-7.354453574448981</v>
      </c>
      <c r="CH37" s="8">
        <v>1.5521272027793078</v>
      </c>
      <c r="CI37" s="8">
        <v>3.855959477603786</v>
      </c>
      <c r="CJ37" s="8">
        <v>0.43147922333741084</v>
      </c>
      <c r="CK37" s="55">
        <v>3.409767814582407</v>
      </c>
      <c r="CL37" s="32"/>
      <c r="CM37" s="32"/>
      <c r="CO37" s="149" t="str">
        <f t="shared" si="5"/>
        <v>嘉島町</v>
      </c>
      <c r="CP37" s="8">
        <f t="shared" si="38"/>
        <v>55.134734504248165</v>
      </c>
      <c r="CQ37" s="8">
        <f t="shared" si="6"/>
        <v>46.9868826321152</v>
      </c>
      <c r="CR37" s="8">
        <f t="shared" si="7"/>
        <v>8.147851872132964</v>
      </c>
      <c r="CS37" s="8">
        <f t="shared" si="8"/>
        <v>6.230779792564277</v>
      </c>
      <c r="CT37" s="8">
        <f t="shared" si="9"/>
        <v>1.9170720795686862</v>
      </c>
      <c r="CU37" s="8">
        <f t="shared" si="10"/>
        <v>6.356465886813371</v>
      </c>
      <c r="CV37" s="8">
        <f t="shared" si="11"/>
        <v>7.14060557177259</v>
      </c>
      <c r="CW37" s="8">
        <f t="shared" si="12"/>
        <v>0.7841396849592194</v>
      </c>
      <c r="CX37" s="8">
        <f t="shared" si="13"/>
        <v>-0.26195269591839176</v>
      </c>
      <c r="CY37" s="8">
        <f t="shared" si="14"/>
        <v>0.09488401770836982</v>
      </c>
      <c r="CZ37" s="8">
        <f t="shared" si="15"/>
        <v>0.3568367136267616</v>
      </c>
      <c r="DA37" s="9">
        <f t="shared" si="16"/>
        <v>6.549471095606547</v>
      </c>
      <c r="DB37" s="8"/>
      <c r="DC37" s="8"/>
      <c r="DD37" s="8"/>
      <c r="DE37" s="149" t="str">
        <f t="shared" si="17"/>
        <v>嘉島町</v>
      </c>
      <c r="DF37" s="8">
        <f t="shared" si="39"/>
        <v>1.7449069083282889</v>
      </c>
      <c r="DG37" s="40">
        <f t="shared" si="18"/>
        <v>2.1557852369914263</v>
      </c>
      <c r="DH37" s="40">
        <f t="shared" si="19"/>
        <v>0.4108783286631376</v>
      </c>
      <c r="DI37" s="40">
        <f t="shared" si="20"/>
        <v>0.30207485687180724</v>
      </c>
      <c r="DJ37" s="40">
        <f t="shared" si="21"/>
        <v>2.6910109497528225</v>
      </c>
      <c r="DK37" s="40">
        <f t="shared" si="22"/>
        <v>1.8114783806536292</v>
      </c>
      <c r="DL37" s="40">
        <f t="shared" si="23"/>
        <v>0.06894748712521559</v>
      </c>
      <c r="DM37" s="40">
        <f t="shared" si="24"/>
        <v>0.08537212979453572</v>
      </c>
      <c r="DN37" s="40">
        <f t="shared" si="25"/>
        <v>0.016424642669320123</v>
      </c>
      <c r="DO37" s="40">
        <f t="shared" si="26"/>
        <v>38.508799608938475</v>
      </c>
      <c r="DP37" s="40">
        <f t="shared" si="27"/>
        <v>25.053024618455776</v>
      </c>
      <c r="DQ37" s="40">
        <f t="shared" si="28"/>
        <v>24.672135931849333</v>
      </c>
      <c r="DR37" s="9">
        <f t="shared" si="29"/>
        <v>0.3808886866064469</v>
      </c>
      <c r="DS37" s="8"/>
      <c r="DT37" s="8"/>
      <c r="DU37" s="9"/>
      <c r="DV37" s="149" t="str">
        <f t="shared" si="30"/>
        <v>嘉島町</v>
      </c>
      <c r="DW37" s="8">
        <f t="shared" si="40"/>
        <v>0.9159439194590637</v>
      </c>
      <c r="DX37" s="8">
        <f t="shared" si="31"/>
        <v>0.6271035041661344</v>
      </c>
      <c r="DY37" s="8">
        <f t="shared" si="32"/>
        <v>0.2888404152929294</v>
      </c>
      <c r="DZ37" s="8">
        <f t="shared" si="33"/>
        <v>12.539831071023627</v>
      </c>
      <c r="EA37" s="8">
        <f t="shared" si="34"/>
        <v>0.5961057097671004</v>
      </c>
      <c r="EB37" s="8">
        <f t="shared" si="35"/>
        <v>2.7786651497752453</v>
      </c>
      <c r="EC37" s="8">
        <f t="shared" si="36"/>
        <v>9.165060211481281</v>
      </c>
      <c r="ED37" s="9">
        <f t="shared" si="37"/>
        <v>100</v>
      </c>
      <c r="EE37" s="6"/>
      <c r="EF37" s="6"/>
    </row>
    <row r="38" spans="2:136" ht="10.5" customHeight="1">
      <c r="B38" s="86" t="s">
        <v>24</v>
      </c>
      <c r="C38" s="1">
        <v>52233296</v>
      </c>
      <c r="D38" s="1">
        <v>44507498</v>
      </c>
      <c r="E38" s="1">
        <v>7725798</v>
      </c>
      <c r="F38" s="1">
        <v>5901695</v>
      </c>
      <c r="G38" s="1">
        <v>1824103</v>
      </c>
      <c r="H38" s="1">
        <v>7488770</v>
      </c>
      <c r="I38" s="1">
        <v>10353713</v>
      </c>
      <c r="J38" s="1">
        <v>2864943</v>
      </c>
      <c r="K38" s="1">
        <v>1611464</v>
      </c>
      <c r="L38" s="1">
        <v>4068627</v>
      </c>
      <c r="M38" s="1">
        <v>2457163</v>
      </c>
      <c r="N38" s="7">
        <v>5808457</v>
      </c>
      <c r="O38" s="1"/>
      <c r="P38" s="1"/>
      <c r="Q38" s="86" t="str">
        <f aca="true" t="shared" si="41" ref="Q38:Q54">B38</f>
        <v>益城町</v>
      </c>
      <c r="R38" s="1">
        <v>1662082</v>
      </c>
      <c r="S38" s="1">
        <v>2053461</v>
      </c>
      <c r="T38" s="1">
        <v>391379</v>
      </c>
      <c r="U38" s="1">
        <v>293111</v>
      </c>
      <c r="V38" s="1">
        <v>2503296</v>
      </c>
      <c r="W38" s="1">
        <v>1349968</v>
      </c>
      <c r="X38" s="1">
        <v>68849</v>
      </c>
      <c r="Y38" s="1">
        <v>85250</v>
      </c>
      <c r="Z38" s="1">
        <v>16401</v>
      </c>
      <c r="AA38" s="1">
        <v>24118056.540239118</v>
      </c>
      <c r="AB38" s="1">
        <v>13048569.540239116</v>
      </c>
      <c r="AC38" s="1">
        <v>12788484.527674764</v>
      </c>
      <c r="AD38" s="7">
        <v>260085.01256435167</v>
      </c>
      <c r="AE38" s="1"/>
      <c r="AF38" s="54"/>
      <c r="AG38" s="86" t="str">
        <f aca="true" t="shared" si="42" ref="AG38:AG54">B38</f>
        <v>益城町</v>
      </c>
      <c r="AH38" s="1">
        <v>668871</v>
      </c>
      <c r="AI38" s="1">
        <v>429848</v>
      </c>
      <c r="AJ38" s="1">
        <v>239023</v>
      </c>
      <c r="AK38" s="1">
        <v>10400616</v>
      </c>
      <c r="AL38" s="1">
        <v>777009</v>
      </c>
      <c r="AM38" s="1">
        <v>2392286</v>
      </c>
      <c r="AN38" s="1">
        <v>7231321</v>
      </c>
      <c r="AO38" s="1">
        <v>83840122.54023913</v>
      </c>
      <c r="AP38" s="1">
        <v>32739.6</v>
      </c>
      <c r="AQ38" s="7">
        <v>2560.8169476792364</v>
      </c>
      <c r="AU38" s="86" t="str">
        <f aca="true" t="shared" si="43" ref="AU38:AU54">B38</f>
        <v>益城町</v>
      </c>
      <c r="AV38" s="8">
        <v>0.05182713889809224</v>
      </c>
      <c r="AW38" s="8">
        <v>-0.44830974944757</v>
      </c>
      <c r="AX38" s="8">
        <v>3.0338432214934805</v>
      </c>
      <c r="AY38" s="8">
        <v>1.2071575095921974</v>
      </c>
      <c r="AZ38" s="8">
        <v>9.423704371122172</v>
      </c>
      <c r="BA38" s="8">
        <v>-2.5036589916154997</v>
      </c>
      <c r="BB38" s="8">
        <v>-0.033725311633272526</v>
      </c>
      <c r="BC38" s="8">
        <v>7.055529481399993</v>
      </c>
      <c r="BD38" s="8">
        <v>-16.726317758593424</v>
      </c>
      <c r="BE38" s="8">
        <v>-4.433346306911002</v>
      </c>
      <c r="BF38" s="8">
        <v>5.810538064936748</v>
      </c>
      <c r="BG38" s="9">
        <v>2.241154670880849</v>
      </c>
      <c r="BH38" s="8"/>
      <c r="BI38" s="8"/>
      <c r="BJ38" s="8"/>
      <c r="BK38" s="86" t="str">
        <f aca="true" t="shared" si="44" ref="BK38:BK54">B38</f>
        <v>益城町</v>
      </c>
      <c r="BL38" s="8">
        <v>-3.5784439419271528</v>
      </c>
      <c r="BM38" s="8">
        <v>-0.4793173822582779</v>
      </c>
      <c r="BN38" s="8">
        <v>15.252146001737415</v>
      </c>
      <c r="BO38" s="8">
        <v>-17.733850506320586</v>
      </c>
      <c r="BP38" s="8">
        <v>6.859591659363537</v>
      </c>
      <c r="BQ38" s="8">
        <v>7.270659825549934</v>
      </c>
      <c r="BR38" s="8">
        <v>6.245177617974754</v>
      </c>
      <c r="BS38" s="8">
        <v>7.753172556752111</v>
      </c>
      <c r="BT38" s="8">
        <v>14.580131339946906</v>
      </c>
      <c r="BU38" s="8">
        <v>6.3508631543827505</v>
      </c>
      <c r="BV38" s="8">
        <v>12.162616624626759</v>
      </c>
      <c r="BW38" s="42">
        <v>11.473380328182479</v>
      </c>
      <c r="BX38" s="38">
        <v>61.1575840255785</v>
      </c>
      <c r="BY38" s="1"/>
      <c r="BZ38" s="1"/>
      <c r="CA38" s="86" t="str">
        <f aca="true" t="shared" si="45" ref="CA38:CA54">B38</f>
        <v>益城町</v>
      </c>
      <c r="CB38" s="8">
        <v>-2.1906786848616364</v>
      </c>
      <c r="CC38" s="8">
        <v>-22.41416965537905</v>
      </c>
      <c r="CD38" s="8">
        <v>84.11452516118099</v>
      </c>
      <c r="CE38" s="8">
        <v>0.38865482343743213</v>
      </c>
      <c r="CF38" s="8">
        <v>34.603185052116984</v>
      </c>
      <c r="CG38" s="8">
        <v>-9.915966766279462</v>
      </c>
      <c r="CH38" s="8">
        <v>1.456981609896913</v>
      </c>
      <c r="CI38" s="8">
        <v>1.5442186931746853</v>
      </c>
      <c r="CJ38" s="8">
        <v>-0.06471148445703624</v>
      </c>
      <c r="CK38" s="55">
        <v>1.6099720144215852</v>
      </c>
      <c r="CO38" s="149" t="str">
        <f aca="true" t="shared" si="46" ref="CO38:CO54">B38</f>
        <v>益城町</v>
      </c>
      <c r="CP38" s="8">
        <f t="shared" si="38"/>
        <v>62.30107306311557</v>
      </c>
      <c r="CQ38" s="8">
        <f t="shared" si="6"/>
        <v>53.086155710994575</v>
      </c>
      <c r="CR38" s="8">
        <f t="shared" si="7"/>
        <v>9.214917352120993</v>
      </c>
      <c r="CS38" s="8">
        <f t="shared" si="8"/>
        <v>7.039225159967385</v>
      </c>
      <c r="CT38" s="8">
        <f t="shared" si="9"/>
        <v>2.1756921921536083</v>
      </c>
      <c r="CU38" s="8">
        <f t="shared" si="10"/>
        <v>8.932203070678671</v>
      </c>
      <c r="CV38" s="8">
        <f t="shared" si="11"/>
        <v>12.349353371985744</v>
      </c>
      <c r="CW38" s="8">
        <f t="shared" si="12"/>
        <v>3.4171503013070725</v>
      </c>
      <c r="CX38" s="8">
        <f t="shared" si="13"/>
        <v>1.922067801399714</v>
      </c>
      <c r="CY38" s="8">
        <f t="shared" si="14"/>
        <v>4.8528399968013645</v>
      </c>
      <c r="CZ38" s="8">
        <f t="shared" si="15"/>
        <v>2.93077219540165</v>
      </c>
      <c r="DA38" s="9">
        <f t="shared" si="16"/>
        <v>6.928015875945586</v>
      </c>
      <c r="DB38" s="8"/>
      <c r="DC38" s="8"/>
      <c r="DD38" s="8"/>
      <c r="DE38" s="149" t="str">
        <f aca="true" t="shared" si="47" ref="DE38:DE54">B38</f>
        <v>益城町</v>
      </c>
      <c r="DF38" s="8">
        <f t="shared" si="39"/>
        <v>1.9824422360574228</v>
      </c>
      <c r="DG38" s="40">
        <f t="shared" si="18"/>
        <v>2.4492581091045516</v>
      </c>
      <c r="DH38" s="40">
        <f t="shared" si="19"/>
        <v>0.4668158730471289</v>
      </c>
      <c r="DI38" s="40">
        <f t="shared" si="20"/>
        <v>0.34960707489343323</v>
      </c>
      <c r="DJ38" s="40">
        <f t="shared" si="21"/>
        <v>2.9857971626872817</v>
      </c>
      <c r="DK38" s="40">
        <f t="shared" si="22"/>
        <v>1.6101694023074475</v>
      </c>
      <c r="DL38" s="40">
        <f t="shared" si="23"/>
        <v>0.08211939333337194</v>
      </c>
      <c r="DM38" s="40">
        <f t="shared" si="24"/>
        <v>0.10168162619166522</v>
      </c>
      <c r="DN38" s="40">
        <f t="shared" si="25"/>
        <v>0.019562232858293272</v>
      </c>
      <c r="DO38" s="40">
        <f t="shared" si="26"/>
        <v>28.76672386620575</v>
      </c>
      <c r="DP38" s="40">
        <f t="shared" si="27"/>
        <v>15.563633669519561</v>
      </c>
      <c r="DQ38" s="40">
        <f t="shared" si="28"/>
        <v>15.253418220538647</v>
      </c>
      <c r="DR38" s="9">
        <f t="shared" si="29"/>
        <v>0.31021544898091447</v>
      </c>
      <c r="DS38" s="8"/>
      <c r="DT38" s="8"/>
      <c r="DU38" s="8"/>
      <c r="DV38" s="149" t="str">
        <f aca="true" t="shared" si="48" ref="DV38:DV54">B38</f>
        <v>益城町</v>
      </c>
      <c r="DW38" s="8">
        <f t="shared" si="40"/>
        <v>0.7977934427266311</v>
      </c>
      <c r="DX38" s="8">
        <f t="shared" si="31"/>
        <v>0.512699632319471</v>
      </c>
      <c r="DY38" s="8">
        <f t="shared" si="32"/>
        <v>0.2850938104071601</v>
      </c>
      <c r="DZ38" s="8">
        <f t="shared" si="33"/>
        <v>12.405296753959558</v>
      </c>
      <c r="EA38" s="8">
        <f t="shared" si="34"/>
        <v>0.9267746473379425</v>
      </c>
      <c r="EB38" s="8">
        <f t="shared" si="35"/>
        <v>2.8533903905636837</v>
      </c>
      <c r="EC38" s="8">
        <f t="shared" si="36"/>
        <v>8.625131716057933</v>
      </c>
      <c r="ED38" s="9">
        <f t="shared" si="37"/>
        <v>100</v>
      </c>
      <c r="EE38" s="6"/>
      <c r="EF38" s="6"/>
    </row>
    <row r="39" spans="2:136" ht="10.5" customHeight="1">
      <c r="B39" s="86" t="s">
        <v>25</v>
      </c>
      <c r="C39" s="1">
        <v>14273258</v>
      </c>
      <c r="D39" s="1">
        <v>12164043</v>
      </c>
      <c r="E39" s="1">
        <v>2109215</v>
      </c>
      <c r="F39" s="1">
        <v>1612936</v>
      </c>
      <c r="G39" s="1">
        <v>496279</v>
      </c>
      <c r="H39" s="1">
        <v>2200804</v>
      </c>
      <c r="I39" s="1">
        <v>2486927</v>
      </c>
      <c r="J39" s="1">
        <v>286123</v>
      </c>
      <c r="K39" s="1">
        <v>-85028</v>
      </c>
      <c r="L39" s="1">
        <v>56749</v>
      </c>
      <c r="M39" s="1">
        <v>141777</v>
      </c>
      <c r="N39" s="7">
        <v>2244026</v>
      </c>
      <c r="O39" s="1"/>
      <c r="P39" s="1"/>
      <c r="Q39" s="86" t="str">
        <f t="shared" si="41"/>
        <v>甲佐町</v>
      </c>
      <c r="R39" s="1">
        <v>570694</v>
      </c>
      <c r="S39" s="1">
        <v>705081</v>
      </c>
      <c r="T39" s="1">
        <v>134387</v>
      </c>
      <c r="U39" s="1">
        <v>290689</v>
      </c>
      <c r="V39" s="1">
        <v>763483</v>
      </c>
      <c r="W39" s="1">
        <v>619160</v>
      </c>
      <c r="X39" s="1">
        <v>41806</v>
      </c>
      <c r="Y39" s="1">
        <v>51765</v>
      </c>
      <c r="Z39" s="1">
        <v>9959</v>
      </c>
      <c r="AA39" s="1">
        <v>7031593.183556322</v>
      </c>
      <c r="AB39" s="1">
        <v>2945617.1835563225</v>
      </c>
      <c r="AC39" s="1">
        <v>2671996.0486738295</v>
      </c>
      <c r="AD39" s="7">
        <v>273621.13488249277</v>
      </c>
      <c r="AE39" s="1"/>
      <c r="AF39" s="54"/>
      <c r="AG39" s="86" t="str">
        <f t="shared" si="42"/>
        <v>甲佐町</v>
      </c>
      <c r="AH39" s="1">
        <v>286140</v>
      </c>
      <c r="AI39" s="1">
        <v>160171</v>
      </c>
      <c r="AJ39" s="1">
        <v>125969</v>
      </c>
      <c r="AK39" s="1">
        <v>3799836</v>
      </c>
      <c r="AL39" s="1">
        <v>395885</v>
      </c>
      <c r="AM39" s="1">
        <v>772941</v>
      </c>
      <c r="AN39" s="1">
        <v>2631010</v>
      </c>
      <c r="AO39" s="1">
        <v>23505655.183556322</v>
      </c>
      <c r="AP39" s="1">
        <v>11434.8</v>
      </c>
      <c r="AQ39" s="7">
        <v>2055.6245132014833</v>
      </c>
      <c r="AU39" s="86" t="str">
        <f t="shared" si="43"/>
        <v>甲佐町</v>
      </c>
      <c r="AV39" s="8">
        <v>-2.2084606891010137</v>
      </c>
      <c r="AW39" s="8">
        <v>-2.7305401594545</v>
      </c>
      <c r="AX39" s="8">
        <v>0.9152737807314058</v>
      </c>
      <c r="AY39" s="8">
        <v>-1.105722361539452</v>
      </c>
      <c r="AZ39" s="8">
        <v>8.094703941278329</v>
      </c>
      <c r="BA39" s="8">
        <v>-13.52141056350868</v>
      </c>
      <c r="BB39" s="8">
        <v>-11.048418335794745</v>
      </c>
      <c r="BC39" s="8">
        <v>14.034570302380544</v>
      </c>
      <c r="BD39" s="8">
        <v>-22.839104870050132</v>
      </c>
      <c r="BE39" s="8">
        <v>1.3700832410417634</v>
      </c>
      <c r="BF39" s="8">
        <v>13.239510866526624</v>
      </c>
      <c r="BG39" s="9">
        <v>-12.84486371292891</v>
      </c>
      <c r="BH39" s="8"/>
      <c r="BI39" s="8"/>
      <c r="BJ39" s="8"/>
      <c r="BK39" s="86" t="str">
        <f t="shared" si="44"/>
        <v>甲佐町</v>
      </c>
      <c r="BL39" s="8">
        <v>-3.9039939112176048</v>
      </c>
      <c r="BM39" s="8">
        <v>-0.8168656666028966</v>
      </c>
      <c r="BN39" s="8">
        <v>14.851849003068141</v>
      </c>
      <c r="BO39" s="8">
        <v>10.254805577048534</v>
      </c>
      <c r="BP39" s="8">
        <v>5.933960117438769</v>
      </c>
      <c r="BQ39" s="8">
        <v>-37.86665756817347</v>
      </c>
      <c r="BR39" s="8">
        <v>6.155096236859479</v>
      </c>
      <c r="BS39" s="8">
        <v>7.662070256442253</v>
      </c>
      <c r="BT39" s="8">
        <v>14.484423496953672</v>
      </c>
      <c r="BU39" s="8">
        <v>5.91895918027444</v>
      </c>
      <c r="BV39" s="8">
        <v>12.293300586232453</v>
      </c>
      <c r="BW39" s="42">
        <v>9.326422321839365</v>
      </c>
      <c r="BX39" s="38">
        <v>52.78188924525479</v>
      </c>
      <c r="BY39" s="1"/>
      <c r="BZ39" s="1"/>
      <c r="CA39" s="86" t="str">
        <f t="shared" si="45"/>
        <v>甲佐町</v>
      </c>
      <c r="CB39" s="8">
        <v>4.089516838973001</v>
      </c>
      <c r="CC39" s="8">
        <v>-22.427462356946712</v>
      </c>
      <c r="CD39" s="8">
        <v>84.11406188339497</v>
      </c>
      <c r="CE39" s="8">
        <v>1.583324644910857</v>
      </c>
      <c r="CF39" s="8">
        <v>29.020430910021215</v>
      </c>
      <c r="CG39" s="8">
        <v>-4.0635239797438185</v>
      </c>
      <c r="CH39" s="8">
        <v>0.11106921335676734</v>
      </c>
      <c r="CI39" s="8">
        <v>-1.1501952090573035</v>
      </c>
      <c r="CJ39" s="8">
        <v>-0.7344132506901433</v>
      </c>
      <c r="CK39" s="55">
        <v>-0.41885810781254007</v>
      </c>
      <c r="CO39" s="149" t="str">
        <f t="shared" si="46"/>
        <v>甲佐町</v>
      </c>
      <c r="CP39" s="8">
        <f t="shared" si="38"/>
        <v>60.722655414366145</v>
      </c>
      <c r="CQ39" s="8">
        <f t="shared" si="6"/>
        <v>51.74943180698707</v>
      </c>
      <c r="CR39" s="8">
        <f t="shared" si="7"/>
        <v>8.97322360737908</v>
      </c>
      <c r="CS39" s="8">
        <f t="shared" si="8"/>
        <v>6.861906155793308</v>
      </c>
      <c r="CT39" s="8">
        <f t="shared" si="9"/>
        <v>2.111317451585771</v>
      </c>
      <c r="CU39" s="8">
        <f t="shared" si="10"/>
        <v>9.362870265958808</v>
      </c>
      <c r="CV39" s="8">
        <f t="shared" si="11"/>
        <v>10.580122019911878</v>
      </c>
      <c r="CW39" s="8">
        <f t="shared" si="12"/>
        <v>1.2172517539530698</v>
      </c>
      <c r="CX39" s="8">
        <f t="shared" si="13"/>
        <v>-0.36173422666168614</v>
      </c>
      <c r="CY39" s="8">
        <f t="shared" si="14"/>
        <v>0.24142700791297014</v>
      </c>
      <c r="CZ39" s="8">
        <f t="shared" si="15"/>
        <v>0.6031612345746563</v>
      </c>
      <c r="DA39" s="9">
        <f t="shared" si="16"/>
        <v>9.546749420411121</v>
      </c>
      <c r="DB39" s="8"/>
      <c r="DC39" s="8"/>
      <c r="DD39" s="8"/>
      <c r="DE39" s="149" t="str">
        <f t="shared" si="47"/>
        <v>甲佐町</v>
      </c>
      <c r="DF39" s="8">
        <f t="shared" si="39"/>
        <v>2.4279008414929706</v>
      </c>
      <c r="DG39" s="40">
        <f t="shared" si="18"/>
        <v>2.9996228332884267</v>
      </c>
      <c r="DH39" s="40">
        <f t="shared" si="19"/>
        <v>0.5717219917954558</v>
      </c>
      <c r="DI39" s="40">
        <f t="shared" si="20"/>
        <v>1.236676866609339</v>
      </c>
      <c r="DJ39" s="40">
        <f t="shared" si="21"/>
        <v>3.248082191446866</v>
      </c>
      <c r="DK39" s="40">
        <f t="shared" si="22"/>
        <v>2.6340895208619464</v>
      </c>
      <c r="DL39" s="40">
        <f t="shared" si="23"/>
        <v>0.17785507220937163</v>
      </c>
      <c r="DM39" s="40">
        <f t="shared" si="24"/>
        <v>0.2202235997923294</v>
      </c>
      <c r="DN39" s="40">
        <f t="shared" si="25"/>
        <v>0.04236852758295776</v>
      </c>
      <c r="DO39" s="40">
        <f t="shared" si="26"/>
        <v>29.914474319675044</v>
      </c>
      <c r="DP39" s="40">
        <f t="shared" si="27"/>
        <v>12.53152554376347</v>
      </c>
      <c r="DQ39" s="40">
        <f t="shared" si="28"/>
        <v>11.367460416687546</v>
      </c>
      <c r="DR39" s="9">
        <f t="shared" si="29"/>
        <v>1.1640651270759212</v>
      </c>
      <c r="DS39" s="8"/>
      <c r="DT39" s="8"/>
      <c r="DU39" s="8"/>
      <c r="DV39" s="149" t="str">
        <f t="shared" si="48"/>
        <v>甲佐町</v>
      </c>
      <c r="DW39" s="8">
        <f t="shared" si="40"/>
        <v>1.217324076974348</v>
      </c>
      <c r="DX39" s="8">
        <f t="shared" si="31"/>
        <v>0.6814147435977435</v>
      </c>
      <c r="DY39" s="8">
        <f t="shared" si="32"/>
        <v>0.5359093333766046</v>
      </c>
      <c r="DZ39" s="8">
        <f t="shared" si="33"/>
        <v>16.16562469893723</v>
      </c>
      <c r="EA39" s="8">
        <f t="shared" si="34"/>
        <v>1.684211722279268</v>
      </c>
      <c r="EB39" s="8">
        <f t="shared" si="35"/>
        <v>3.2883193170497997</v>
      </c>
      <c r="EC39" s="8">
        <f t="shared" si="36"/>
        <v>11.193093659608163</v>
      </c>
      <c r="ED39" s="9">
        <f t="shared" si="37"/>
        <v>100</v>
      </c>
      <c r="EE39" s="6"/>
      <c r="EF39" s="6"/>
    </row>
    <row r="40" spans="2:136" ht="10.5" customHeight="1">
      <c r="B40" s="87" t="s">
        <v>122</v>
      </c>
      <c r="C40" s="10">
        <v>19353806</v>
      </c>
      <c r="D40" s="10">
        <v>16500472</v>
      </c>
      <c r="E40" s="10">
        <v>2853334</v>
      </c>
      <c r="F40" s="10">
        <v>2182332</v>
      </c>
      <c r="G40" s="10">
        <v>671002</v>
      </c>
      <c r="H40" s="10">
        <v>2158608</v>
      </c>
      <c r="I40" s="10">
        <v>2733131</v>
      </c>
      <c r="J40" s="10">
        <v>574523</v>
      </c>
      <c r="K40" s="10">
        <v>63560</v>
      </c>
      <c r="L40" s="10">
        <v>397298</v>
      </c>
      <c r="M40" s="10">
        <v>333738</v>
      </c>
      <c r="N40" s="11">
        <v>2023141</v>
      </c>
      <c r="O40" s="1"/>
      <c r="P40" s="1"/>
      <c r="Q40" s="87" t="str">
        <f t="shared" si="41"/>
        <v>山都町</v>
      </c>
      <c r="R40" s="10">
        <v>505977</v>
      </c>
      <c r="S40" s="10">
        <v>729633</v>
      </c>
      <c r="T40" s="10">
        <v>223656</v>
      </c>
      <c r="U40" s="10">
        <v>180705</v>
      </c>
      <c r="V40" s="10">
        <v>1121831</v>
      </c>
      <c r="W40" s="10">
        <v>214628</v>
      </c>
      <c r="X40" s="10">
        <v>71907</v>
      </c>
      <c r="Y40" s="10">
        <v>89036</v>
      </c>
      <c r="Z40" s="10">
        <v>17129</v>
      </c>
      <c r="AA40" s="10">
        <v>7834123.371059664</v>
      </c>
      <c r="AB40" s="10">
        <v>2967764.371059663</v>
      </c>
      <c r="AC40" s="10">
        <v>2778652.2362750443</v>
      </c>
      <c r="AD40" s="11">
        <v>189112.13478461877</v>
      </c>
      <c r="AE40" s="1"/>
      <c r="AF40" s="7"/>
      <c r="AG40" s="87" t="str">
        <f t="shared" si="42"/>
        <v>山都町</v>
      </c>
      <c r="AH40" s="10">
        <v>254022</v>
      </c>
      <c r="AI40" s="10">
        <v>-11793</v>
      </c>
      <c r="AJ40" s="10">
        <v>265815</v>
      </c>
      <c r="AK40" s="10">
        <v>4612337</v>
      </c>
      <c r="AL40" s="10">
        <v>1033458</v>
      </c>
      <c r="AM40" s="10">
        <v>854992</v>
      </c>
      <c r="AN40" s="10">
        <v>2723887</v>
      </c>
      <c r="AO40" s="10">
        <v>29346537.371059664</v>
      </c>
      <c r="AP40" s="10">
        <v>18049</v>
      </c>
      <c r="AQ40" s="11">
        <v>1625.9370253786726</v>
      </c>
      <c r="AU40" s="87" t="str">
        <f t="shared" si="43"/>
        <v>山都町</v>
      </c>
      <c r="AV40" s="12">
        <v>-1.0816725818586241</v>
      </c>
      <c r="AW40" s="12">
        <v>-1.617915664042782</v>
      </c>
      <c r="AX40" s="12">
        <v>2.137732700365906</v>
      </c>
      <c r="AY40" s="12">
        <v>0.00980698569004976</v>
      </c>
      <c r="AZ40" s="12">
        <v>9.731216557426377</v>
      </c>
      <c r="BA40" s="12">
        <v>10.80564015352371</v>
      </c>
      <c r="BB40" s="12">
        <v>14.55854948080178</v>
      </c>
      <c r="BC40" s="12">
        <v>31.26223751459363</v>
      </c>
      <c r="BD40" s="12">
        <v>236.29832950914587</v>
      </c>
      <c r="BE40" s="12">
        <v>121.24841984507522</v>
      </c>
      <c r="BF40" s="12">
        <v>47.53850506622341</v>
      </c>
      <c r="BG40" s="13">
        <v>4.989208608826471</v>
      </c>
      <c r="BH40" s="8"/>
      <c r="BI40" s="8"/>
      <c r="BJ40" s="8"/>
      <c r="BK40" s="87" t="str">
        <f t="shared" si="44"/>
        <v>山都町</v>
      </c>
      <c r="BL40" s="12">
        <v>11.15219096199345</v>
      </c>
      <c r="BM40" s="12">
        <v>11.952232192175973</v>
      </c>
      <c r="BN40" s="12">
        <v>13.80536827375652</v>
      </c>
      <c r="BO40" s="12">
        <v>-28.4435820777318</v>
      </c>
      <c r="BP40" s="12">
        <v>9.21709144755865</v>
      </c>
      <c r="BQ40" s="12">
        <v>11.729551890721305</v>
      </c>
      <c r="BR40" s="12">
        <v>6.156162806147305</v>
      </c>
      <c r="BS40" s="12">
        <v>7.662728690794326</v>
      </c>
      <c r="BT40" s="12">
        <v>14.48335783986098</v>
      </c>
      <c r="BU40" s="12">
        <v>5.42516075352718</v>
      </c>
      <c r="BV40" s="12">
        <v>8.256357107343366</v>
      </c>
      <c r="BW40" s="50">
        <v>6.04807107246599</v>
      </c>
      <c r="BX40" s="51">
        <v>55.98042430996899</v>
      </c>
      <c r="BY40" s="1"/>
      <c r="BZ40" s="1"/>
      <c r="CA40" s="86" t="str">
        <f t="shared" si="45"/>
        <v>山都町</v>
      </c>
      <c r="CB40" s="8">
        <v>104.86636450150814</v>
      </c>
      <c r="CC40" s="8">
        <v>42.07760314341847</v>
      </c>
      <c r="CD40" s="8">
        <v>84.14106986990315</v>
      </c>
      <c r="CE40" s="8">
        <v>1.0244736466294198</v>
      </c>
      <c r="CF40" s="8">
        <v>11.101220711786238</v>
      </c>
      <c r="CG40" s="8">
        <v>-5.301399115695083</v>
      </c>
      <c r="CH40" s="8">
        <v>-0.3156801083837478</v>
      </c>
      <c r="CI40" s="8">
        <v>1.3889109165089186</v>
      </c>
      <c r="CJ40" s="8">
        <v>-1.9342569953816897</v>
      </c>
      <c r="CK40" s="43">
        <v>3.3887143563824313</v>
      </c>
      <c r="CO40" s="149" t="str">
        <f t="shared" si="46"/>
        <v>山都町</v>
      </c>
      <c r="CP40" s="8">
        <f t="shared" si="38"/>
        <v>65.94919787397447</v>
      </c>
      <c r="CQ40" s="8">
        <f t="shared" si="6"/>
        <v>56.22629951658992</v>
      </c>
      <c r="CR40" s="8">
        <f t="shared" si="7"/>
        <v>9.722898357384539</v>
      </c>
      <c r="CS40" s="8">
        <f t="shared" si="8"/>
        <v>7.436420768850656</v>
      </c>
      <c r="CT40" s="8">
        <f t="shared" si="9"/>
        <v>2.286477588533884</v>
      </c>
      <c r="CU40" s="8">
        <f t="shared" si="10"/>
        <v>7.355579885648552</v>
      </c>
      <c r="CV40" s="8">
        <f t="shared" si="11"/>
        <v>9.313299778580692</v>
      </c>
      <c r="CW40" s="8">
        <f t="shared" si="12"/>
        <v>1.9577198929321409</v>
      </c>
      <c r="CX40" s="8">
        <f t="shared" si="13"/>
        <v>0.21658432542259734</v>
      </c>
      <c r="CY40" s="8">
        <f t="shared" si="14"/>
        <v>1.3538155966291232</v>
      </c>
      <c r="CZ40" s="8">
        <f t="shared" si="15"/>
        <v>1.1372312712065258</v>
      </c>
      <c r="DA40" s="9">
        <f t="shared" si="16"/>
        <v>6.893968356195704</v>
      </c>
      <c r="DB40" s="8"/>
      <c r="DC40" s="8"/>
      <c r="DD40" s="8"/>
      <c r="DE40" s="150" t="str">
        <f t="shared" si="47"/>
        <v>山都町</v>
      </c>
      <c r="DF40" s="12">
        <f t="shared" si="39"/>
        <v>1.724145488111226</v>
      </c>
      <c r="DG40" s="44">
        <f t="shared" si="18"/>
        <v>2.4862660653094077</v>
      </c>
      <c r="DH40" s="44">
        <f t="shared" si="19"/>
        <v>0.7621205771981817</v>
      </c>
      <c r="DI40" s="44">
        <f t="shared" si="20"/>
        <v>0.6157625948000386</v>
      </c>
      <c r="DJ40" s="44">
        <f t="shared" si="21"/>
        <v>3.8227031210377245</v>
      </c>
      <c r="DK40" s="44">
        <f t="shared" si="22"/>
        <v>0.7313571522467153</v>
      </c>
      <c r="DL40" s="44">
        <f t="shared" si="23"/>
        <v>0.24502720403025025</v>
      </c>
      <c r="DM40" s="44">
        <f t="shared" si="24"/>
        <v>0.3033952485576837</v>
      </c>
      <c r="DN40" s="44">
        <f t="shared" si="25"/>
        <v>0.05836804452743344</v>
      </c>
      <c r="DO40" s="44">
        <f t="shared" si="26"/>
        <v>26.695222240376985</v>
      </c>
      <c r="DP40" s="44">
        <f t="shared" si="27"/>
        <v>10.112826373807048</v>
      </c>
      <c r="DQ40" s="44">
        <f t="shared" si="28"/>
        <v>9.468415987690717</v>
      </c>
      <c r="DR40" s="13">
        <f t="shared" si="29"/>
        <v>0.6444103861163304</v>
      </c>
      <c r="DS40" s="8"/>
      <c r="DT40" s="8"/>
      <c r="DU40" s="8"/>
      <c r="DV40" s="150" t="str">
        <f t="shared" si="48"/>
        <v>山都町</v>
      </c>
      <c r="DW40" s="12">
        <f t="shared" si="40"/>
        <v>0.8655944542558058</v>
      </c>
      <c r="DX40" s="12">
        <f t="shared" si="31"/>
        <v>-0.040185320165334965</v>
      </c>
      <c r="DY40" s="12">
        <f t="shared" si="32"/>
        <v>0.9057797744211407</v>
      </c>
      <c r="DZ40" s="12">
        <f t="shared" si="33"/>
        <v>15.716801412314133</v>
      </c>
      <c r="EA40" s="12">
        <f t="shared" si="34"/>
        <v>3.521567082797146</v>
      </c>
      <c r="EB40" s="12">
        <f t="shared" si="35"/>
        <v>2.9134340082082653</v>
      </c>
      <c r="EC40" s="12">
        <f t="shared" si="36"/>
        <v>9.281800321308722</v>
      </c>
      <c r="ED40" s="13">
        <f t="shared" si="37"/>
        <v>100</v>
      </c>
      <c r="EE40" s="21"/>
      <c r="EF40" s="21"/>
    </row>
    <row r="41" spans="2:136" ht="10.5" customHeight="1">
      <c r="B41" s="88" t="s">
        <v>124</v>
      </c>
      <c r="C41" s="69">
        <v>15563239</v>
      </c>
      <c r="D41" s="69">
        <v>13264631</v>
      </c>
      <c r="E41" s="69">
        <v>2298608</v>
      </c>
      <c r="F41" s="69">
        <v>1758069</v>
      </c>
      <c r="G41" s="69">
        <v>540539</v>
      </c>
      <c r="H41" s="69">
        <v>1848983</v>
      </c>
      <c r="I41" s="69">
        <v>2163129</v>
      </c>
      <c r="J41" s="69">
        <v>314146</v>
      </c>
      <c r="K41" s="69">
        <v>-80324</v>
      </c>
      <c r="L41" s="69">
        <v>76409</v>
      </c>
      <c r="M41" s="69">
        <v>156733</v>
      </c>
      <c r="N41" s="70">
        <v>1870350</v>
      </c>
      <c r="O41" s="1"/>
      <c r="P41" s="1"/>
      <c r="Q41" s="87" t="str">
        <f t="shared" si="41"/>
        <v>氷川町</v>
      </c>
      <c r="R41" s="10">
        <v>493196</v>
      </c>
      <c r="S41" s="10">
        <v>636564</v>
      </c>
      <c r="T41" s="10">
        <v>143368</v>
      </c>
      <c r="U41" s="10">
        <v>45740</v>
      </c>
      <c r="V41" s="10">
        <v>912193</v>
      </c>
      <c r="W41" s="10">
        <v>419221</v>
      </c>
      <c r="X41" s="10">
        <v>58957</v>
      </c>
      <c r="Y41" s="10">
        <v>73002</v>
      </c>
      <c r="Z41" s="10">
        <v>14045</v>
      </c>
      <c r="AA41" s="10">
        <v>8005418.313748768</v>
      </c>
      <c r="AB41" s="10">
        <v>2242521.313748767</v>
      </c>
      <c r="AC41" s="10">
        <v>2141016.812806603</v>
      </c>
      <c r="AD41" s="11">
        <v>101504.50094216391</v>
      </c>
      <c r="AE41" s="1"/>
      <c r="AF41" s="54"/>
      <c r="AG41" s="87" t="str">
        <f t="shared" si="42"/>
        <v>氷川町</v>
      </c>
      <c r="AH41" s="10">
        <v>851432</v>
      </c>
      <c r="AI41" s="10">
        <v>649795</v>
      </c>
      <c r="AJ41" s="10">
        <v>201637</v>
      </c>
      <c r="AK41" s="10">
        <v>4911465</v>
      </c>
      <c r="AL41" s="10">
        <v>1090535</v>
      </c>
      <c r="AM41" s="10">
        <v>898661</v>
      </c>
      <c r="AN41" s="10">
        <v>2922269</v>
      </c>
      <c r="AO41" s="10">
        <v>25417640.31374877</v>
      </c>
      <c r="AP41" s="10">
        <v>13025.2</v>
      </c>
      <c r="AQ41" s="11">
        <v>1951.4203477680778</v>
      </c>
      <c r="AU41" s="87" t="str">
        <f t="shared" si="43"/>
        <v>氷川町</v>
      </c>
      <c r="AV41" s="12">
        <v>-2.00209732314871</v>
      </c>
      <c r="AW41" s="12">
        <v>-2.5476794976213335</v>
      </c>
      <c r="AX41" s="12">
        <v>1.2696328735257447</v>
      </c>
      <c r="AY41" s="12">
        <v>-0.9201999327095346</v>
      </c>
      <c r="AZ41" s="12">
        <v>9.113168736740326</v>
      </c>
      <c r="BA41" s="12">
        <v>18.74460940114019</v>
      </c>
      <c r="BB41" s="12">
        <v>15.861407383086314</v>
      </c>
      <c r="BC41" s="12">
        <v>1.3740448161916563</v>
      </c>
      <c r="BD41" s="12">
        <v>22.152334247584342</v>
      </c>
      <c r="BE41" s="12">
        <v>12.576429508051804</v>
      </c>
      <c r="BF41" s="12">
        <v>-8.37220994539736</v>
      </c>
      <c r="BG41" s="13">
        <v>16.567426311387443</v>
      </c>
      <c r="BH41" s="8"/>
      <c r="BI41" s="8"/>
      <c r="BJ41" s="8"/>
      <c r="BK41" s="87" t="str">
        <f t="shared" si="44"/>
        <v>氷川町</v>
      </c>
      <c r="BL41" s="12">
        <v>60.194105380772655</v>
      </c>
      <c r="BM41" s="12">
        <v>46.54204746886438</v>
      </c>
      <c r="BN41" s="12">
        <v>13.320054380473618</v>
      </c>
      <c r="BO41" s="12">
        <v>-52.25968061788957</v>
      </c>
      <c r="BP41" s="12">
        <v>4.995073642143841</v>
      </c>
      <c r="BQ41" s="12">
        <v>26.255413471789712</v>
      </c>
      <c r="BR41" s="12">
        <v>5.718333094247597</v>
      </c>
      <c r="BS41" s="12">
        <v>7.220280233821931</v>
      </c>
      <c r="BT41" s="12">
        <v>14.02013313849651</v>
      </c>
      <c r="BU41" s="12">
        <v>5.723235925617029</v>
      </c>
      <c r="BV41" s="12">
        <v>14.763038096713931</v>
      </c>
      <c r="BW41" s="50">
        <v>13.515057070320966</v>
      </c>
      <c r="BX41" s="51">
        <v>49.41039420532893</v>
      </c>
      <c r="BY41" s="1"/>
      <c r="BZ41" s="1"/>
      <c r="CA41" s="86" t="str">
        <f t="shared" si="45"/>
        <v>氷川町</v>
      </c>
      <c r="CB41" s="8">
        <v>-8.850991853207866</v>
      </c>
      <c r="CC41" s="8">
        <v>-21.198094090054123</v>
      </c>
      <c r="CD41" s="8">
        <v>84.11479496333902</v>
      </c>
      <c r="CE41" s="8">
        <v>4.858518451622655</v>
      </c>
      <c r="CF41" s="8">
        <v>28.179405445304823</v>
      </c>
      <c r="CG41" s="8">
        <v>-4.154890371131954</v>
      </c>
      <c r="CH41" s="8">
        <v>0.9248172417044294</v>
      </c>
      <c r="CI41" s="8">
        <v>1.6284589500879718</v>
      </c>
      <c r="CJ41" s="8">
        <v>-0.7875934981643103</v>
      </c>
      <c r="CK41" s="55">
        <v>2.435232178555791</v>
      </c>
      <c r="CO41" s="151" t="str">
        <f t="shared" si="46"/>
        <v>氷川町</v>
      </c>
      <c r="CP41" s="71">
        <f t="shared" si="38"/>
        <v>61.230070171311766</v>
      </c>
      <c r="CQ41" s="71">
        <f t="shared" si="6"/>
        <v>52.18671299249195</v>
      </c>
      <c r="CR41" s="71">
        <f t="shared" si="7"/>
        <v>9.04335717881982</v>
      </c>
      <c r="CS41" s="71">
        <f t="shared" si="8"/>
        <v>6.91672782484468</v>
      </c>
      <c r="CT41" s="71">
        <f t="shared" si="9"/>
        <v>2.1266293539751393</v>
      </c>
      <c r="CU41" s="71">
        <f t="shared" si="10"/>
        <v>7.274408549246243</v>
      </c>
      <c r="CV41" s="71">
        <f t="shared" si="11"/>
        <v>8.510345465979123</v>
      </c>
      <c r="CW41" s="71">
        <f t="shared" si="12"/>
        <v>1.2359369167328798</v>
      </c>
      <c r="CX41" s="71">
        <f t="shared" si="13"/>
        <v>-0.3160167466708213</v>
      </c>
      <c r="CY41" s="71">
        <f t="shared" si="14"/>
        <v>0.30061405801965524</v>
      </c>
      <c r="CZ41" s="71">
        <f t="shared" si="15"/>
        <v>0.6166308046904765</v>
      </c>
      <c r="DA41" s="72">
        <f t="shared" si="16"/>
        <v>7.358472214229504</v>
      </c>
      <c r="DB41" s="8"/>
      <c r="DC41" s="8"/>
      <c r="DD41" s="8"/>
      <c r="DE41" s="150" t="str">
        <f t="shared" si="47"/>
        <v>氷川町</v>
      </c>
      <c r="DF41" s="12">
        <f t="shared" si="39"/>
        <v>1.9403689481482793</v>
      </c>
      <c r="DG41" s="44">
        <f t="shared" si="18"/>
        <v>2.504418160546844</v>
      </c>
      <c r="DH41" s="44">
        <f t="shared" si="19"/>
        <v>0.5640492123985646</v>
      </c>
      <c r="DI41" s="44">
        <f t="shared" si="20"/>
        <v>0.17995376217224449</v>
      </c>
      <c r="DJ41" s="44">
        <f t="shared" si="21"/>
        <v>3.5888185871706653</v>
      </c>
      <c r="DK41" s="44">
        <f t="shared" si="22"/>
        <v>1.6493309167383146</v>
      </c>
      <c r="DL41" s="44">
        <f t="shared" si="23"/>
        <v>0.23195308168756051</v>
      </c>
      <c r="DM41" s="44">
        <f t="shared" si="24"/>
        <v>0.2872099813313991</v>
      </c>
      <c r="DN41" s="44">
        <f t="shared" si="25"/>
        <v>0.055256899643838515</v>
      </c>
      <c r="DO41" s="44">
        <f t="shared" si="26"/>
        <v>31.495521279441984</v>
      </c>
      <c r="DP41" s="44">
        <f t="shared" si="27"/>
        <v>8.822696702241691</v>
      </c>
      <c r="DQ41" s="44">
        <f t="shared" si="28"/>
        <v>8.423350029264896</v>
      </c>
      <c r="DR41" s="13">
        <f t="shared" si="29"/>
        <v>0.3993466729767935</v>
      </c>
      <c r="DS41" s="8"/>
      <c r="DT41" s="8"/>
      <c r="DU41" s="8"/>
      <c r="DV41" s="150" t="str">
        <f t="shared" si="48"/>
        <v>氷川町</v>
      </c>
      <c r="DW41" s="12">
        <f t="shared" si="40"/>
        <v>3.349768072449464</v>
      </c>
      <c r="DX41" s="12">
        <f t="shared" si="31"/>
        <v>2.5564725599194054</v>
      </c>
      <c r="DY41" s="12">
        <f t="shared" si="32"/>
        <v>0.7932955125300583</v>
      </c>
      <c r="DZ41" s="12">
        <f t="shared" si="33"/>
        <v>19.323056504750827</v>
      </c>
      <c r="EA41" s="12">
        <f t="shared" si="34"/>
        <v>4.290465151519647</v>
      </c>
      <c r="EB41" s="12">
        <f t="shared" si="35"/>
        <v>3.5355799708673246</v>
      </c>
      <c r="EC41" s="12">
        <f t="shared" si="36"/>
        <v>11.497011382363857</v>
      </c>
      <c r="ED41" s="13">
        <f t="shared" si="37"/>
        <v>100</v>
      </c>
      <c r="EE41" s="6"/>
      <c r="EF41" s="6"/>
    </row>
    <row r="42" spans="2:136" ht="10.5" customHeight="1">
      <c r="B42" s="86" t="s">
        <v>125</v>
      </c>
      <c r="C42" s="1">
        <v>24601857</v>
      </c>
      <c r="D42" s="1">
        <v>20971002</v>
      </c>
      <c r="E42" s="1">
        <v>3630855</v>
      </c>
      <c r="F42" s="1">
        <v>2776106</v>
      </c>
      <c r="G42" s="1">
        <v>854749</v>
      </c>
      <c r="H42" s="1">
        <v>2573510</v>
      </c>
      <c r="I42" s="1">
        <v>3168453</v>
      </c>
      <c r="J42" s="1">
        <v>594943</v>
      </c>
      <c r="K42" s="1">
        <v>-94110</v>
      </c>
      <c r="L42" s="1">
        <v>223116</v>
      </c>
      <c r="M42" s="1">
        <v>317226</v>
      </c>
      <c r="N42" s="7">
        <v>2576093</v>
      </c>
      <c r="O42" s="1"/>
      <c r="P42" s="1"/>
      <c r="Q42" s="86" t="str">
        <f t="shared" si="41"/>
        <v>芦北町</v>
      </c>
      <c r="R42" s="1">
        <v>880399</v>
      </c>
      <c r="S42" s="1">
        <v>1136313</v>
      </c>
      <c r="T42" s="1">
        <v>255914</v>
      </c>
      <c r="U42" s="1">
        <v>252679</v>
      </c>
      <c r="V42" s="1">
        <v>1337162</v>
      </c>
      <c r="W42" s="1">
        <v>105853</v>
      </c>
      <c r="X42" s="1">
        <v>91527</v>
      </c>
      <c r="Y42" s="1">
        <v>113330</v>
      </c>
      <c r="Z42" s="1">
        <v>21803</v>
      </c>
      <c r="AA42" s="1">
        <v>10058457.276428562</v>
      </c>
      <c r="AB42" s="1">
        <v>4033289.2764285626</v>
      </c>
      <c r="AC42" s="1">
        <v>3848290.529252457</v>
      </c>
      <c r="AD42" s="7">
        <v>184998.7471761054</v>
      </c>
      <c r="AE42" s="1"/>
      <c r="AF42" s="54"/>
      <c r="AG42" s="86" t="str">
        <f t="shared" si="42"/>
        <v>芦北町</v>
      </c>
      <c r="AH42" s="1">
        <v>307873</v>
      </c>
      <c r="AI42" s="1">
        <v>59957</v>
      </c>
      <c r="AJ42" s="1">
        <v>247916</v>
      </c>
      <c r="AK42" s="1">
        <v>5717295</v>
      </c>
      <c r="AL42" s="1">
        <v>545131</v>
      </c>
      <c r="AM42" s="1">
        <v>1164004</v>
      </c>
      <c r="AN42" s="1">
        <v>4008160</v>
      </c>
      <c r="AO42" s="1">
        <v>37233824.276428565</v>
      </c>
      <c r="AP42" s="1">
        <v>20230.4</v>
      </c>
      <c r="AQ42" s="7">
        <v>1840.4887830407981</v>
      </c>
      <c r="AU42" s="86" t="str">
        <f t="shared" si="43"/>
        <v>芦北町</v>
      </c>
      <c r="AV42" s="8">
        <v>-1.527548670938394</v>
      </c>
      <c r="AW42" s="8">
        <v>-2.047895216340265</v>
      </c>
      <c r="AX42" s="8">
        <v>1.5894586724796846</v>
      </c>
      <c r="AY42" s="8">
        <v>-0.4169700795988134</v>
      </c>
      <c r="AZ42" s="8">
        <v>8.702851394539353</v>
      </c>
      <c r="BA42" s="8">
        <v>7.7273284772852575</v>
      </c>
      <c r="BB42" s="8">
        <v>8.49406227175589</v>
      </c>
      <c r="BC42" s="8">
        <v>11.940385563386908</v>
      </c>
      <c r="BD42" s="8">
        <v>-23.283902745755608</v>
      </c>
      <c r="BE42" s="8">
        <v>6.4027850636654104</v>
      </c>
      <c r="BF42" s="8">
        <v>10.9080992637033</v>
      </c>
      <c r="BG42" s="9">
        <v>8.283470511263639</v>
      </c>
      <c r="BH42" s="8"/>
      <c r="BI42" s="8"/>
      <c r="BJ42" s="8"/>
      <c r="BK42" s="86" t="str">
        <f t="shared" si="44"/>
        <v>芦北町</v>
      </c>
      <c r="BL42" s="8">
        <v>59.76434550802906</v>
      </c>
      <c r="BM42" s="8">
        <v>46.15484544781034</v>
      </c>
      <c r="BN42" s="8">
        <v>13.030727305652109</v>
      </c>
      <c r="BO42" s="8">
        <v>-45.10856460109705</v>
      </c>
      <c r="BP42" s="8">
        <v>4.969553097404183</v>
      </c>
      <c r="BQ42" s="8">
        <v>12.868932867013564</v>
      </c>
      <c r="BR42" s="8">
        <v>6.155184411969381</v>
      </c>
      <c r="BS42" s="8">
        <v>7.66161592172137</v>
      </c>
      <c r="BT42" s="8">
        <v>14.481491205040692</v>
      </c>
      <c r="BU42" s="8">
        <v>3.300491625960115</v>
      </c>
      <c r="BV42" s="8">
        <v>13.144262995707626</v>
      </c>
      <c r="BW42" s="42">
        <v>11.73271207233572</v>
      </c>
      <c r="BX42" s="38">
        <v>53.47711106006332</v>
      </c>
      <c r="BY42" s="1"/>
      <c r="BZ42" s="1"/>
      <c r="CA42" s="86" t="str">
        <f t="shared" si="45"/>
        <v>芦北町</v>
      </c>
      <c r="CB42" s="8">
        <v>71.39286310749875</v>
      </c>
      <c r="CC42" s="8">
        <v>33.14309824125067</v>
      </c>
      <c r="CD42" s="8">
        <v>84.18995824603634</v>
      </c>
      <c r="CE42" s="8">
        <v>-4.596056818234913</v>
      </c>
      <c r="CF42" s="8">
        <v>-12.854194542626441</v>
      </c>
      <c r="CG42" s="8">
        <v>-13.154574626748747</v>
      </c>
      <c r="CH42" s="8">
        <v>-0.46457942003562075</v>
      </c>
      <c r="CI42" s="8">
        <v>0.3350509505863033</v>
      </c>
      <c r="CJ42" s="8">
        <v>-1.4842806498110526</v>
      </c>
      <c r="CK42" s="55">
        <v>1.846742441102483</v>
      </c>
      <c r="CO42" s="149" t="str">
        <f t="shared" si="46"/>
        <v>芦北町</v>
      </c>
      <c r="CP42" s="8">
        <f t="shared" si="38"/>
        <v>66.07394614464724</v>
      </c>
      <c r="CQ42" s="8">
        <f t="shared" si="6"/>
        <v>56.3224498356888</v>
      </c>
      <c r="CR42" s="8">
        <f t="shared" si="7"/>
        <v>9.751496308958432</v>
      </c>
      <c r="CS42" s="8">
        <f t="shared" si="8"/>
        <v>7.455871251338143</v>
      </c>
      <c r="CT42" s="8">
        <f t="shared" si="9"/>
        <v>2.295625057620288</v>
      </c>
      <c r="CU42" s="8">
        <f t="shared" si="10"/>
        <v>6.911753090131007</v>
      </c>
      <c r="CV42" s="8">
        <f t="shared" si="11"/>
        <v>8.509609371513946</v>
      </c>
      <c r="CW42" s="8">
        <f t="shared" si="12"/>
        <v>1.5978562813829404</v>
      </c>
      <c r="CX42" s="8">
        <f t="shared" si="13"/>
        <v>-0.25275405314618127</v>
      </c>
      <c r="CY42" s="8">
        <f t="shared" si="14"/>
        <v>0.5992293414277269</v>
      </c>
      <c r="CZ42" s="8">
        <f t="shared" si="15"/>
        <v>0.8519833945739081</v>
      </c>
      <c r="DA42" s="9">
        <f t="shared" si="16"/>
        <v>6.918690330799124</v>
      </c>
      <c r="DB42" s="8"/>
      <c r="DC42" s="8"/>
      <c r="DD42" s="8"/>
      <c r="DE42" s="149" t="str">
        <f t="shared" si="47"/>
        <v>芦北町</v>
      </c>
      <c r="DF42" s="8">
        <f t="shared" si="39"/>
        <v>2.3645140328960244</v>
      </c>
      <c r="DG42" s="40">
        <f t="shared" si="18"/>
        <v>3.0518299478556656</v>
      </c>
      <c r="DH42" s="40">
        <f t="shared" si="19"/>
        <v>0.6873159149596412</v>
      </c>
      <c r="DI42" s="40">
        <f t="shared" si="20"/>
        <v>0.6786275783118046</v>
      </c>
      <c r="DJ42" s="40">
        <f t="shared" si="21"/>
        <v>3.5912561386999684</v>
      </c>
      <c r="DK42" s="40">
        <f t="shared" si="22"/>
        <v>0.28429258089132636</v>
      </c>
      <c r="DL42" s="40">
        <f t="shared" si="23"/>
        <v>0.24581681247806325</v>
      </c>
      <c r="DM42" s="40">
        <f t="shared" si="24"/>
        <v>0.3043737843274543</v>
      </c>
      <c r="DN42" s="40">
        <f t="shared" si="25"/>
        <v>0.05855697184939104</v>
      </c>
      <c r="DO42" s="40">
        <f t="shared" si="26"/>
        <v>27.014300765221744</v>
      </c>
      <c r="DP42" s="40">
        <f t="shared" si="27"/>
        <v>10.832326130361789</v>
      </c>
      <c r="DQ42" s="40">
        <f t="shared" si="28"/>
        <v>10.335469439513565</v>
      </c>
      <c r="DR42" s="9">
        <f t="shared" si="29"/>
        <v>0.49685669084822326</v>
      </c>
      <c r="DS42" s="8"/>
      <c r="DT42" s="8"/>
      <c r="DU42" s="8"/>
      <c r="DV42" s="149" t="str">
        <f t="shared" si="48"/>
        <v>芦北町</v>
      </c>
      <c r="DW42" s="8">
        <f t="shared" si="40"/>
        <v>0.8268637616010441</v>
      </c>
      <c r="DX42" s="8">
        <f t="shared" si="31"/>
        <v>0.16102831542328755</v>
      </c>
      <c r="DY42" s="8">
        <f t="shared" si="32"/>
        <v>0.6658354461777566</v>
      </c>
      <c r="DZ42" s="8">
        <f t="shared" si="33"/>
        <v>15.355110873258916</v>
      </c>
      <c r="EA42" s="8">
        <f t="shared" si="34"/>
        <v>1.4640746971164695</v>
      </c>
      <c r="EB42" s="8">
        <f t="shared" si="35"/>
        <v>3.126200498123128</v>
      </c>
      <c r="EC42" s="8">
        <f t="shared" si="36"/>
        <v>10.764835678019317</v>
      </c>
      <c r="ED42" s="9">
        <f t="shared" si="37"/>
        <v>100</v>
      </c>
      <c r="EE42" s="6"/>
      <c r="EF42" s="6"/>
    </row>
    <row r="43" spans="2:136" ht="10.5" customHeight="1">
      <c r="B43" s="87" t="s">
        <v>26</v>
      </c>
      <c r="C43" s="10">
        <v>5496515</v>
      </c>
      <c r="D43" s="10">
        <v>4684242</v>
      </c>
      <c r="E43" s="10">
        <v>812273</v>
      </c>
      <c r="F43" s="10">
        <v>621320</v>
      </c>
      <c r="G43" s="10">
        <v>190953</v>
      </c>
      <c r="H43" s="10">
        <v>622004</v>
      </c>
      <c r="I43" s="10">
        <v>741504</v>
      </c>
      <c r="J43" s="10">
        <v>119500</v>
      </c>
      <c r="K43" s="10">
        <v>9934</v>
      </c>
      <c r="L43" s="10">
        <v>59845</v>
      </c>
      <c r="M43" s="10">
        <v>49911</v>
      </c>
      <c r="N43" s="7">
        <v>601033</v>
      </c>
      <c r="O43" s="1"/>
      <c r="P43" s="1"/>
      <c r="Q43" s="87" t="str">
        <f t="shared" si="41"/>
        <v>津奈木町</v>
      </c>
      <c r="R43" s="10">
        <v>230354</v>
      </c>
      <c r="S43" s="10">
        <v>297314</v>
      </c>
      <c r="T43" s="10">
        <v>66960</v>
      </c>
      <c r="U43" s="10">
        <v>35783</v>
      </c>
      <c r="V43" s="10">
        <v>310739</v>
      </c>
      <c r="W43" s="10">
        <v>24157</v>
      </c>
      <c r="X43" s="10">
        <v>11037</v>
      </c>
      <c r="Y43" s="10">
        <v>13666</v>
      </c>
      <c r="Z43" s="10">
        <v>2629</v>
      </c>
      <c r="AA43" s="10">
        <v>2939340.183174951</v>
      </c>
      <c r="AB43" s="10">
        <v>818422.1831749511</v>
      </c>
      <c r="AC43" s="10">
        <v>792906.4078414901</v>
      </c>
      <c r="AD43" s="11">
        <v>25515.775333461013</v>
      </c>
      <c r="AE43" s="1"/>
      <c r="AF43" s="54"/>
      <c r="AG43" s="87" t="str">
        <f t="shared" si="42"/>
        <v>津奈木町</v>
      </c>
      <c r="AH43" s="10">
        <v>94540</v>
      </c>
      <c r="AI43" s="10">
        <v>35167</v>
      </c>
      <c r="AJ43" s="10">
        <v>59373</v>
      </c>
      <c r="AK43" s="10">
        <v>2026378</v>
      </c>
      <c r="AL43" s="10">
        <v>286294</v>
      </c>
      <c r="AM43" s="10">
        <v>388127</v>
      </c>
      <c r="AN43" s="10">
        <v>1351957</v>
      </c>
      <c r="AO43" s="10">
        <v>9057859.183174951</v>
      </c>
      <c r="AP43" s="1">
        <v>5279.2</v>
      </c>
      <c r="AQ43" s="7">
        <v>1715.763597358492</v>
      </c>
      <c r="AU43" s="87" t="str">
        <f t="shared" si="43"/>
        <v>津奈木町</v>
      </c>
      <c r="AV43" s="12">
        <v>-2.64912673148678</v>
      </c>
      <c r="AW43" s="12">
        <v>-3.199000298199458</v>
      </c>
      <c r="AX43" s="12">
        <v>0.6479200638379072</v>
      </c>
      <c r="AY43" s="12">
        <v>-1.5905296802785092</v>
      </c>
      <c r="AZ43" s="12">
        <v>8.692410150157672</v>
      </c>
      <c r="BA43" s="12">
        <v>23.374570324044598</v>
      </c>
      <c r="BB43" s="12">
        <v>20.08161943319838</v>
      </c>
      <c r="BC43" s="12">
        <v>5.434044167600427</v>
      </c>
      <c r="BD43" s="12">
        <v>443.1433506044905</v>
      </c>
      <c r="BE43" s="12">
        <v>22.422469519679243</v>
      </c>
      <c r="BF43" s="12">
        <v>-3.6076401630004438</v>
      </c>
      <c r="BG43" s="13">
        <v>21.015467383994622</v>
      </c>
      <c r="BH43" s="8"/>
      <c r="BI43" s="8"/>
      <c r="BJ43" s="8"/>
      <c r="BK43" s="87" t="str">
        <f t="shared" si="44"/>
        <v>津奈木町</v>
      </c>
      <c r="BL43" s="12">
        <v>59.658716791771496</v>
      </c>
      <c r="BM43" s="12">
        <v>46.06866328656211</v>
      </c>
      <c r="BN43" s="12">
        <v>12.984054669703873</v>
      </c>
      <c r="BO43" s="12">
        <v>19.611579088113384</v>
      </c>
      <c r="BP43" s="12">
        <v>3.9925169589938725</v>
      </c>
      <c r="BQ43" s="12">
        <v>2.1264902342098586</v>
      </c>
      <c r="BR43" s="12">
        <v>6.165833012697191</v>
      </c>
      <c r="BS43" s="12">
        <v>7.665642480107146</v>
      </c>
      <c r="BT43" s="12">
        <v>14.453635176316935</v>
      </c>
      <c r="BU43" s="12">
        <v>5.454131729622355</v>
      </c>
      <c r="BV43" s="12">
        <v>11.926449458527424</v>
      </c>
      <c r="BW43" s="42">
        <v>10.913683337060734</v>
      </c>
      <c r="BX43" s="38">
        <v>56.26748305007623</v>
      </c>
      <c r="BY43" s="1"/>
      <c r="BZ43" s="1"/>
      <c r="CA43" s="87" t="str">
        <f t="shared" si="45"/>
        <v>津奈木町</v>
      </c>
      <c r="CB43" s="12">
        <v>144.20106421449606</v>
      </c>
      <c r="CC43" s="12">
        <v>443.87565728425614</v>
      </c>
      <c r="CD43" s="12">
        <v>84.11374348796825</v>
      </c>
      <c r="CE43" s="12">
        <v>0.4456257299042128</v>
      </c>
      <c r="CF43" s="12">
        <v>20.426190616403204</v>
      </c>
      <c r="CG43" s="12">
        <v>-10.511875200302502</v>
      </c>
      <c r="CH43" s="12">
        <v>0.4474213093500058</v>
      </c>
      <c r="CI43" s="12">
        <v>1.3459699403907488</v>
      </c>
      <c r="CJ43" s="12">
        <v>-1.3528664324688044</v>
      </c>
      <c r="CK43" s="55">
        <v>2.7358487522721555</v>
      </c>
      <c r="CO43" s="150" t="str">
        <f t="shared" si="46"/>
        <v>津奈木町</v>
      </c>
      <c r="CP43" s="12">
        <f t="shared" si="38"/>
        <v>60.68227479413483</v>
      </c>
      <c r="CQ43" s="12">
        <f t="shared" si="6"/>
        <v>51.714670158496375</v>
      </c>
      <c r="CR43" s="12">
        <f t="shared" si="7"/>
        <v>8.96760463563845</v>
      </c>
      <c r="CS43" s="12">
        <f t="shared" si="8"/>
        <v>6.859457488079601</v>
      </c>
      <c r="CT43" s="12">
        <f t="shared" si="9"/>
        <v>2.108147147558849</v>
      </c>
      <c r="CU43" s="12">
        <f t="shared" si="10"/>
        <v>6.867008941311184</v>
      </c>
      <c r="CV43" s="12">
        <f t="shared" si="11"/>
        <v>8.186305229577314</v>
      </c>
      <c r="CW43" s="12">
        <f t="shared" si="12"/>
        <v>1.3192962882661308</v>
      </c>
      <c r="CX43" s="12">
        <f t="shared" si="13"/>
        <v>0.10967271403879283</v>
      </c>
      <c r="CY43" s="12">
        <f t="shared" si="14"/>
        <v>0.6606969570818962</v>
      </c>
      <c r="CZ43" s="12">
        <f t="shared" si="15"/>
        <v>0.5510242430431034</v>
      </c>
      <c r="DA43" s="13">
        <f t="shared" si="16"/>
        <v>6.635486242890856</v>
      </c>
      <c r="DB43" s="8"/>
      <c r="DC43" s="8"/>
      <c r="DD43" s="8"/>
      <c r="DE43" s="150" t="str">
        <f t="shared" si="47"/>
        <v>津奈木町</v>
      </c>
      <c r="DF43" s="12">
        <f t="shared" si="39"/>
        <v>2.5431395580523537</v>
      </c>
      <c r="DG43" s="44">
        <f t="shared" si="18"/>
        <v>3.282387084933527</v>
      </c>
      <c r="DH43" s="44">
        <f t="shared" si="19"/>
        <v>0.7392475268811726</v>
      </c>
      <c r="DI43" s="44">
        <f t="shared" si="20"/>
        <v>0.3950491973475059</v>
      </c>
      <c r="DJ43" s="44">
        <f t="shared" si="21"/>
        <v>3.430600914807776</v>
      </c>
      <c r="DK43" s="44">
        <f t="shared" si="22"/>
        <v>0.2666965726832211</v>
      </c>
      <c r="DL43" s="44">
        <f t="shared" si="23"/>
        <v>0.12184998438153377</v>
      </c>
      <c r="DM43" s="44">
        <f t="shared" si="24"/>
        <v>0.15087450272338865</v>
      </c>
      <c r="DN43" s="44">
        <f t="shared" si="25"/>
        <v>0.029024518341854877</v>
      </c>
      <c r="DO43" s="44">
        <f t="shared" si="26"/>
        <v>32.45071626455399</v>
      </c>
      <c r="DP43" s="44">
        <f t="shared" si="27"/>
        <v>9.035492456044992</v>
      </c>
      <c r="DQ43" s="40">
        <f t="shared" si="28"/>
        <v>8.75379481847455</v>
      </c>
      <c r="DR43" s="9">
        <f t="shared" si="29"/>
        <v>0.28169763757044025</v>
      </c>
      <c r="DS43" s="8"/>
      <c r="DT43" s="8"/>
      <c r="DU43" s="8"/>
      <c r="DV43" s="150" t="str">
        <f t="shared" si="48"/>
        <v>津奈木町</v>
      </c>
      <c r="DW43" s="8">
        <f t="shared" si="40"/>
        <v>1.0437344861312134</v>
      </c>
      <c r="DX43" s="8">
        <f t="shared" si="31"/>
        <v>0.3882484733845608</v>
      </c>
      <c r="DY43" s="12">
        <f t="shared" si="32"/>
        <v>0.6554860127466526</v>
      </c>
      <c r="DZ43" s="12">
        <f t="shared" si="33"/>
        <v>22.371489322377787</v>
      </c>
      <c r="EA43" s="12">
        <f t="shared" si="34"/>
        <v>3.160724782869152</v>
      </c>
      <c r="EB43" s="12">
        <f t="shared" si="35"/>
        <v>4.2849749830616615</v>
      </c>
      <c r="EC43" s="12">
        <f t="shared" si="36"/>
        <v>14.925789556446976</v>
      </c>
      <c r="ED43" s="13">
        <f t="shared" si="37"/>
        <v>100</v>
      </c>
      <c r="EE43" s="6"/>
      <c r="EF43" s="6"/>
    </row>
    <row r="44" spans="2:136" ht="10.5" customHeight="1">
      <c r="B44" s="86" t="s">
        <v>27</v>
      </c>
      <c r="C44" s="1">
        <v>14933633</v>
      </c>
      <c r="D44" s="1">
        <v>12730382</v>
      </c>
      <c r="E44" s="1">
        <v>2203251</v>
      </c>
      <c r="F44" s="1">
        <v>1685112</v>
      </c>
      <c r="G44" s="1">
        <v>518139</v>
      </c>
      <c r="H44" s="1">
        <v>2151129</v>
      </c>
      <c r="I44" s="1">
        <v>2680263</v>
      </c>
      <c r="J44" s="1">
        <v>529134</v>
      </c>
      <c r="K44" s="1">
        <v>133402</v>
      </c>
      <c r="L44" s="1">
        <v>526126</v>
      </c>
      <c r="M44" s="1">
        <v>392724</v>
      </c>
      <c r="N44" s="45">
        <v>1987521</v>
      </c>
      <c r="O44" s="1"/>
      <c r="P44" s="1"/>
      <c r="Q44" s="86" t="str">
        <f t="shared" si="41"/>
        <v>錦町</v>
      </c>
      <c r="R44" s="1">
        <v>438255</v>
      </c>
      <c r="S44" s="1">
        <v>567469</v>
      </c>
      <c r="T44" s="1">
        <v>129214</v>
      </c>
      <c r="U44" s="1">
        <v>92399</v>
      </c>
      <c r="V44" s="1">
        <v>783306</v>
      </c>
      <c r="W44" s="1">
        <v>673561</v>
      </c>
      <c r="X44" s="1">
        <v>30206</v>
      </c>
      <c r="Y44" s="1">
        <v>37402</v>
      </c>
      <c r="Z44" s="1">
        <v>7196</v>
      </c>
      <c r="AA44" s="1">
        <v>7278468.976800451</v>
      </c>
      <c r="AB44" s="1">
        <v>3321698.9768004515</v>
      </c>
      <c r="AC44" s="1">
        <v>3248030.6497917837</v>
      </c>
      <c r="AD44" s="7">
        <v>73668.32700866784</v>
      </c>
      <c r="AE44" s="1"/>
      <c r="AF44" s="54"/>
      <c r="AG44" s="86" t="str">
        <f t="shared" si="42"/>
        <v>錦町</v>
      </c>
      <c r="AH44" s="1">
        <v>103049</v>
      </c>
      <c r="AI44" s="1">
        <v>2455</v>
      </c>
      <c r="AJ44" s="1">
        <v>100594</v>
      </c>
      <c r="AK44" s="1">
        <v>3853721</v>
      </c>
      <c r="AL44" s="1">
        <v>601987</v>
      </c>
      <c r="AM44" s="1">
        <v>834087</v>
      </c>
      <c r="AN44" s="1">
        <v>2417647</v>
      </c>
      <c r="AO44" s="1">
        <v>24363230.97680045</v>
      </c>
      <c r="AP44" s="18">
        <v>11418.2</v>
      </c>
      <c r="AQ44" s="45">
        <v>2133.7190605174587</v>
      </c>
      <c r="AU44" s="86" t="str">
        <f t="shared" si="43"/>
        <v>錦町</v>
      </c>
      <c r="AV44" s="8">
        <v>-2.3921632066145415</v>
      </c>
      <c r="AW44" s="8">
        <v>-2.907427259786607</v>
      </c>
      <c r="AX44" s="8">
        <v>0.6955105338904852</v>
      </c>
      <c r="AY44" s="8">
        <v>-1.2895935686097169</v>
      </c>
      <c r="AZ44" s="8">
        <v>7.742261481453756</v>
      </c>
      <c r="BA44" s="8">
        <v>4.008461361795742</v>
      </c>
      <c r="BB44" s="8">
        <v>6.783939518411848</v>
      </c>
      <c r="BC44" s="8">
        <v>19.778070544772977</v>
      </c>
      <c r="BD44" s="8">
        <v>-35.93434088758903</v>
      </c>
      <c r="BE44" s="8">
        <v>-0.8374028637180083</v>
      </c>
      <c r="BF44" s="8">
        <v>21.834573217266133</v>
      </c>
      <c r="BG44" s="9">
        <v>8.445984103487204</v>
      </c>
      <c r="BH44" s="8"/>
      <c r="BI44" s="8"/>
      <c r="BJ44" s="8"/>
      <c r="BK44" s="86" t="str">
        <f t="shared" si="44"/>
        <v>錦町</v>
      </c>
      <c r="BL44" s="8">
        <v>40.65117622516769</v>
      </c>
      <c r="BM44" s="8">
        <v>33.5265161675914</v>
      </c>
      <c r="BN44" s="8">
        <v>13.949345655931426</v>
      </c>
      <c r="BO44" s="8">
        <v>-49.0614301544161</v>
      </c>
      <c r="BP44" s="8">
        <v>5.175344606733426</v>
      </c>
      <c r="BQ44" s="8">
        <v>13.206573622147822</v>
      </c>
      <c r="BR44" s="8">
        <v>10.770471964501816</v>
      </c>
      <c r="BS44" s="8">
        <v>12.341933739825189</v>
      </c>
      <c r="BT44" s="8">
        <v>19.45551128818061</v>
      </c>
      <c r="BU44" s="8">
        <v>6.453759165052124</v>
      </c>
      <c r="BV44" s="8">
        <v>11.010787785804142</v>
      </c>
      <c r="BW44" s="46">
        <v>10.115729527902023</v>
      </c>
      <c r="BX44" s="47">
        <v>73.01584956439594</v>
      </c>
      <c r="BY44" s="1"/>
      <c r="BZ44" s="1"/>
      <c r="CA44" s="86" t="str">
        <f t="shared" si="45"/>
        <v>錦町</v>
      </c>
      <c r="CB44" s="8">
        <v>104.27181001843519</v>
      </c>
      <c r="CC44" s="8">
        <v>159.28519681236418</v>
      </c>
      <c r="CD44" s="8">
        <v>84.27859602843115</v>
      </c>
      <c r="CE44" s="8">
        <v>1.5597962753792693</v>
      </c>
      <c r="CF44" s="8">
        <v>20.08565763278529</v>
      </c>
      <c r="CG44" s="8">
        <v>-4.101696786017324</v>
      </c>
      <c r="CH44" s="8">
        <v>-0.24043996345741692</v>
      </c>
      <c r="CI44" s="8">
        <v>0.6534549844822655</v>
      </c>
      <c r="CJ44" s="8">
        <v>-0.9919705877252278</v>
      </c>
      <c r="CK44" s="56">
        <v>1.661911242931461</v>
      </c>
      <c r="CO44" s="149" t="str">
        <f t="shared" si="46"/>
        <v>錦町</v>
      </c>
      <c r="CP44" s="8">
        <f t="shared" si="38"/>
        <v>61.29578221468387</v>
      </c>
      <c r="CQ44" s="8">
        <f t="shared" si="6"/>
        <v>52.252437339375604</v>
      </c>
      <c r="CR44" s="8">
        <f t="shared" si="7"/>
        <v>9.043344875308268</v>
      </c>
      <c r="CS44" s="8">
        <f t="shared" si="8"/>
        <v>6.916619563327313</v>
      </c>
      <c r="CT44" s="8">
        <f t="shared" si="9"/>
        <v>2.126725311980955</v>
      </c>
      <c r="CU44" s="8">
        <f t="shared" si="10"/>
        <v>8.829407733516064</v>
      </c>
      <c r="CV44" s="8">
        <f t="shared" si="11"/>
        <v>11.001262527750296</v>
      </c>
      <c r="CW44" s="8">
        <f t="shared" si="12"/>
        <v>2.1718547942342314</v>
      </c>
      <c r="CX44" s="8">
        <f t="shared" si="13"/>
        <v>0.5475546331561286</v>
      </c>
      <c r="CY44" s="8">
        <f t="shared" si="14"/>
        <v>2.1595083201443854</v>
      </c>
      <c r="CZ44" s="8">
        <f t="shared" si="15"/>
        <v>1.6119536869882571</v>
      </c>
      <c r="DA44" s="9">
        <f t="shared" si="16"/>
        <v>8.157871186677127</v>
      </c>
      <c r="DB44" s="8"/>
      <c r="DC44" s="8"/>
      <c r="DD44" s="8"/>
      <c r="DE44" s="149" t="str">
        <f t="shared" si="47"/>
        <v>錦町</v>
      </c>
      <c r="DF44" s="8">
        <f t="shared" si="39"/>
        <v>1.7988377667039412</v>
      </c>
      <c r="DG44" s="40">
        <f t="shared" si="18"/>
        <v>2.3292025615993404</v>
      </c>
      <c r="DH44" s="40">
        <f t="shared" si="19"/>
        <v>0.5303647948953989</v>
      </c>
      <c r="DI44" s="40">
        <f t="shared" si="20"/>
        <v>0.379255937309734</v>
      </c>
      <c r="DJ44" s="40">
        <f t="shared" si="21"/>
        <v>3.215115436642588</v>
      </c>
      <c r="DK44" s="40">
        <f t="shared" si="22"/>
        <v>2.764662046020863</v>
      </c>
      <c r="DL44" s="40">
        <f t="shared" si="23"/>
        <v>0.12398191368280852</v>
      </c>
      <c r="DM44" s="40">
        <f t="shared" si="24"/>
        <v>0.15351822603338422</v>
      </c>
      <c r="DN44" s="40">
        <f t="shared" si="25"/>
        <v>0.029536312350575716</v>
      </c>
      <c r="DO44" s="40">
        <f t="shared" si="26"/>
        <v>29.874810051800075</v>
      </c>
      <c r="DP44" s="40">
        <f t="shared" si="27"/>
        <v>13.634065941268188</v>
      </c>
      <c r="DQ44" s="48">
        <f t="shared" si="28"/>
        <v>13.331690911130284</v>
      </c>
      <c r="DR44" s="49">
        <f t="shared" si="29"/>
        <v>0.30237503013790534</v>
      </c>
      <c r="DS44" s="8"/>
      <c r="DT44" s="8"/>
      <c r="DU44" s="8"/>
      <c r="DV44" s="149" t="str">
        <f t="shared" si="48"/>
        <v>錦町</v>
      </c>
      <c r="DW44" s="58">
        <f t="shared" si="40"/>
        <v>0.4229693512249134</v>
      </c>
      <c r="DX44" s="19">
        <f t="shared" si="31"/>
        <v>0.010076660202982684</v>
      </c>
      <c r="DY44" s="8">
        <f t="shared" si="32"/>
        <v>0.41289269102193077</v>
      </c>
      <c r="DZ44" s="8">
        <f t="shared" si="33"/>
        <v>15.817774759306976</v>
      </c>
      <c r="EA44" s="8">
        <f t="shared" si="34"/>
        <v>2.4708832772354117</v>
      </c>
      <c r="EB44" s="8">
        <f t="shared" si="35"/>
        <v>3.4235483823727972</v>
      </c>
      <c r="EC44" s="8">
        <f t="shared" si="36"/>
        <v>9.923343099698767</v>
      </c>
      <c r="ED44" s="9">
        <f t="shared" si="37"/>
        <v>100</v>
      </c>
      <c r="EE44" s="6"/>
      <c r="EF44" s="6"/>
    </row>
    <row r="45" spans="2:136" ht="10.5" customHeight="1">
      <c r="B45" s="86" t="s">
        <v>28</v>
      </c>
      <c r="C45" s="1">
        <v>13332706</v>
      </c>
      <c r="D45" s="1">
        <v>11368958</v>
      </c>
      <c r="E45" s="1">
        <v>1963748</v>
      </c>
      <c r="F45" s="1">
        <v>1502091</v>
      </c>
      <c r="G45" s="1">
        <v>461657</v>
      </c>
      <c r="H45" s="1">
        <v>5357910</v>
      </c>
      <c r="I45" s="1">
        <v>5693962</v>
      </c>
      <c r="J45" s="1">
        <v>336052</v>
      </c>
      <c r="K45" s="1">
        <v>-65638</v>
      </c>
      <c r="L45" s="1">
        <v>131109</v>
      </c>
      <c r="M45" s="1">
        <v>196747</v>
      </c>
      <c r="N45" s="7">
        <v>5399133</v>
      </c>
      <c r="O45" s="1"/>
      <c r="P45" s="1"/>
      <c r="Q45" s="86" t="str">
        <f t="shared" si="41"/>
        <v>多良木町</v>
      </c>
      <c r="R45" s="1">
        <v>452738</v>
      </c>
      <c r="S45" s="1">
        <v>586227</v>
      </c>
      <c r="T45" s="1">
        <v>133489</v>
      </c>
      <c r="U45" s="1">
        <v>2969781</v>
      </c>
      <c r="V45" s="1">
        <v>744974</v>
      </c>
      <c r="W45" s="1">
        <v>1231640</v>
      </c>
      <c r="X45" s="1">
        <v>24415</v>
      </c>
      <c r="Y45" s="1">
        <v>30231</v>
      </c>
      <c r="Z45" s="1">
        <v>5816</v>
      </c>
      <c r="AA45" s="1">
        <v>5745225.511549799</v>
      </c>
      <c r="AB45" s="1">
        <v>2170814.5115497992</v>
      </c>
      <c r="AC45" s="1">
        <v>1938137.7432479572</v>
      </c>
      <c r="AD45" s="7">
        <v>232676.76830184212</v>
      </c>
      <c r="AE45" s="1"/>
      <c r="AF45" s="54"/>
      <c r="AG45" s="86" t="str">
        <f t="shared" si="42"/>
        <v>多良木町</v>
      </c>
      <c r="AH45" s="1">
        <v>140964</v>
      </c>
      <c r="AI45" s="1">
        <v>21175</v>
      </c>
      <c r="AJ45" s="1">
        <v>119789</v>
      </c>
      <c r="AK45" s="1">
        <v>3433447</v>
      </c>
      <c r="AL45" s="1">
        <v>424782</v>
      </c>
      <c r="AM45" s="1">
        <v>785861</v>
      </c>
      <c r="AN45" s="1">
        <v>2222804</v>
      </c>
      <c r="AO45" s="1">
        <v>24435841.5115498</v>
      </c>
      <c r="AP45" s="1">
        <v>11060.4</v>
      </c>
      <c r="AQ45" s="7">
        <v>2209.3090224177968</v>
      </c>
      <c r="AU45" s="86" t="str">
        <f t="shared" si="43"/>
        <v>多良木町</v>
      </c>
      <c r="AV45" s="8">
        <v>-3.024519052323619</v>
      </c>
      <c r="AW45" s="8">
        <v>-3.526714517955095</v>
      </c>
      <c r="AX45" s="8">
        <v>-0.011150900193333188</v>
      </c>
      <c r="AY45" s="8">
        <v>-1.9180327333631522</v>
      </c>
      <c r="AZ45" s="8">
        <v>6.741009290130451</v>
      </c>
      <c r="BA45" s="8">
        <v>-12.517533932680475</v>
      </c>
      <c r="BB45" s="8">
        <v>-11.480100223726446</v>
      </c>
      <c r="BC45" s="8">
        <v>9.158827503767995</v>
      </c>
      <c r="BD45" s="8">
        <v>12.78153527246635</v>
      </c>
      <c r="BE45" s="8">
        <v>20.47027041927392</v>
      </c>
      <c r="BF45" s="8">
        <v>6.876602494459172</v>
      </c>
      <c r="BG45" s="9">
        <v>-12.59028323838952</v>
      </c>
      <c r="BH45" s="8"/>
      <c r="BI45" s="8"/>
      <c r="BJ45" s="8"/>
      <c r="BK45" s="86" t="str">
        <f t="shared" si="44"/>
        <v>多良木町</v>
      </c>
      <c r="BL45" s="8">
        <v>38.8055811900039</v>
      </c>
      <c r="BM45" s="8">
        <v>31.779343831135986</v>
      </c>
      <c r="BN45" s="8">
        <v>12.470510919385278</v>
      </c>
      <c r="BO45" s="8">
        <v>-25.423797338663707</v>
      </c>
      <c r="BP45" s="8">
        <v>5.728859167082974</v>
      </c>
      <c r="BQ45" s="8">
        <v>5.826816036074121</v>
      </c>
      <c r="BR45" s="8">
        <v>6.156789425627201</v>
      </c>
      <c r="BS45" s="8">
        <v>7.664090601517149</v>
      </c>
      <c r="BT45" s="8">
        <v>14.488188976377952</v>
      </c>
      <c r="BU45" s="8">
        <v>2.1308279547817377</v>
      </c>
      <c r="BV45" s="8">
        <v>10.719870115589822</v>
      </c>
      <c r="BW45" s="42">
        <v>7.262959528906637</v>
      </c>
      <c r="BX45" s="38">
        <v>51.350537328902604</v>
      </c>
      <c r="BY45" s="1"/>
      <c r="BZ45" s="1"/>
      <c r="CA45" s="86" t="str">
        <f t="shared" si="45"/>
        <v>多良木町</v>
      </c>
      <c r="CB45" s="8">
        <v>3.621047060380188</v>
      </c>
      <c r="CC45" s="8">
        <v>-70.16891368355803</v>
      </c>
      <c r="CD45" s="8">
        <v>84.13496272384904</v>
      </c>
      <c r="CE45" s="8">
        <v>-2.6989381877209744</v>
      </c>
      <c r="CF45" s="8">
        <v>10.167592549367443</v>
      </c>
      <c r="CG45" s="8">
        <v>-11.876861453997416</v>
      </c>
      <c r="CH45" s="8">
        <v>-1.2670732411507866</v>
      </c>
      <c r="CI45" s="8">
        <v>-4.167325854016008</v>
      </c>
      <c r="CJ45" s="8">
        <v>-1.5032237381113622</v>
      </c>
      <c r="CK45" s="55">
        <v>-2.7047607211237046</v>
      </c>
      <c r="CO45" s="149" t="str">
        <f t="shared" si="46"/>
        <v>多良木町</v>
      </c>
      <c r="CP45" s="8">
        <f t="shared" si="38"/>
        <v>54.56209066382341</v>
      </c>
      <c r="CQ45" s="8">
        <f t="shared" si="6"/>
        <v>46.52574782262509</v>
      </c>
      <c r="CR45" s="8">
        <f t="shared" si="7"/>
        <v>8.036342841198321</v>
      </c>
      <c r="CS45" s="8">
        <f t="shared" si="8"/>
        <v>6.14708111971517</v>
      </c>
      <c r="CT45" s="8">
        <f t="shared" si="9"/>
        <v>1.8892617214831504</v>
      </c>
      <c r="CU45" s="8">
        <f t="shared" si="10"/>
        <v>21.9264394781229</v>
      </c>
      <c r="CV45" s="8">
        <f t="shared" si="11"/>
        <v>23.301681660149505</v>
      </c>
      <c r="CW45" s="8">
        <f t="shared" si="12"/>
        <v>1.3752421820266032</v>
      </c>
      <c r="CX45" s="8">
        <f t="shared" si="13"/>
        <v>-0.2686136262955203</v>
      </c>
      <c r="CY45" s="8">
        <f t="shared" si="14"/>
        <v>0.5365438302504552</v>
      </c>
      <c r="CZ45" s="8">
        <f t="shared" si="15"/>
        <v>0.8051574565459754</v>
      </c>
      <c r="DA45" s="9">
        <f t="shared" si="16"/>
        <v>22.09513839516456</v>
      </c>
      <c r="DB45" s="8"/>
      <c r="DC45" s="8"/>
      <c r="DD45" s="8"/>
      <c r="DE45" s="149" t="str">
        <f t="shared" si="47"/>
        <v>多良木町</v>
      </c>
      <c r="DF45" s="8">
        <f t="shared" si="39"/>
        <v>1.8527620576766701</v>
      </c>
      <c r="DG45" s="40">
        <f t="shared" si="18"/>
        <v>2.399045679367805</v>
      </c>
      <c r="DH45" s="40">
        <f t="shared" si="19"/>
        <v>0.5462836216911349</v>
      </c>
      <c r="DI45" s="40">
        <f t="shared" si="20"/>
        <v>12.15338132961907</v>
      </c>
      <c r="DJ45" s="40">
        <f t="shared" si="21"/>
        <v>3.0486938608104897</v>
      </c>
      <c r="DK45" s="40">
        <f t="shared" si="22"/>
        <v>5.040301147058329</v>
      </c>
      <c r="DL45" s="40">
        <f t="shared" si="23"/>
        <v>0.09991470925386406</v>
      </c>
      <c r="DM45" s="40">
        <f t="shared" si="24"/>
        <v>0.12371581304335712</v>
      </c>
      <c r="DN45" s="40">
        <f t="shared" si="25"/>
        <v>0.02380110378949307</v>
      </c>
      <c r="DO45" s="40">
        <f t="shared" si="26"/>
        <v>23.511469858053673</v>
      </c>
      <c r="DP45" s="40">
        <f t="shared" si="27"/>
        <v>8.883731344074015</v>
      </c>
      <c r="DQ45" s="40">
        <f t="shared" si="28"/>
        <v>7.93153672375834</v>
      </c>
      <c r="DR45" s="9">
        <f t="shared" si="29"/>
        <v>0.9521946203156766</v>
      </c>
      <c r="DS45" s="8"/>
      <c r="DT45" s="8"/>
      <c r="DU45" s="8"/>
      <c r="DV45" s="149" t="str">
        <f t="shared" si="48"/>
        <v>多良木町</v>
      </c>
      <c r="DW45" s="8">
        <f t="shared" si="40"/>
        <v>0.5768739330436901</v>
      </c>
      <c r="DX45" s="8">
        <f t="shared" si="31"/>
        <v>0.08665549737663614</v>
      </c>
      <c r="DY45" s="8">
        <f t="shared" si="32"/>
        <v>0.4902184356670539</v>
      </c>
      <c r="DZ45" s="8">
        <f t="shared" si="33"/>
        <v>14.05086458093597</v>
      </c>
      <c r="EA45" s="8">
        <f t="shared" si="34"/>
        <v>1.7383563393927863</v>
      </c>
      <c r="EB45" s="8">
        <f t="shared" si="35"/>
        <v>3.216017748472286</v>
      </c>
      <c r="EC45" s="8">
        <f t="shared" si="36"/>
        <v>9.096490493070899</v>
      </c>
      <c r="ED45" s="9">
        <f t="shared" si="37"/>
        <v>100</v>
      </c>
      <c r="EE45" s="6"/>
      <c r="EF45" s="6"/>
    </row>
    <row r="46" spans="2:136" ht="10.5" customHeight="1">
      <c r="B46" s="86" t="s">
        <v>29</v>
      </c>
      <c r="C46" s="1">
        <v>4935531</v>
      </c>
      <c r="D46" s="1">
        <v>4206579</v>
      </c>
      <c r="E46" s="1">
        <v>728952</v>
      </c>
      <c r="F46" s="1">
        <v>557328</v>
      </c>
      <c r="G46" s="1">
        <v>171624</v>
      </c>
      <c r="H46" s="1">
        <v>628414</v>
      </c>
      <c r="I46" s="1">
        <v>751038</v>
      </c>
      <c r="J46" s="1">
        <v>122624</v>
      </c>
      <c r="K46" s="1">
        <v>-30462</v>
      </c>
      <c r="L46" s="1">
        <v>35394</v>
      </c>
      <c r="M46" s="1">
        <v>65856</v>
      </c>
      <c r="N46" s="7">
        <v>653859</v>
      </c>
      <c r="O46" s="1"/>
      <c r="P46" s="1"/>
      <c r="Q46" s="86" t="str">
        <f t="shared" si="41"/>
        <v>湯前町</v>
      </c>
      <c r="R46" s="1">
        <v>188507</v>
      </c>
      <c r="S46" s="1">
        <v>244080</v>
      </c>
      <c r="T46" s="1">
        <v>55573</v>
      </c>
      <c r="U46" s="1">
        <v>27422</v>
      </c>
      <c r="V46" s="1">
        <v>282942</v>
      </c>
      <c r="W46" s="1">
        <v>154988</v>
      </c>
      <c r="X46" s="1">
        <v>5017</v>
      </c>
      <c r="Y46" s="1">
        <v>6212</v>
      </c>
      <c r="Z46" s="1">
        <v>1195</v>
      </c>
      <c r="AA46" s="1">
        <v>2025097.802267057</v>
      </c>
      <c r="AB46" s="1">
        <v>706587.8022670569</v>
      </c>
      <c r="AC46" s="1">
        <v>674405.4540083747</v>
      </c>
      <c r="AD46" s="7">
        <v>32182.348258682177</v>
      </c>
      <c r="AE46" s="1"/>
      <c r="AF46" s="54"/>
      <c r="AG46" s="86" t="str">
        <f t="shared" si="42"/>
        <v>湯前町</v>
      </c>
      <c r="AH46" s="1">
        <v>61678</v>
      </c>
      <c r="AI46" s="1">
        <v>9413</v>
      </c>
      <c r="AJ46" s="1">
        <v>52265</v>
      </c>
      <c r="AK46" s="1">
        <v>1256832</v>
      </c>
      <c r="AL46" s="1">
        <v>202923</v>
      </c>
      <c r="AM46" s="1">
        <v>195748</v>
      </c>
      <c r="AN46" s="1">
        <v>858161</v>
      </c>
      <c r="AO46" s="1">
        <v>7589042.802267057</v>
      </c>
      <c r="AP46" s="1">
        <v>4585.6</v>
      </c>
      <c r="AQ46" s="7">
        <v>1654.9726976332554</v>
      </c>
      <c r="AU46" s="86" t="str">
        <f t="shared" si="43"/>
        <v>湯前町</v>
      </c>
      <c r="AV46" s="8">
        <v>-1.8551067934213608</v>
      </c>
      <c r="AW46" s="8">
        <v>-2.3956866966183576</v>
      </c>
      <c r="AX46" s="8">
        <v>1.3852727151345217</v>
      </c>
      <c r="AY46" s="8">
        <v>-0.7719917958067457</v>
      </c>
      <c r="AZ46" s="8">
        <v>9.086748703345876</v>
      </c>
      <c r="BA46" s="8">
        <v>6.25331822869993</v>
      </c>
      <c r="BB46" s="8">
        <v>8.882065378124945</v>
      </c>
      <c r="BC46" s="8">
        <v>24.6913831323341</v>
      </c>
      <c r="BD46" s="8">
        <v>-117.4304068522484</v>
      </c>
      <c r="BE46" s="8">
        <v>4.567478137556133</v>
      </c>
      <c r="BF46" s="8">
        <v>37.60708763425133</v>
      </c>
      <c r="BG46" s="9">
        <v>8.846972103197196</v>
      </c>
      <c r="BH46" s="8"/>
      <c r="BI46" s="8"/>
      <c r="BJ46" s="8"/>
      <c r="BK46" s="86" t="str">
        <f t="shared" si="44"/>
        <v>湯前町</v>
      </c>
      <c r="BL46" s="8">
        <v>38.70599835177772</v>
      </c>
      <c r="BM46" s="8">
        <v>31.690262430939224</v>
      </c>
      <c r="BN46" s="8">
        <v>12.404935275080906</v>
      </c>
      <c r="BO46" s="8">
        <v>-2.036296084595599</v>
      </c>
      <c r="BP46" s="8">
        <v>5.985870648257055</v>
      </c>
      <c r="BQ46" s="8">
        <v>-8.753296910324039</v>
      </c>
      <c r="BR46" s="8">
        <v>6.15742699957681</v>
      </c>
      <c r="BS46" s="8">
        <v>7.660311958405545</v>
      </c>
      <c r="BT46" s="8">
        <v>14.46360153256705</v>
      </c>
      <c r="BU46" s="8">
        <v>4.17297438917501</v>
      </c>
      <c r="BV46" s="8">
        <v>5.2713501810736005</v>
      </c>
      <c r="BW46" s="42">
        <v>4.063452223902749</v>
      </c>
      <c r="BX46" s="38">
        <v>39.10801143542925</v>
      </c>
      <c r="BY46" s="1"/>
      <c r="BZ46" s="1"/>
      <c r="CA46" s="86" t="str">
        <f t="shared" si="45"/>
        <v>湯前町</v>
      </c>
      <c r="CB46" s="8">
        <v>65.89472551709298</v>
      </c>
      <c r="CC46" s="8">
        <v>7.063239308462238</v>
      </c>
      <c r="CD46" s="8">
        <v>84.1159685771656</v>
      </c>
      <c r="CE46" s="8">
        <v>1.7190963676491655</v>
      </c>
      <c r="CF46" s="8">
        <v>40.733060545114085</v>
      </c>
      <c r="CG46" s="8">
        <v>-12.716538768521449</v>
      </c>
      <c r="CH46" s="8">
        <v>-1.034788164228366</v>
      </c>
      <c r="CI46" s="8">
        <v>0.3280656082426655</v>
      </c>
      <c r="CJ46" s="8">
        <v>-1.5077967266635124</v>
      </c>
      <c r="CK46" s="55">
        <v>1.863967170895011</v>
      </c>
      <c r="CO46" s="149" t="str">
        <f t="shared" si="46"/>
        <v>湯前町</v>
      </c>
      <c r="CP46" s="8">
        <f t="shared" si="38"/>
        <v>65.03496064781214</v>
      </c>
      <c r="CQ46" s="8">
        <f t="shared" si="6"/>
        <v>55.42963861981881</v>
      </c>
      <c r="CR46" s="8">
        <f t="shared" si="7"/>
        <v>9.605322027993331</v>
      </c>
      <c r="CS46" s="8">
        <f t="shared" si="8"/>
        <v>7.343851056334941</v>
      </c>
      <c r="CT46" s="8">
        <f t="shared" si="9"/>
        <v>2.261470971658391</v>
      </c>
      <c r="CU46" s="8">
        <f t="shared" si="10"/>
        <v>8.280543625505384</v>
      </c>
      <c r="CV46" s="8">
        <f t="shared" si="11"/>
        <v>9.896346872304425</v>
      </c>
      <c r="CW46" s="8">
        <f t="shared" si="12"/>
        <v>1.6158032467990406</v>
      </c>
      <c r="CX46" s="8">
        <f t="shared" si="13"/>
        <v>-0.40139449458501086</v>
      </c>
      <c r="CY46" s="8">
        <f t="shared" si="14"/>
        <v>0.46638292762595607</v>
      </c>
      <c r="CZ46" s="8">
        <f t="shared" si="15"/>
        <v>0.867777422210967</v>
      </c>
      <c r="DA46" s="9">
        <f t="shared" si="16"/>
        <v>8.615829651200205</v>
      </c>
      <c r="DB46" s="8"/>
      <c r="DC46" s="8"/>
      <c r="DD46" s="8"/>
      <c r="DE46" s="149" t="str">
        <f t="shared" si="47"/>
        <v>湯前町</v>
      </c>
      <c r="DF46" s="8">
        <f t="shared" si="39"/>
        <v>2.4839364451032973</v>
      </c>
      <c r="DG46" s="40">
        <f t="shared" si="18"/>
        <v>3.2162158833402095</v>
      </c>
      <c r="DH46" s="40">
        <f t="shared" si="19"/>
        <v>0.7322794382369119</v>
      </c>
      <c r="DI46" s="40">
        <f t="shared" si="20"/>
        <v>0.361336741859043</v>
      </c>
      <c r="DJ46" s="40">
        <f t="shared" si="21"/>
        <v>3.7282962736153946</v>
      </c>
      <c r="DK46" s="40">
        <f t="shared" si="22"/>
        <v>2.0422601906224696</v>
      </c>
      <c r="DL46" s="40">
        <f t="shared" si="23"/>
        <v>0.06610846889019105</v>
      </c>
      <c r="DM46" s="40">
        <f t="shared" si="24"/>
        <v>0.08185485524135276</v>
      </c>
      <c r="DN46" s="40">
        <f t="shared" si="25"/>
        <v>0.015746386351161712</v>
      </c>
      <c r="DO46" s="40">
        <f t="shared" si="26"/>
        <v>26.684495726682478</v>
      </c>
      <c r="DP46" s="40">
        <f t="shared" si="27"/>
        <v>9.310631402104882</v>
      </c>
      <c r="DQ46" s="40">
        <f t="shared" si="28"/>
        <v>8.88656806372091</v>
      </c>
      <c r="DR46" s="9">
        <f t="shared" si="29"/>
        <v>0.4240633383839714</v>
      </c>
      <c r="DS46" s="8"/>
      <c r="DT46" s="8"/>
      <c r="DU46" s="8"/>
      <c r="DV46" s="149" t="str">
        <f t="shared" si="48"/>
        <v>湯前町</v>
      </c>
      <c r="DW46" s="8">
        <f t="shared" si="40"/>
        <v>0.8127243659974492</v>
      </c>
      <c r="DX46" s="8">
        <f t="shared" si="31"/>
        <v>0.12403408763471563</v>
      </c>
      <c r="DY46" s="8">
        <f t="shared" si="32"/>
        <v>0.6886902783627337</v>
      </c>
      <c r="DZ46" s="8">
        <f t="shared" si="33"/>
        <v>16.561139958580146</v>
      </c>
      <c r="EA46" s="8">
        <f t="shared" si="34"/>
        <v>2.6738945251353874</v>
      </c>
      <c r="EB46" s="8">
        <f t="shared" si="35"/>
        <v>2.5793503225666967</v>
      </c>
      <c r="EC46" s="8">
        <f t="shared" si="36"/>
        <v>11.307895110878063</v>
      </c>
      <c r="ED46" s="9">
        <f t="shared" si="37"/>
        <v>100</v>
      </c>
      <c r="EE46" s="6"/>
      <c r="EF46" s="6"/>
    </row>
    <row r="47" spans="2:136" ht="10.5" customHeight="1">
      <c r="B47" s="86" t="s">
        <v>30</v>
      </c>
      <c r="C47" s="1">
        <v>2579087</v>
      </c>
      <c r="D47" s="1">
        <v>2197811</v>
      </c>
      <c r="E47" s="1">
        <v>381276</v>
      </c>
      <c r="F47" s="1">
        <v>291044</v>
      </c>
      <c r="G47" s="1">
        <v>90232</v>
      </c>
      <c r="H47" s="1">
        <v>414628</v>
      </c>
      <c r="I47" s="1">
        <v>561684</v>
      </c>
      <c r="J47" s="1">
        <v>147056</v>
      </c>
      <c r="K47" s="1">
        <v>-13390</v>
      </c>
      <c r="L47" s="1">
        <v>100649</v>
      </c>
      <c r="M47" s="1">
        <v>114039</v>
      </c>
      <c r="N47" s="7">
        <v>421218</v>
      </c>
      <c r="O47" s="1"/>
      <c r="P47" s="1"/>
      <c r="Q47" s="86" t="str">
        <f t="shared" si="41"/>
        <v>水上村</v>
      </c>
      <c r="R47" s="1">
        <v>106505</v>
      </c>
      <c r="S47" s="1">
        <v>137902</v>
      </c>
      <c r="T47" s="1">
        <v>31397</v>
      </c>
      <c r="U47" s="1">
        <v>48951</v>
      </c>
      <c r="V47" s="1">
        <v>143204</v>
      </c>
      <c r="W47" s="1">
        <v>122558</v>
      </c>
      <c r="X47" s="1">
        <v>6800</v>
      </c>
      <c r="Y47" s="1">
        <v>8420</v>
      </c>
      <c r="Z47" s="1">
        <v>1620</v>
      </c>
      <c r="AA47" s="1">
        <v>1233610.1387092045</v>
      </c>
      <c r="AB47" s="1">
        <v>369847.13870920445</v>
      </c>
      <c r="AC47" s="1">
        <v>369434.0724578573</v>
      </c>
      <c r="AD47" s="7">
        <v>413.06625134712345</v>
      </c>
      <c r="AE47" s="1"/>
      <c r="AF47" s="54"/>
      <c r="AG47" s="86" t="str">
        <f t="shared" si="42"/>
        <v>水上村</v>
      </c>
      <c r="AH47" s="1">
        <v>72577</v>
      </c>
      <c r="AI47" s="1">
        <v>28950</v>
      </c>
      <c r="AJ47" s="1">
        <v>43627</v>
      </c>
      <c r="AK47" s="1">
        <v>791186</v>
      </c>
      <c r="AL47" s="1">
        <v>241620</v>
      </c>
      <c r="AM47" s="1">
        <v>122930</v>
      </c>
      <c r="AN47" s="1">
        <v>426636</v>
      </c>
      <c r="AO47" s="1">
        <v>4227325.138709204</v>
      </c>
      <c r="AP47" s="1">
        <v>2520.2</v>
      </c>
      <c r="AQ47" s="7">
        <v>1677.3768505313883</v>
      </c>
      <c r="AU47" s="86" t="str">
        <f t="shared" si="43"/>
        <v>水上村</v>
      </c>
      <c r="AV47" s="8">
        <v>-6.08917767990926</v>
      </c>
      <c r="AW47" s="8">
        <v>-6.585482271604602</v>
      </c>
      <c r="AX47" s="8">
        <v>-3.1222367899503003</v>
      </c>
      <c r="AY47" s="8">
        <v>-4.9804276213764975</v>
      </c>
      <c r="AZ47" s="8">
        <v>3.3999885406520365</v>
      </c>
      <c r="BA47" s="8">
        <v>16.182651677333304</v>
      </c>
      <c r="BB47" s="8">
        <v>20.69362671365336</v>
      </c>
      <c r="BC47" s="8">
        <v>35.53048735530487</v>
      </c>
      <c r="BD47" s="8">
        <v>71.32639513469528</v>
      </c>
      <c r="BE47" s="8">
        <v>209.67017414312969</v>
      </c>
      <c r="BF47" s="8">
        <v>43.98863636363636</v>
      </c>
      <c r="BG47" s="9">
        <v>6.055372034000725</v>
      </c>
      <c r="BH47" s="8"/>
      <c r="BI47" s="8"/>
      <c r="BJ47" s="8"/>
      <c r="BK47" s="86" t="str">
        <f t="shared" si="44"/>
        <v>水上村</v>
      </c>
      <c r="BL47" s="8">
        <v>39.01687703131322</v>
      </c>
      <c r="BM47" s="8">
        <v>31.961110792137948</v>
      </c>
      <c r="BN47" s="8">
        <v>12.578435942486285</v>
      </c>
      <c r="BO47" s="8">
        <v>-15.803505392249608</v>
      </c>
      <c r="BP47" s="8">
        <v>2.806274453497972</v>
      </c>
      <c r="BQ47" s="8">
        <v>-0.45727373884227707</v>
      </c>
      <c r="BR47" s="8">
        <v>6.150483921323759</v>
      </c>
      <c r="BS47" s="8">
        <v>7.658867152538039</v>
      </c>
      <c r="BT47" s="8">
        <v>14.487632508833922</v>
      </c>
      <c r="BU47" s="8">
        <v>12.640039512832782</v>
      </c>
      <c r="BV47" s="8">
        <v>3.4190103785588883</v>
      </c>
      <c r="BW47" s="42">
        <v>4.031858179170614</v>
      </c>
      <c r="BX47" s="38">
        <v>-83.50232066350891</v>
      </c>
      <c r="BY47" s="1"/>
      <c r="BZ47" s="1"/>
      <c r="CA47" s="86" t="str">
        <f t="shared" si="45"/>
        <v>水上村</v>
      </c>
      <c r="CB47" s="8">
        <v>30.712844895900872</v>
      </c>
      <c r="CC47" s="8">
        <v>-9.045210342769172</v>
      </c>
      <c r="CD47" s="8">
        <v>84.11901244988394</v>
      </c>
      <c r="CE47" s="8">
        <v>16.003724149053934</v>
      </c>
      <c r="CF47" s="8">
        <v>74.62256173798666</v>
      </c>
      <c r="CG47" s="8">
        <v>12.580476770488952</v>
      </c>
      <c r="CH47" s="8">
        <v>-1.8042465044018643</v>
      </c>
      <c r="CI47" s="8">
        <v>0.6896740130881165</v>
      </c>
      <c r="CJ47" s="8">
        <v>-1.5008207613538689</v>
      </c>
      <c r="CK47" s="55">
        <v>2.2238710935192785</v>
      </c>
      <c r="CO47" s="149" t="str">
        <f t="shared" si="46"/>
        <v>水上村</v>
      </c>
      <c r="CP47" s="8">
        <f t="shared" si="38"/>
        <v>61.009903789598575</v>
      </c>
      <c r="CQ47" s="8">
        <f t="shared" si="6"/>
        <v>51.99058335671555</v>
      </c>
      <c r="CR47" s="8">
        <f t="shared" si="7"/>
        <v>9.019320432883028</v>
      </c>
      <c r="CS47" s="8">
        <f t="shared" si="8"/>
        <v>6.884826467094723</v>
      </c>
      <c r="CT47" s="8">
        <f t="shared" si="9"/>
        <v>2.1344939657883035</v>
      </c>
      <c r="CU47" s="8">
        <f t="shared" si="10"/>
        <v>9.808282694020667</v>
      </c>
      <c r="CV47" s="8">
        <f t="shared" si="11"/>
        <v>13.286983649701186</v>
      </c>
      <c r="CW47" s="8">
        <f t="shared" si="12"/>
        <v>3.478700955680521</v>
      </c>
      <c r="CX47" s="8">
        <f t="shared" si="13"/>
        <v>-0.3167487609928339</v>
      </c>
      <c r="CY47" s="8">
        <f t="shared" si="14"/>
        <v>2.38091456648004</v>
      </c>
      <c r="CZ47" s="8">
        <f t="shared" si="15"/>
        <v>2.697663327472874</v>
      </c>
      <c r="DA47" s="9">
        <f t="shared" si="16"/>
        <v>9.964173234344996</v>
      </c>
      <c r="DB47" s="8"/>
      <c r="DC47" s="8"/>
      <c r="DD47" s="8"/>
      <c r="DE47" s="149" t="str">
        <f t="shared" si="47"/>
        <v>水上村</v>
      </c>
      <c r="DF47" s="8">
        <f t="shared" si="39"/>
        <v>2.519441881220446</v>
      </c>
      <c r="DG47" s="40">
        <f t="shared" si="18"/>
        <v>3.2621574039158907</v>
      </c>
      <c r="DH47" s="40">
        <f t="shared" si="19"/>
        <v>0.7427155226954447</v>
      </c>
      <c r="DI47" s="40">
        <f t="shared" si="20"/>
        <v>1.1579662882270507</v>
      </c>
      <c r="DJ47" s="40">
        <f t="shared" si="21"/>
        <v>3.3875795047959505</v>
      </c>
      <c r="DK47" s="40">
        <f t="shared" si="22"/>
        <v>2.8991855601015484</v>
      </c>
      <c r="DL47" s="40">
        <f t="shared" si="23"/>
        <v>0.16085822066850414</v>
      </c>
      <c r="DM47" s="40">
        <f t="shared" si="24"/>
        <v>0.19918032618070658</v>
      </c>
      <c r="DN47" s="40">
        <f t="shared" si="25"/>
        <v>0.038322105512202456</v>
      </c>
      <c r="DO47" s="40">
        <f t="shared" si="26"/>
        <v>29.181813516380767</v>
      </c>
      <c r="DP47" s="40">
        <f t="shared" si="27"/>
        <v>8.748963625308832</v>
      </c>
      <c r="DQ47" s="40">
        <f t="shared" si="28"/>
        <v>8.739192286748553</v>
      </c>
      <c r="DR47" s="9">
        <f t="shared" si="29"/>
        <v>0.009771338560280497</v>
      </c>
      <c r="DS47" s="8"/>
      <c r="DT47" s="8"/>
      <c r="DU47" s="8"/>
      <c r="DV47" s="149" t="str">
        <f t="shared" si="48"/>
        <v>水上村</v>
      </c>
      <c r="DW47" s="8">
        <f t="shared" si="40"/>
        <v>1.7168539825673563</v>
      </c>
      <c r="DX47" s="8">
        <f t="shared" si="31"/>
        <v>0.6848302188754698</v>
      </c>
      <c r="DY47" s="8">
        <f t="shared" si="32"/>
        <v>1.0320237636918868</v>
      </c>
      <c r="DZ47" s="8">
        <f t="shared" si="33"/>
        <v>18.715995908504574</v>
      </c>
      <c r="EA47" s="8">
        <f t="shared" si="34"/>
        <v>5.715671070282936</v>
      </c>
      <c r="EB47" s="8">
        <f t="shared" si="35"/>
        <v>2.907985450996943</v>
      </c>
      <c r="EC47" s="8">
        <f t="shared" si="36"/>
        <v>10.092339387224696</v>
      </c>
      <c r="ED47" s="9">
        <f t="shared" si="37"/>
        <v>100</v>
      </c>
      <c r="EE47" s="6"/>
      <c r="EF47" s="6"/>
    </row>
    <row r="48" spans="2:136" ht="10.5" customHeight="1">
      <c r="B48" s="86" t="s">
        <v>31</v>
      </c>
      <c r="C48" s="1">
        <v>5616139</v>
      </c>
      <c r="D48" s="1">
        <v>4786523</v>
      </c>
      <c r="E48" s="1">
        <v>829616</v>
      </c>
      <c r="F48" s="1">
        <v>634544</v>
      </c>
      <c r="G48" s="1">
        <v>195072</v>
      </c>
      <c r="H48" s="1">
        <v>849487</v>
      </c>
      <c r="I48" s="1">
        <v>1228450</v>
      </c>
      <c r="J48" s="1">
        <v>378963</v>
      </c>
      <c r="K48" s="1">
        <v>194935</v>
      </c>
      <c r="L48" s="1">
        <v>511821</v>
      </c>
      <c r="M48" s="1">
        <v>316886</v>
      </c>
      <c r="N48" s="7">
        <v>631921</v>
      </c>
      <c r="O48" s="1"/>
      <c r="P48" s="1"/>
      <c r="Q48" s="86" t="str">
        <f t="shared" si="41"/>
        <v>相良村</v>
      </c>
      <c r="R48" s="1">
        <v>192247</v>
      </c>
      <c r="S48" s="1">
        <v>248933</v>
      </c>
      <c r="T48" s="1">
        <v>56686</v>
      </c>
      <c r="U48" s="1">
        <v>52672</v>
      </c>
      <c r="V48" s="1">
        <v>313833</v>
      </c>
      <c r="W48" s="1">
        <v>73169</v>
      </c>
      <c r="X48" s="1">
        <v>22631</v>
      </c>
      <c r="Y48" s="1">
        <v>28022</v>
      </c>
      <c r="Z48" s="1">
        <v>5391</v>
      </c>
      <c r="AA48" s="1">
        <v>2492049.2084183986</v>
      </c>
      <c r="AB48" s="1">
        <v>833411.2084183985</v>
      </c>
      <c r="AC48" s="1">
        <v>832270.8145925073</v>
      </c>
      <c r="AD48" s="7">
        <v>1140.3938258911746</v>
      </c>
      <c r="AE48" s="1"/>
      <c r="AF48" s="54"/>
      <c r="AG48" s="86" t="str">
        <f t="shared" si="42"/>
        <v>相良村</v>
      </c>
      <c r="AH48" s="1">
        <v>63609</v>
      </c>
      <c r="AI48" s="1">
        <v>13973</v>
      </c>
      <c r="AJ48" s="1">
        <v>49636</v>
      </c>
      <c r="AK48" s="1">
        <v>1595029</v>
      </c>
      <c r="AL48" s="1">
        <v>276307</v>
      </c>
      <c r="AM48" s="1">
        <v>267129</v>
      </c>
      <c r="AN48" s="1">
        <v>1051593</v>
      </c>
      <c r="AO48" s="1">
        <v>8957675.2084184</v>
      </c>
      <c r="AP48" s="1">
        <v>5212.4</v>
      </c>
      <c r="AQ48" s="7">
        <v>1718.531810378789</v>
      </c>
      <c r="AU48" s="86" t="str">
        <f t="shared" si="43"/>
        <v>相良村</v>
      </c>
      <c r="AV48" s="8">
        <v>-2.682237123347038</v>
      </c>
      <c r="AW48" s="8">
        <v>-3.22945012999721</v>
      </c>
      <c r="AX48" s="8">
        <v>0.599877041576681</v>
      </c>
      <c r="AY48" s="8">
        <v>-1.623373099850391</v>
      </c>
      <c r="AZ48" s="8">
        <v>8.582052166943125</v>
      </c>
      <c r="BA48" s="8">
        <v>63.609242378427524</v>
      </c>
      <c r="BB48" s="8">
        <v>92.76395692958533</v>
      </c>
      <c r="BC48" s="8">
        <v>220.97827467920212</v>
      </c>
      <c r="BD48" s="8">
        <v>653.5881634623577</v>
      </c>
      <c r="BE48" s="8">
        <v>1723.4386689942642</v>
      </c>
      <c r="BF48" s="8">
        <v>400.75218861603616</v>
      </c>
      <c r="BG48" s="9">
        <v>18.534601612047023</v>
      </c>
      <c r="BH48" s="8"/>
      <c r="BI48" s="8"/>
      <c r="BJ48" s="8"/>
      <c r="BK48" s="86" t="str">
        <f t="shared" si="44"/>
        <v>相良村</v>
      </c>
      <c r="BL48" s="8">
        <v>39.61698233790379</v>
      </c>
      <c r="BM48" s="8">
        <v>32.57336102678809</v>
      </c>
      <c r="BN48" s="8">
        <v>13.204457403043495</v>
      </c>
      <c r="BO48" s="8">
        <v>-2.6989082445088948</v>
      </c>
      <c r="BP48" s="8">
        <v>3.6443437539217562</v>
      </c>
      <c r="BQ48" s="8">
        <v>90.12836503481967</v>
      </c>
      <c r="BR48" s="8">
        <v>6.154134809325015</v>
      </c>
      <c r="BS48" s="8">
        <v>7.660980482557246</v>
      </c>
      <c r="BT48" s="8">
        <v>14.482905075387556</v>
      </c>
      <c r="BU48" s="8">
        <v>-2.8345056057172107</v>
      </c>
      <c r="BV48" s="8">
        <v>5.054643559372705</v>
      </c>
      <c r="BW48" s="42">
        <v>5.676367331317178</v>
      </c>
      <c r="BX48" s="38">
        <v>-80.1546946004267</v>
      </c>
      <c r="BY48" s="1"/>
      <c r="BZ48" s="1"/>
      <c r="CA48" s="86" t="str">
        <f t="shared" si="45"/>
        <v>相良村</v>
      </c>
      <c r="CB48" s="8">
        <v>85.31931010371751</v>
      </c>
      <c r="CC48" s="8">
        <v>89.74741988049972</v>
      </c>
      <c r="CD48" s="8">
        <v>84.10979228486647</v>
      </c>
      <c r="CE48" s="8">
        <v>-8.179212497071287</v>
      </c>
      <c r="CF48" s="8">
        <v>-12.9675944008366</v>
      </c>
      <c r="CG48" s="8">
        <v>-25.537709341480273</v>
      </c>
      <c r="CH48" s="8">
        <v>-0.8764331114129538</v>
      </c>
      <c r="CI48" s="8">
        <v>1.1607378898639216</v>
      </c>
      <c r="CJ48" s="8">
        <v>-1.7492271733393687</v>
      </c>
      <c r="CK48" s="55">
        <v>2.9617732049163794</v>
      </c>
      <c r="CO48" s="149" t="str">
        <f t="shared" si="46"/>
        <v>相良村</v>
      </c>
      <c r="CP48" s="8">
        <f t="shared" si="38"/>
        <v>62.69639018304623</v>
      </c>
      <c r="CQ48" s="8">
        <f t="shared" si="6"/>
        <v>53.434880017771114</v>
      </c>
      <c r="CR48" s="8">
        <f t="shared" si="7"/>
        <v>9.261510165275128</v>
      </c>
      <c r="CS48" s="8">
        <f t="shared" si="8"/>
        <v>7.083802272755517</v>
      </c>
      <c r="CT48" s="8">
        <f t="shared" si="9"/>
        <v>2.1777078925196114</v>
      </c>
      <c r="CU48" s="8">
        <f t="shared" si="10"/>
        <v>9.48334227614833</v>
      </c>
      <c r="CV48" s="8">
        <f t="shared" si="11"/>
        <v>13.71393772845778</v>
      </c>
      <c r="CW48" s="8">
        <f t="shared" si="12"/>
        <v>4.230595452309452</v>
      </c>
      <c r="CX48" s="8">
        <f t="shared" si="13"/>
        <v>2.1761784778354167</v>
      </c>
      <c r="CY48" s="8">
        <f t="shared" si="14"/>
        <v>5.71377046043143</v>
      </c>
      <c r="CZ48" s="8">
        <f t="shared" si="15"/>
        <v>3.5375919825960134</v>
      </c>
      <c r="DA48" s="9">
        <f t="shared" si="16"/>
        <v>7.0545201215391495</v>
      </c>
      <c r="DB48" s="8"/>
      <c r="DC48" s="8"/>
      <c r="DD48" s="8"/>
      <c r="DE48" s="149" t="str">
        <f t="shared" si="47"/>
        <v>相良村</v>
      </c>
      <c r="DF48" s="8">
        <f t="shared" si="39"/>
        <v>2.146170691914871</v>
      </c>
      <c r="DG48" s="40">
        <f t="shared" si="18"/>
        <v>2.7789911356247146</v>
      </c>
      <c r="DH48" s="40">
        <f t="shared" si="19"/>
        <v>0.6328204437098439</v>
      </c>
      <c r="DI48" s="40">
        <f t="shared" si="20"/>
        <v>0.5880097098240288</v>
      </c>
      <c r="DJ48" s="40">
        <f t="shared" si="21"/>
        <v>3.5035094787212264</v>
      </c>
      <c r="DK48" s="40">
        <f t="shared" si="22"/>
        <v>0.8168302410790242</v>
      </c>
      <c r="DL48" s="40">
        <f t="shared" si="23"/>
        <v>0.2526436767737621</v>
      </c>
      <c r="DM48" s="40">
        <f t="shared" si="24"/>
        <v>0.3128267027773568</v>
      </c>
      <c r="DN48" s="40">
        <f t="shared" si="25"/>
        <v>0.06018302600359469</v>
      </c>
      <c r="DO48" s="40">
        <f t="shared" si="26"/>
        <v>27.82026754080543</v>
      </c>
      <c r="DP48" s="40">
        <f t="shared" si="27"/>
        <v>9.30387839509029</v>
      </c>
      <c r="DQ48" s="40">
        <f t="shared" si="28"/>
        <v>9.291147482221072</v>
      </c>
      <c r="DR48" s="9">
        <f t="shared" si="29"/>
        <v>0.01273091286921673</v>
      </c>
      <c r="DS48" s="8"/>
      <c r="DT48" s="8"/>
      <c r="DU48" s="8"/>
      <c r="DV48" s="149" t="str">
        <f t="shared" si="48"/>
        <v>相良村</v>
      </c>
      <c r="DW48" s="8">
        <f t="shared" si="40"/>
        <v>0.7101061215104163</v>
      </c>
      <c r="DX48" s="8">
        <f t="shared" si="31"/>
        <v>0.155989134177004</v>
      </c>
      <c r="DY48" s="8">
        <f t="shared" si="32"/>
        <v>0.5541169873334123</v>
      </c>
      <c r="DZ48" s="8">
        <f t="shared" si="33"/>
        <v>17.80628302420472</v>
      </c>
      <c r="EA48" s="8">
        <f t="shared" si="34"/>
        <v>3.08458381858194</v>
      </c>
      <c r="EB48" s="8">
        <f t="shared" si="35"/>
        <v>2.982124198351743</v>
      </c>
      <c r="EC48" s="8">
        <f t="shared" si="36"/>
        <v>11.739575007271036</v>
      </c>
      <c r="ED48" s="9">
        <f t="shared" si="37"/>
        <v>100</v>
      </c>
      <c r="EE48" s="6"/>
      <c r="EF48" s="6"/>
    </row>
    <row r="49" spans="2:136" ht="10.5" customHeight="1">
      <c r="B49" s="86" t="s">
        <v>32</v>
      </c>
      <c r="C49" s="1">
        <v>1681751</v>
      </c>
      <c r="D49" s="1">
        <v>1434164</v>
      </c>
      <c r="E49" s="1">
        <v>247587</v>
      </c>
      <c r="F49" s="1">
        <v>189419</v>
      </c>
      <c r="G49" s="1">
        <v>58168</v>
      </c>
      <c r="H49" s="1">
        <v>163078</v>
      </c>
      <c r="I49" s="1">
        <v>270737</v>
      </c>
      <c r="J49" s="1">
        <v>107659</v>
      </c>
      <c r="K49" s="1">
        <v>-5317</v>
      </c>
      <c r="L49" s="1">
        <v>83649</v>
      </c>
      <c r="M49" s="1">
        <v>88966</v>
      </c>
      <c r="N49" s="7">
        <v>166834</v>
      </c>
      <c r="O49" s="1"/>
      <c r="P49" s="1"/>
      <c r="Q49" s="86" t="str">
        <f t="shared" si="41"/>
        <v>五木村</v>
      </c>
      <c r="R49" s="1">
        <v>62146</v>
      </c>
      <c r="S49" s="1">
        <v>80467</v>
      </c>
      <c r="T49" s="1">
        <v>18321</v>
      </c>
      <c r="U49" s="1">
        <v>12398</v>
      </c>
      <c r="V49" s="1">
        <v>87843</v>
      </c>
      <c r="W49" s="1">
        <v>4447</v>
      </c>
      <c r="X49" s="1">
        <v>1561</v>
      </c>
      <c r="Y49" s="1">
        <v>1933</v>
      </c>
      <c r="Z49" s="1">
        <v>372</v>
      </c>
      <c r="AA49" s="1">
        <v>768341.9904625083</v>
      </c>
      <c r="AB49" s="1">
        <v>198197.99046250829</v>
      </c>
      <c r="AC49" s="1">
        <v>197892.0034436392</v>
      </c>
      <c r="AD49" s="7">
        <v>305.9870188690789</v>
      </c>
      <c r="AE49" s="1"/>
      <c r="AF49" s="54"/>
      <c r="AG49" s="86" t="str">
        <f t="shared" si="42"/>
        <v>五木村</v>
      </c>
      <c r="AH49" s="1">
        <v>47777</v>
      </c>
      <c r="AI49" s="1">
        <v>538</v>
      </c>
      <c r="AJ49" s="1">
        <v>47239</v>
      </c>
      <c r="AK49" s="1">
        <v>522367</v>
      </c>
      <c r="AL49" s="1">
        <v>80325</v>
      </c>
      <c r="AM49" s="1">
        <v>66271</v>
      </c>
      <c r="AN49" s="1">
        <v>375771</v>
      </c>
      <c r="AO49" s="1">
        <v>2613170.990462508</v>
      </c>
      <c r="AP49" s="1">
        <v>1296.8</v>
      </c>
      <c r="AQ49" s="7">
        <v>2015.0917569883622</v>
      </c>
      <c r="AU49" s="86" t="str">
        <f t="shared" si="43"/>
        <v>五木村</v>
      </c>
      <c r="AV49" s="8">
        <v>-0.3013928451804711</v>
      </c>
      <c r="AW49" s="8">
        <v>-0.7818931749345885</v>
      </c>
      <c r="AX49" s="8">
        <v>2.576138609349171</v>
      </c>
      <c r="AY49" s="8">
        <v>0.8819629000388789</v>
      </c>
      <c r="AZ49" s="8">
        <v>8.51024139088908</v>
      </c>
      <c r="BA49" s="8">
        <v>-2.5556451853843627</v>
      </c>
      <c r="BB49" s="8">
        <v>-2.875315692802204</v>
      </c>
      <c r="BC49" s="8">
        <v>-3.355566128351751</v>
      </c>
      <c r="BD49" s="8">
        <v>-727.7449822904368</v>
      </c>
      <c r="BE49" s="8">
        <v>-12.236654356219574</v>
      </c>
      <c r="BF49" s="8">
        <v>-5.821203620388504</v>
      </c>
      <c r="BG49" s="9">
        <v>1.088234224845187</v>
      </c>
      <c r="BH49" s="8"/>
      <c r="BI49" s="8"/>
      <c r="BJ49" s="8"/>
      <c r="BK49" s="86" t="str">
        <f t="shared" si="44"/>
        <v>五木村</v>
      </c>
      <c r="BL49" s="8">
        <v>36.347879505912815</v>
      </c>
      <c r="BM49" s="8">
        <v>29.397291994982794</v>
      </c>
      <c r="BN49" s="8">
        <v>10.320948997410731</v>
      </c>
      <c r="BO49" s="8">
        <v>-63.0935016223618</v>
      </c>
      <c r="BP49" s="8">
        <v>7.407226263984838</v>
      </c>
      <c r="BQ49" s="8">
        <v>8.968390100465571</v>
      </c>
      <c r="BR49" s="8">
        <v>6.190476190476191</v>
      </c>
      <c r="BS49" s="8">
        <v>7.688022284122563</v>
      </c>
      <c r="BT49" s="8">
        <v>14.461538461538462</v>
      </c>
      <c r="BU49" s="8">
        <v>2.226811299095739</v>
      </c>
      <c r="BV49" s="8">
        <v>-15.152849309484681</v>
      </c>
      <c r="BW49" s="42">
        <v>-15.214709189142381</v>
      </c>
      <c r="BX49" s="38">
        <v>60.65297407574206</v>
      </c>
      <c r="BY49" s="1"/>
      <c r="BZ49" s="1"/>
      <c r="CA49" s="86" t="str">
        <f t="shared" si="45"/>
        <v>五木村</v>
      </c>
      <c r="CB49" s="8">
        <v>93.03058462284352</v>
      </c>
      <c r="CC49" s="8">
        <v>159.38189845474614</v>
      </c>
      <c r="CD49" s="8">
        <v>84.11739486300036</v>
      </c>
      <c r="CE49" s="8">
        <v>5.90094473502818</v>
      </c>
      <c r="CF49" s="8">
        <v>154.68467611528584</v>
      </c>
      <c r="CG49" s="8">
        <v>-12.023417587085811</v>
      </c>
      <c r="CH49" s="8">
        <v>-2.7490146043018377</v>
      </c>
      <c r="CI49" s="8">
        <v>0.28305481472910654</v>
      </c>
      <c r="CJ49" s="8">
        <v>-2.305258399879474</v>
      </c>
      <c r="CK49" s="55">
        <v>2.64938846473738</v>
      </c>
      <c r="CO49" s="149" t="str">
        <f t="shared" si="46"/>
        <v>五木村</v>
      </c>
      <c r="CP49" s="8">
        <f t="shared" si="38"/>
        <v>64.35671473998512</v>
      </c>
      <c r="CQ49" s="8">
        <f t="shared" si="6"/>
        <v>54.88213382263844</v>
      </c>
      <c r="CR49" s="8">
        <f t="shared" si="7"/>
        <v>9.47458091734668</v>
      </c>
      <c r="CS49" s="8">
        <f t="shared" si="8"/>
        <v>7.248626312297861</v>
      </c>
      <c r="CT49" s="8">
        <f t="shared" si="9"/>
        <v>2.225954605048818</v>
      </c>
      <c r="CU49" s="8">
        <f t="shared" si="10"/>
        <v>6.2406172651999565</v>
      </c>
      <c r="CV49" s="8">
        <f t="shared" si="11"/>
        <v>10.360477786877695</v>
      </c>
      <c r="CW49" s="8">
        <f t="shared" si="12"/>
        <v>4.119860521677738</v>
      </c>
      <c r="CX49" s="8">
        <f t="shared" si="13"/>
        <v>-0.20346927236701562</v>
      </c>
      <c r="CY49" s="8">
        <f t="shared" si="14"/>
        <v>3.20105344446652</v>
      </c>
      <c r="CZ49" s="8">
        <f t="shared" si="15"/>
        <v>3.4045227168335357</v>
      </c>
      <c r="DA49" s="9">
        <f t="shared" si="16"/>
        <v>6.384350683859072</v>
      </c>
      <c r="DB49" s="8"/>
      <c r="DC49" s="8"/>
      <c r="DD49" s="8"/>
      <c r="DE49" s="149" t="str">
        <f t="shared" si="47"/>
        <v>五木村</v>
      </c>
      <c r="DF49" s="8">
        <f t="shared" si="39"/>
        <v>2.3781834494114262</v>
      </c>
      <c r="DG49" s="40">
        <f t="shared" si="18"/>
        <v>3.0792856760497735</v>
      </c>
      <c r="DH49" s="40">
        <f t="shared" si="19"/>
        <v>0.7011022266383474</v>
      </c>
      <c r="DI49" s="40">
        <f t="shared" si="20"/>
        <v>0.4744427381617942</v>
      </c>
      <c r="DJ49" s="40">
        <f t="shared" si="21"/>
        <v>3.361548108432528</v>
      </c>
      <c r="DK49" s="40">
        <f t="shared" si="22"/>
        <v>0.170176387853323</v>
      </c>
      <c r="DL49" s="40">
        <f t="shared" si="23"/>
        <v>0.059735853707901326</v>
      </c>
      <c r="DM49" s="40">
        <f t="shared" si="24"/>
        <v>0.07397143191375609</v>
      </c>
      <c r="DN49" s="40">
        <f t="shared" si="25"/>
        <v>0.014235578205854768</v>
      </c>
      <c r="DO49" s="40">
        <f t="shared" si="26"/>
        <v>29.402667994814934</v>
      </c>
      <c r="DP49" s="40">
        <f t="shared" si="27"/>
        <v>7.584577939441652</v>
      </c>
      <c r="DQ49" s="40">
        <f t="shared" si="28"/>
        <v>7.572868525094643</v>
      </c>
      <c r="DR49" s="9">
        <f t="shared" si="29"/>
        <v>0.011709414347008418</v>
      </c>
      <c r="DS49" s="8"/>
      <c r="DT49" s="8"/>
      <c r="DU49" s="8"/>
      <c r="DV49" s="149" t="str">
        <f t="shared" si="48"/>
        <v>五木村</v>
      </c>
      <c r="DW49" s="8">
        <f t="shared" si="40"/>
        <v>1.828315107368611</v>
      </c>
      <c r="DX49" s="8">
        <f t="shared" si="31"/>
        <v>0.020588013641800715</v>
      </c>
      <c r="DY49" s="8">
        <f t="shared" si="32"/>
        <v>1.8077270937268102</v>
      </c>
      <c r="DZ49" s="8">
        <f t="shared" si="33"/>
        <v>19.989774948004673</v>
      </c>
      <c r="EA49" s="8">
        <f t="shared" si="34"/>
        <v>3.0738516650142054</v>
      </c>
      <c r="EB49" s="8">
        <f t="shared" si="35"/>
        <v>2.536037643226348</v>
      </c>
      <c r="EC49" s="8">
        <f t="shared" si="36"/>
        <v>14.37988563976412</v>
      </c>
      <c r="ED49" s="9">
        <f t="shared" si="37"/>
        <v>100</v>
      </c>
      <c r="EE49" s="6"/>
      <c r="EF49" s="6"/>
    </row>
    <row r="50" spans="2:136" ht="10.5" customHeight="1">
      <c r="B50" s="86" t="s">
        <v>33</v>
      </c>
      <c r="C50" s="1">
        <v>4321181</v>
      </c>
      <c r="D50" s="1">
        <v>3682333</v>
      </c>
      <c r="E50" s="1">
        <v>638848</v>
      </c>
      <c r="F50" s="1">
        <v>488567</v>
      </c>
      <c r="G50" s="1">
        <v>150281</v>
      </c>
      <c r="H50" s="1">
        <v>392655</v>
      </c>
      <c r="I50" s="1">
        <v>524734</v>
      </c>
      <c r="J50" s="1">
        <v>132079</v>
      </c>
      <c r="K50" s="1">
        <v>-22491</v>
      </c>
      <c r="L50" s="1">
        <v>65354</v>
      </c>
      <c r="M50" s="1">
        <v>87845</v>
      </c>
      <c r="N50" s="7">
        <v>405893</v>
      </c>
      <c r="O50" s="1"/>
      <c r="P50" s="1"/>
      <c r="Q50" s="86" t="str">
        <f t="shared" si="41"/>
        <v>山江村</v>
      </c>
      <c r="R50" s="1">
        <v>142515</v>
      </c>
      <c r="S50" s="1">
        <v>184545</v>
      </c>
      <c r="T50" s="1">
        <v>42030</v>
      </c>
      <c r="U50" s="1">
        <v>186</v>
      </c>
      <c r="V50" s="1">
        <v>225260</v>
      </c>
      <c r="W50" s="1">
        <v>37932</v>
      </c>
      <c r="X50" s="1">
        <v>9253</v>
      </c>
      <c r="Y50" s="1">
        <v>11457</v>
      </c>
      <c r="Z50" s="1">
        <v>2204</v>
      </c>
      <c r="AA50" s="1">
        <v>3721363.162221237</v>
      </c>
      <c r="AB50" s="1">
        <v>916041.1622212372</v>
      </c>
      <c r="AC50" s="1">
        <v>915627.2847635834</v>
      </c>
      <c r="AD50" s="7">
        <v>413.8774576537753</v>
      </c>
      <c r="AE50" s="1"/>
      <c r="AF50" s="54"/>
      <c r="AG50" s="86" t="str">
        <f t="shared" si="42"/>
        <v>山江村</v>
      </c>
      <c r="AH50" s="1">
        <v>1890628</v>
      </c>
      <c r="AI50" s="1">
        <v>1854513</v>
      </c>
      <c r="AJ50" s="1">
        <v>36115</v>
      </c>
      <c r="AK50" s="1">
        <v>914694</v>
      </c>
      <c r="AL50" s="1">
        <v>50642</v>
      </c>
      <c r="AM50" s="1">
        <v>236965</v>
      </c>
      <c r="AN50" s="1">
        <v>627087</v>
      </c>
      <c r="AO50" s="1">
        <v>8435199.162221238</v>
      </c>
      <c r="AP50" s="1">
        <v>3813</v>
      </c>
      <c r="AQ50" s="7">
        <v>2212.221128303498</v>
      </c>
      <c r="AU50" s="86" t="str">
        <f t="shared" si="43"/>
        <v>山江村</v>
      </c>
      <c r="AV50" s="8">
        <v>-2.172335196380641</v>
      </c>
      <c r="AW50" s="8">
        <v>-2.718741513096646</v>
      </c>
      <c r="AX50" s="8">
        <v>1.1008210263779252</v>
      </c>
      <c r="AY50" s="8">
        <v>-1.1028005222513486</v>
      </c>
      <c r="AZ50" s="8">
        <v>8.996424349238815</v>
      </c>
      <c r="BA50" s="8">
        <v>14.424301413055831</v>
      </c>
      <c r="BB50" s="8">
        <v>15.116414269386109</v>
      </c>
      <c r="BC50" s="8">
        <v>17.224332575972735</v>
      </c>
      <c r="BD50" s="8">
        <v>1.8160387654428778</v>
      </c>
      <c r="BE50" s="8">
        <v>28.190341689223647</v>
      </c>
      <c r="BF50" s="8">
        <v>18.887791146178728</v>
      </c>
      <c r="BG50" s="9">
        <v>13.58511474840981</v>
      </c>
      <c r="BH50" s="8"/>
      <c r="BI50" s="8"/>
      <c r="BJ50" s="8"/>
      <c r="BK50" s="86" t="str">
        <f t="shared" si="44"/>
        <v>山江村</v>
      </c>
      <c r="BL50" s="8">
        <v>40.663863555608195</v>
      </c>
      <c r="BM50" s="8">
        <v>33.55985930782926</v>
      </c>
      <c r="BN50" s="8">
        <v>14.032231808562592</v>
      </c>
      <c r="BO50" s="8">
        <v>118.82352941176471</v>
      </c>
      <c r="BP50" s="8">
        <v>4.142876296238078</v>
      </c>
      <c r="BQ50" s="8">
        <v>-4.325674073700406</v>
      </c>
      <c r="BR50" s="8">
        <v>6.148904439600781</v>
      </c>
      <c r="BS50" s="8">
        <v>7.65833489945499</v>
      </c>
      <c r="BT50" s="8">
        <v>14.493506493506494</v>
      </c>
      <c r="BU50" s="8">
        <v>-15.157827746708499</v>
      </c>
      <c r="BV50" s="8">
        <v>5.56563289915266</v>
      </c>
      <c r="BW50" s="42">
        <v>5.924395213966514</v>
      </c>
      <c r="BX50" s="38">
        <v>-87.57032917080949</v>
      </c>
      <c r="BY50" s="1"/>
      <c r="BZ50" s="1"/>
      <c r="CA50" s="86" t="str">
        <f t="shared" si="45"/>
        <v>山江村</v>
      </c>
      <c r="CB50" s="8">
        <v>-24.442700232271513</v>
      </c>
      <c r="CC50" s="8">
        <v>-25.300437560344296</v>
      </c>
      <c r="CD50" s="8">
        <v>84.11929645679326</v>
      </c>
      <c r="CE50" s="8">
        <v>-9.991350374767892</v>
      </c>
      <c r="CF50" s="8">
        <v>-56.709949308873945</v>
      </c>
      <c r="CG50" s="8">
        <v>-11.099564436074147</v>
      </c>
      <c r="CH50" s="8">
        <v>-0.8863670488940169</v>
      </c>
      <c r="CI50" s="8">
        <v>-7.776871588001874</v>
      </c>
      <c r="CJ50" s="8">
        <v>-1.1407829919626653</v>
      </c>
      <c r="CK50" s="55">
        <v>-6.712665542859485</v>
      </c>
      <c r="CO50" s="149" t="str">
        <f t="shared" si="46"/>
        <v>山江村</v>
      </c>
      <c r="CP50" s="8">
        <f t="shared" si="38"/>
        <v>51.227966487777685</v>
      </c>
      <c r="CQ50" s="8">
        <f t="shared" si="6"/>
        <v>43.65436937745442</v>
      </c>
      <c r="CR50" s="8">
        <f t="shared" si="7"/>
        <v>7.5735971103232655</v>
      </c>
      <c r="CS50" s="8">
        <f t="shared" si="8"/>
        <v>5.792003135956138</v>
      </c>
      <c r="CT50" s="8">
        <f t="shared" si="9"/>
        <v>1.7815939743671276</v>
      </c>
      <c r="CU50" s="8">
        <f t="shared" si="10"/>
        <v>4.654958258230411</v>
      </c>
      <c r="CV50" s="8">
        <f t="shared" si="11"/>
        <v>6.2207659820307315</v>
      </c>
      <c r="CW50" s="8">
        <f t="shared" si="12"/>
        <v>1.5658077238003196</v>
      </c>
      <c r="CX50" s="8">
        <f t="shared" si="13"/>
        <v>-0.26663270857587495</v>
      </c>
      <c r="CY50" s="8">
        <f t="shared" si="14"/>
        <v>0.7747772013813407</v>
      </c>
      <c r="CZ50" s="8">
        <f t="shared" si="15"/>
        <v>1.0414099099572156</v>
      </c>
      <c r="DA50" s="9">
        <f t="shared" si="16"/>
        <v>4.811895868658024</v>
      </c>
      <c r="DB50" s="8"/>
      <c r="DC50" s="8"/>
      <c r="DD50" s="8"/>
      <c r="DE50" s="149" t="str">
        <f t="shared" si="47"/>
        <v>山江村</v>
      </c>
      <c r="DF50" s="8">
        <f t="shared" si="39"/>
        <v>1.6895273870744218</v>
      </c>
      <c r="DG50" s="40">
        <f t="shared" si="18"/>
        <v>2.1877965943770774</v>
      </c>
      <c r="DH50" s="40">
        <f t="shared" si="19"/>
        <v>0.4982692073026555</v>
      </c>
      <c r="DI50" s="40">
        <f t="shared" si="20"/>
        <v>0.0022050457425242427</v>
      </c>
      <c r="DJ50" s="40">
        <f t="shared" si="21"/>
        <v>2.670476365381779</v>
      </c>
      <c r="DK50" s="40">
        <f t="shared" si="22"/>
        <v>0.4496870704592988</v>
      </c>
      <c r="DL50" s="40">
        <f t="shared" si="23"/>
        <v>0.10969509814826245</v>
      </c>
      <c r="DM50" s="40">
        <f t="shared" si="24"/>
        <v>0.135823704688711</v>
      </c>
      <c r="DN50" s="40">
        <f t="shared" si="25"/>
        <v>0.026128606540448553</v>
      </c>
      <c r="DO50" s="40">
        <f t="shared" si="26"/>
        <v>44.117075253991885</v>
      </c>
      <c r="DP50" s="40">
        <f t="shared" si="27"/>
        <v>10.859745509316657</v>
      </c>
      <c r="DQ50" s="40">
        <f t="shared" si="28"/>
        <v>10.85483895702673</v>
      </c>
      <c r="DR50" s="9">
        <f t="shared" si="29"/>
        <v>0.004906552289925886</v>
      </c>
      <c r="DS50" s="8"/>
      <c r="DT50" s="8"/>
      <c r="DU50" s="8"/>
      <c r="DV50" s="149" t="str">
        <f t="shared" si="48"/>
        <v>山江村</v>
      </c>
      <c r="DW50" s="8">
        <f t="shared" si="40"/>
        <v>22.41355495751142</v>
      </c>
      <c r="DX50" s="8">
        <f t="shared" si="31"/>
        <v>21.985408575837962</v>
      </c>
      <c r="DY50" s="8">
        <f t="shared" si="32"/>
        <v>0.42814638167345714</v>
      </c>
      <c r="DZ50" s="8">
        <f t="shared" si="33"/>
        <v>10.843774787163815</v>
      </c>
      <c r="EA50" s="8">
        <f t="shared" si="34"/>
        <v>0.6003651961984554</v>
      </c>
      <c r="EB50" s="8">
        <f t="shared" si="35"/>
        <v>2.8092401310605224</v>
      </c>
      <c r="EC50" s="8">
        <f t="shared" si="36"/>
        <v>7.4341694599048385</v>
      </c>
      <c r="ED50" s="9">
        <f t="shared" si="37"/>
        <v>100</v>
      </c>
      <c r="EE50" s="6"/>
      <c r="EF50" s="6"/>
    </row>
    <row r="51" spans="2:136" ht="10.5" customHeight="1">
      <c r="B51" s="86" t="s">
        <v>34</v>
      </c>
      <c r="C51" s="1">
        <v>4711247</v>
      </c>
      <c r="D51" s="1">
        <v>4015215</v>
      </c>
      <c r="E51" s="1">
        <v>696032</v>
      </c>
      <c r="F51" s="1">
        <v>532350</v>
      </c>
      <c r="G51" s="1">
        <v>163682</v>
      </c>
      <c r="H51" s="1">
        <v>504264</v>
      </c>
      <c r="I51" s="1">
        <v>631838</v>
      </c>
      <c r="J51" s="1">
        <v>127574</v>
      </c>
      <c r="K51" s="1">
        <v>-26095</v>
      </c>
      <c r="L51" s="1">
        <v>41812</v>
      </c>
      <c r="M51" s="1">
        <v>67907</v>
      </c>
      <c r="N51" s="7">
        <v>517092</v>
      </c>
      <c r="O51" s="1"/>
      <c r="P51" s="1"/>
      <c r="Q51" s="86" t="str">
        <f t="shared" si="41"/>
        <v>球磨村</v>
      </c>
      <c r="R51" s="1">
        <v>191629</v>
      </c>
      <c r="S51" s="1">
        <v>248136</v>
      </c>
      <c r="T51" s="1">
        <v>56507</v>
      </c>
      <c r="U51" s="1">
        <v>27357</v>
      </c>
      <c r="V51" s="1">
        <v>253070</v>
      </c>
      <c r="W51" s="1">
        <v>45036</v>
      </c>
      <c r="X51" s="1">
        <v>13267</v>
      </c>
      <c r="Y51" s="1">
        <v>16427</v>
      </c>
      <c r="Z51" s="1">
        <v>3160</v>
      </c>
      <c r="AA51" s="1">
        <v>1662027.342419117</v>
      </c>
      <c r="AB51" s="1">
        <v>414809.34241911705</v>
      </c>
      <c r="AC51" s="1">
        <v>414270.53919023887</v>
      </c>
      <c r="AD51" s="7">
        <v>538.8032288781606</v>
      </c>
      <c r="AE51" s="1"/>
      <c r="AF51" s="54"/>
      <c r="AG51" s="86" t="str">
        <f t="shared" si="42"/>
        <v>球磨村</v>
      </c>
      <c r="AH51" s="1">
        <v>70393</v>
      </c>
      <c r="AI51" s="1">
        <v>4866</v>
      </c>
      <c r="AJ51" s="1">
        <v>65527</v>
      </c>
      <c r="AK51" s="1">
        <v>1176825</v>
      </c>
      <c r="AL51" s="1">
        <v>129817</v>
      </c>
      <c r="AM51" s="1">
        <v>188001</v>
      </c>
      <c r="AN51" s="1">
        <v>859007</v>
      </c>
      <c r="AO51" s="1">
        <v>6877538.342419117</v>
      </c>
      <c r="AP51" s="1">
        <v>4571.2</v>
      </c>
      <c r="AQ51" s="7">
        <v>1504.536739241144</v>
      </c>
      <c r="AR51" s="59"/>
      <c r="AS51" s="59"/>
      <c r="AT51" s="59"/>
      <c r="AU51" s="86" t="str">
        <f t="shared" si="43"/>
        <v>球磨村</v>
      </c>
      <c r="AV51" s="8">
        <v>-1.7482513836586981</v>
      </c>
      <c r="AW51" s="8">
        <v>-2.3079157737382703</v>
      </c>
      <c r="AX51" s="8">
        <v>1.6097692717571406</v>
      </c>
      <c r="AY51" s="8">
        <v>-0.6807848522105452</v>
      </c>
      <c r="AZ51" s="8">
        <v>9.849267814718871</v>
      </c>
      <c r="BA51" s="8">
        <v>22.0266140097425</v>
      </c>
      <c r="BB51" s="8">
        <v>22.612708417424784</v>
      </c>
      <c r="BC51" s="8">
        <v>24.985549274524598</v>
      </c>
      <c r="BD51" s="8">
        <v>-25.420551763914258</v>
      </c>
      <c r="BE51" s="8">
        <v>45.9304760575178</v>
      </c>
      <c r="BF51" s="8">
        <v>37.30235755590602</v>
      </c>
      <c r="BG51" s="9">
        <v>22.66445261534812</v>
      </c>
      <c r="BH51" s="8"/>
      <c r="BI51" s="8"/>
      <c r="BJ51" s="8"/>
      <c r="BK51" s="86" t="str">
        <f t="shared" si="44"/>
        <v>球磨村</v>
      </c>
      <c r="BL51" s="8">
        <v>39.867015064813735</v>
      </c>
      <c r="BM51" s="8">
        <v>32.792464947019155</v>
      </c>
      <c r="BN51" s="8">
        <v>13.349514563106796</v>
      </c>
      <c r="BO51" s="8">
        <v>119.84088717454196</v>
      </c>
      <c r="BP51" s="8">
        <v>4.035715900728871</v>
      </c>
      <c r="BQ51" s="8">
        <v>56.13104524180967</v>
      </c>
      <c r="BR51" s="8">
        <v>6.161478754901176</v>
      </c>
      <c r="BS51" s="8">
        <v>7.6615545943111805</v>
      </c>
      <c r="BT51" s="8">
        <v>14.451285766026803</v>
      </c>
      <c r="BU51" s="8">
        <v>-2.573522344442083</v>
      </c>
      <c r="BV51" s="8">
        <v>-8.872332046500661</v>
      </c>
      <c r="BW51" s="42">
        <v>-8.108156191107865</v>
      </c>
      <c r="BX51" s="38">
        <v>-87.6753978703142</v>
      </c>
      <c r="BY51" s="1"/>
      <c r="BZ51" s="1"/>
      <c r="CA51" s="86" t="str">
        <f t="shared" si="45"/>
        <v>球磨村</v>
      </c>
      <c r="CB51" s="8">
        <v>100.2873726739885</v>
      </c>
      <c r="CC51" s="8">
        <v>1195.945945945946</v>
      </c>
      <c r="CD51" s="8">
        <v>84.11632481033998</v>
      </c>
      <c r="CE51" s="8">
        <v>-3.1888271355097286</v>
      </c>
      <c r="CF51" s="8">
        <v>1.2984479489360374</v>
      </c>
      <c r="CG51" s="8">
        <v>-19.607876675717858</v>
      </c>
      <c r="CH51" s="8">
        <v>0.6357927786499215</v>
      </c>
      <c r="CI51" s="8">
        <v>-0.5309252171960093</v>
      </c>
      <c r="CJ51" s="8">
        <v>-2.295558500406116</v>
      </c>
      <c r="CK51" s="55">
        <v>1.8060932094038404</v>
      </c>
      <c r="CL51" s="59"/>
      <c r="CM51" s="59"/>
      <c r="CN51" s="59"/>
      <c r="CO51" s="149" t="str">
        <f t="shared" si="46"/>
        <v>球磨村</v>
      </c>
      <c r="CP51" s="8">
        <f t="shared" si="38"/>
        <v>68.5019372548181</v>
      </c>
      <c r="CQ51" s="8">
        <f t="shared" si="6"/>
        <v>58.38157201152995</v>
      </c>
      <c r="CR51" s="8">
        <f t="shared" si="7"/>
        <v>10.120365243288147</v>
      </c>
      <c r="CS51" s="8">
        <f t="shared" si="8"/>
        <v>7.740414862052958</v>
      </c>
      <c r="CT51" s="8">
        <f t="shared" si="9"/>
        <v>2.379950381235188</v>
      </c>
      <c r="CU51" s="8">
        <f t="shared" si="10"/>
        <v>7.332042002438759</v>
      </c>
      <c r="CV51" s="8">
        <f t="shared" si="11"/>
        <v>9.186978952962932</v>
      </c>
      <c r="CW51" s="8">
        <f t="shared" si="12"/>
        <v>1.854936950524174</v>
      </c>
      <c r="CX51" s="8">
        <f t="shared" si="13"/>
        <v>-0.37942354808917433</v>
      </c>
      <c r="CY51" s="8">
        <f t="shared" si="14"/>
        <v>0.6079500821116902</v>
      </c>
      <c r="CZ51" s="8">
        <f t="shared" si="15"/>
        <v>0.9873736302008644</v>
      </c>
      <c r="DA51" s="9">
        <f t="shared" si="16"/>
        <v>7.518562227573379</v>
      </c>
      <c r="DB51" s="8"/>
      <c r="DC51" s="8"/>
      <c r="DD51" s="8"/>
      <c r="DE51" s="149" t="str">
        <f t="shared" si="47"/>
        <v>球磨村</v>
      </c>
      <c r="DF51" s="8">
        <f t="shared" si="39"/>
        <v>2.7863021688745118</v>
      </c>
      <c r="DG51" s="40">
        <f t="shared" si="18"/>
        <v>3.6079188169632253</v>
      </c>
      <c r="DH51" s="40">
        <f t="shared" si="19"/>
        <v>0.8216166480887133</v>
      </c>
      <c r="DI51" s="40">
        <f t="shared" si="20"/>
        <v>0.39777313681071247</v>
      </c>
      <c r="DJ51" s="40">
        <f t="shared" si="21"/>
        <v>3.679659602028256</v>
      </c>
      <c r="DK51" s="40">
        <f t="shared" si="22"/>
        <v>0.6548273198598986</v>
      </c>
      <c r="DL51" s="40">
        <f t="shared" si="23"/>
        <v>0.1929033229545536</v>
      </c>
      <c r="DM51" s="40">
        <f t="shared" si="24"/>
        <v>0.2388499951891499</v>
      </c>
      <c r="DN51" s="40">
        <f t="shared" si="25"/>
        <v>0.045946672234596315</v>
      </c>
      <c r="DO51" s="40">
        <f t="shared" si="26"/>
        <v>24.166020742743147</v>
      </c>
      <c r="DP51" s="40">
        <f t="shared" si="27"/>
        <v>6.031363574677089</v>
      </c>
      <c r="DQ51" s="40">
        <f t="shared" si="28"/>
        <v>6.0235293293112</v>
      </c>
      <c r="DR51" s="9">
        <f t="shared" si="29"/>
        <v>0.007834245365888299</v>
      </c>
      <c r="DS51" s="8"/>
      <c r="DT51" s="8"/>
      <c r="DU51" s="8"/>
      <c r="DV51" s="149" t="str">
        <f t="shared" si="48"/>
        <v>球磨村</v>
      </c>
      <c r="DW51" s="8">
        <f t="shared" si="40"/>
        <v>1.0235202843702338</v>
      </c>
      <c r="DX51" s="8">
        <f t="shared" si="31"/>
        <v>0.07075205920681825</v>
      </c>
      <c r="DY51" s="8">
        <f t="shared" si="32"/>
        <v>0.9527682251634153</v>
      </c>
      <c r="DZ51" s="8">
        <f t="shared" si="33"/>
        <v>17.111136883695828</v>
      </c>
      <c r="EA51" s="8">
        <f t="shared" si="34"/>
        <v>1.8875503637590476</v>
      </c>
      <c r="EB51" s="8">
        <f t="shared" si="35"/>
        <v>2.733550736321627</v>
      </c>
      <c r="EC51" s="8">
        <f t="shared" si="36"/>
        <v>12.490035783615152</v>
      </c>
      <c r="ED51" s="9">
        <f t="shared" si="37"/>
        <v>100</v>
      </c>
      <c r="EE51" s="6"/>
      <c r="EF51" s="6"/>
    </row>
    <row r="52" spans="2:136" ht="10.5" customHeight="1">
      <c r="B52" s="87" t="s">
        <v>115</v>
      </c>
      <c r="C52" s="10">
        <v>20248236</v>
      </c>
      <c r="D52" s="10">
        <v>17258462</v>
      </c>
      <c r="E52" s="10">
        <v>2989774</v>
      </c>
      <c r="F52" s="10">
        <v>2286294</v>
      </c>
      <c r="G52" s="10">
        <v>703480</v>
      </c>
      <c r="H52" s="10">
        <v>3096047</v>
      </c>
      <c r="I52" s="10">
        <v>3561815</v>
      </c>
      <c r="J52" s="10">
        <v>465768</v>
      </c>
      <c r="K52" s="10">
        <v>-102008</v>
      </c>
      <c r="L52" s="10">
        <v>154004</v>
      </c>
      <c r="M52" s="10">
        <v>256012</v>
      </c>
      <c r="N52" s="11">
        <v>3139685</v>
      </c>
      <c r="O52" s="10"/>
      <c r="P52" s="7"/>
      <c r="Q52" s="87" t="str">
        <f t="shared" si="41"/>
        <v>あさぎり町</v>
      </c>
      <c r="R52" s="10">
        <v>664224</v>
      </c>
      <c r="S52" s="10">
        <v>860075</v>
      </c>
      <c r="T52" s="10">
        <v>195851</v>
      </c>
      <c r="U52" s="10">
        <v>273661</v>
      </c>
      <c r="V52" s="10">
        <v>1211875</v>
      </c>
      <c r="W52" s="10">
        <v>989925</v>
      </c>
      <c r="X52" s="10">
        <v>58370</v>
      </c>
      <c r="Y52" s="10">
        <v>72275</v>
      </c>
      <c r="Z52" s="10">
        <v>13905</v>
      </c>
      <c r="AA52" s="10">
        <v>9162902.321433283</v>
      </c>
      <c r="AB52" s="10">
        <v>3428591.3214332843</v>
      </c>
      <c r="AC52" s="10">
        <v>3208752.969744208</v>
      </c>
      <c r="AD52" s="11">
        <v>219838.35168907646</v>
      </c>
      <c r="AE52" s="25"/>
      <c r="AF52" s="54"/>
      <c r="AG52" s="87" t="str">
        <f t="shared" si="42"/>
        <v>あさぎり町</v>
      </c>
      <c r="AH52" s="10">
        <v>223560</v>
      </c>
      <c r="AI52" s="10">
        <v>28192</v>
      </c>
      <c r="AJ52" s="10">
        <v>195368</v>
      </c>
      <c r="AK52" s="10">
        <v>5510751</v>
      </c>
      <c r="AL52" s="10">
        <v>1039249</v>
      </c>
      <c r="AM52" s="10">
        <v>952520</v>
      </c>
      <c r="AN52" s="10">
        <v>3518982</v>
      </c>
      <c r="AO52" s="10">
        <v>32507185.321433283</v>
      </c>
      <c r="AP52" s="10">
        <v>17035.2</v>
      </c>
      <c r="AQ52" s="11">
        <v>1908.2362004222598</v>
      </c>
      <c r="AR52" s="66"/>
      <c r="AS52" s="59"/>
      <c r="AT52" s="54"/>
      <c r="AU52" s="87" t="str">
        <f t="shared" si="43"/>
        <v>あさぎり町</v>
      </c>
      <c r="AV52" s="12">
        <v>-2.2268672396075853</v>
      </c>
      <c r="AW52" s="12">
        <v>-2.7575535969980396</v>
      </c>
      <c r="AX52" s="12">
        <v>0.9534235252088611</v>
      </c>
      <c r="AY52" s="12">
        <v>-1.1193784556192954</v>
      </c>
      <c r="AZ52" s="12">
        <v>8.334026321219905</v>
      </c>
      <c r="BA52" s="12">
        <v>6.425039204106789</v>
      </c>
      <c r="BB52" s="12">
        <v>5.90726834555156</v>
      </c>
      <c r="BC52" s="12">
        <v>2.589584833847638</v>
      </c>
      <c r="BD52" s="12">
        <v>22.141401497515588</v>
      </c>
      <c r="BE52" s="12">
        <v>11.40658005150612</v>
      </c>
      <c r="BF52" s="12">
        <v>-4.91767965445139</v>
      </c>
      <c r="BG52" s="13">
        <v>5.1583679793467</v>
      </c>
      <c r="BH52" s="12"/>
      <c r="BI52" s="12"/>
      <c r="BJ52" s="9"/>
      <c r="BK52" s="87" t="str">
        <f t="shared" si="44"/>
        <v>あさぎり町</v>
      </c>
      <c r="BL52" s="12">
        <v>39.90584815645635</v>
      </c>
      <c r="BM52" s="12">
        <v>32.832372441848435</v>
      </c>
      <c r="BN52" s="12">
        <v>13.389569486579747</v>
      </c>
      <c r="BO52" s="12">
        <v>-4.64108997142658</v>
      </c>
      <c r="BP52" s="12">
        <v>6.392925369779888</v>
      </c>
      <c r="BQ52" s="12">
        <v>-8.75190805919961</v>
      </c>
      <c r="BR52" s="12">
        <v>7.144168288116304</v>
      </c>
      <c r="BS52" s="12">
        <v>8.664601876353139</v>
      </c>
      <c r="BT52" s="12">
        <v>15.5476150905767</v>
      </c>
      <c r="BU52" s="12">
        <v>6.777954583695831</v>
      </c>
      <c r="BV52" s="12">
        <v>16.058793160343782</v>
      </c>
      <c r="BW52" s="50">
        <v>14.163036766562229</v>
      </c>
      <c r="BX52" s="51">
        <v>53.18787762751993</v>
      </c>
      <c r="BY52" s="1"/>
      <c r="BZ52" s="7"/>
      <c r="CA52" s="87" t="str">
        <f t="shared" si="45"/>
        <v>あさぎり町</v>
      </c>
      <c r="CB52" s="12">
        <v>98.25124594292606</v>
      </c>
      <c r="CC52" s="12">
        <v>310.9022008453578</v>
      </c>
      <c r="CD52" s="12">
        <v>84.47476511968274</v>
      </c>
      <c r="CE52" s="12">
        <v>-0.06466802688347441</v>
      </c>
      <c r="CF52" s="12">
        <v>11.478935636607819</v>
      </c>
      <c r="CG52" s="12">
        <v>-8.710161567641235</v>
      </c>
      <c r="CH52" s="12">
        <v>-0.5565639361829294</v>
      </c>
      <c r="CI52" s="12">
        <v>0.9545908823761357</v>
      </c>
      <c r="CJ52" s="12">
        <v>-0.7712202055033774</v>
      </c>
      <c r="CK52" s="57">
        <v>1.7392243373884824</v>
      </c>
      <c r="CL52" s="66"/>
      <c r="CM52" s="59"/>
      <c r="CN52" s="54"/>
      <c r="CO52" s="150" t="str">
        <f t="shared" si="46"/>
        <v>あさぎり町</v>
      </c>
      <c r="CP52" s="12">
        <f t="shared" si="38"/>
        <v>62.28849345086033</v>
      </c>
      <c r="CQ52" s="12">
        <f t="shared" si="6"/>
        <v>53.09122223086109</v>
      </c>
      <c r="CR52" s="12">
        <f t="shared" si="7"/>
        <v>9.197271219999239</v>
      </c>
      <c r="CS52" s="12">
        <f t="shared" si="8"/>
        <v>7.033195822378861</v>
      </c>
      <c r="CT52" s="12">
        <f t="shared" si="9"/>
        <v>2.1640753976203766</v>
      </c>
      <c r="CU52" s="12">
        <f t="shared" si="10"/>
        <v>9.524192788105381</v>
      </c>
      <c r="CV52" s="12">
        <f t="shared" si="11"/>
        <v>10.957008319177833</v>
      </c>
      <c r="CW52" s="12">
        <f t="shared" si="12"/>
        <v>1.4328155310724506</v>
      </c>
      <c r="CX52" s="12">
        <f t="shared" si="13"/>
        <v>-0.3138013918810192</v>
      </c>
      <c r="CY52" s="12">
        <f t="shared" si="14"/>
        <v>0.4737537208380174</v>
      </c>
      <c r="CZ52" s="12">
        <f t="shared" si="15"/>
        <v>0.7875551127190366</v>
      </c>
      <c r="DA52" s="13">
        <f t="shared" si="16"/>
        <v>9.65843387840128</v>
      </c>
      <c r="DB52" s="12"/>
      <c r="DC52" s="8"/>
      <c r="DD52" s="9"/>
      <c r="DE52" s="150" t="str">
        <f t="shared" si="47"/>
        <v>あさぎり町</v>
      </c>
      <c r="DF52" s="12">
        <f t="shared" si="39"/>
        <v>2.043314403975944</v>
      </c>
      <c r="DG52" s="44">
        <f t="shared" si="18"/>
        <v>2.6457996639681944</v>
      </c>
      <c r="DH52" s="44">
        <f t="shared" si="19"/>
        <v>0.6024852599922504</v>
      </c>
      <c r="DI52" s="44">
        <f t="shared" si="20"/>
        <v>0.8418477247230765</v>
      </c>
      <c r="DJ52" s="44">
        <f t="shared" si="21"/>
        <v>3.728021937355993</v>
      </c>
      <c r="DK52" s="44">
        <f t="shared" si="22"/>
        <v>3.0452498123462663</v>
      </c>
      <c r="DL52" s="44">
        <f t="shared" si="23"/>
        <v>0.17956030158512165</v>
      </c>
      <c r="DM52" s="44">
        <f t="shared" si="24"/>
        <v>0.2223354599462852</v>
      </c>
      <c r="DN52" s="44">
        <f t="shared" si="25"/>
        <v>0.04277515836116355</v>
      </c>
      <c r="DO52" s="44">
        <f t="shared" si="26"/>
        <v>28.187313761034293</v>
      </c>
      <c r="DP52" s="44">
        <f t="shared" si="27"/>
        <v>10.547179915859026</v>
      </c>
      <c r="DQ52" s="44">
        <f t="shared" si="28"/>
        <v>9.87090373410013</v>
      </c>
      <c r="DR52" s="13">
        <f t="shared" si="29"/>
        <v>0.6762761817588934</v>
      </c>
      <c r="DS52" s="12"/>
      <c r="DT52" s="8"/>
      <c r="DU52" s="9"/>
      <c r="DV52" s="150" t="str">
        <f t="shared" si="48"/>
        <v>あさぎり町</v>
      </c>
      <c r="DW52" s="12">
        <f t="shared" si="40"/>
        <v>0.6877248761756004</v>
      </c>
      <c r="DX52" s="12">
        <f t="shared" si="31"/>
        <v>0.08672544153311203</v>
      </c>
      <c r="DY52" s="12">
        <f t="shared" si="32"/>
        <v>0.6009994346424884</v>
      </c>
      <c r="DZ52" s="12">
        <f t="shared" si="33"/>
        <v>16.95240896899967</v>
      </c>
      <c r="EA52" s="12">
        <f t="shared" si="34"/>
        <v>3.19698242011369</v>
      </c>
      <c r="EB52" s="12">
        <f t="shared" si="35"/>
        <v>2.930182944421108</v>
      </c>
      <c r="EC52" s="12">
        <f t="shared" si="36"/>
        <v>10.825243604464871</v>
      </c>
      <c r="ED52" s="13">
        <f t="shared" si="37"/>
        <v>100</v>
      </c>
      <c r="EE52" s="67"/>
      <c r="EF52" s="61"/>
    </row>
    <row r="53" spans="2:136" ht="9.75" customHeight="1">
      <c r="B53" s="88" t="s">
        <v>35</v>
      </c>
      <c r="C53" s="69">
        <v>10300440</v>
      </c>
      <c r="D53" s="69">
        <v>8784915</v>
      </c>
      <c r="E53" s="69">
        <v>1515525</v>
      </c>
      <c r="F53" s="69">
        <v>1158861</v>
      </c>
      <c r="G53" s="69">
        <v>356664</v>
      </c>
      <c r="H53" s="69">
        <v>1218346</v>
      </c>
      <c r="I53" s="69">
        <v>1584482</v>
      </c>
      <c r="J53" s="69">
        <v>366136</v>
      </c>
      <c r="K53" s="69">
        <v>-128445</v>
      </c>
      <c r="L53" s="69">
        <v>107394</v>
      </c>
      <c r="M53" s="69">
        <v>235839</v>
      </c>
      <c r="N53" s="70">
        <v>1282683</v>
      </c>
      <c r="O53" s="1"/>
      <c r="P53" s="1"/>
      <c r="Q53" s="87" t="str">
        <f t="shared" si="41"/>
        <v>苓北町</v>
      </c>
      <c r="R53" s="10">
        <v>406018</v>
      </c>
      <c r="S53" s="10">
        <v>521043</v>
      </c>
      <c r="T53" s="10">
        <v>115025</v>
      </c>
      <c r="U53" s="10">
        <v>69348</v>
      </c>
      <c r="V53" s="10">
        <v>635813</v>
      </c>
      <c r="W53" s="10">
        <v>171504</v>
      </c>
      <c r="X53" s="10">
        <v>64108</v>
      </c>
      <c r="Y53" s="10">
        <v>79380</v>
      </c>
      <c r="Z53" s="10">
        <v>15272</v>
      </c>
      <c r="AA53" s="10">
        <v>8373211.873895349</v>
      </c>
      <c r="AB53" s="10">
        <v>5389244.873895349</v>
      </c>
      <c r="AC53" s="10">
        <v>5299047.86872131</v>
      </c>
      <c r="AD53" s="11">
        <v>90197.00517403852</v>
      </c>
      <c r="AE53" s="1"/>
      <c r="AF53" s="54"/>
      <c r="AG53" s="87" t="str">
        <f t="shared" si="42"/>
        <v>苓北町</v>
      </c>
      <c r="AH53" s="10">
        <v>205569</v>
      </c>
      <c r="AI53" s="10">
        <v>72868</v>
      </c>
      <c r="AJ53" s="10">
        <v>132701</v>
      </c>
      <c r="AK53" s="10">
        <v>2778398</v>
      </c>
      <c r="AL53" s="10">
        <v>236201</v>
      </c>
      <c r="AM53" s="10">
        <v>528288</v>
      </c>
      <c r="AN53" s="10">
        <v>2013909</v>
      </c>
      <c r="AO53" s="10">
        <v>19891997.873895347</v>
      </c>
      <c r="AP53" s="10">
        <v>8681.8</v>
      </c>
      <c r="AQ53" s="11">
        <v>2291.229684385191</v>
      </c>
      <c r="AU53" s="88" t="str">
        <f t="shared" si="43"/>
        <v>苓北町</v>
      </c>
      <c r="AV53" s="71">
        <v>-1.1386707020841285</v>
      </c>
      <c r="AW53" s="71">
        <v>-1.660041575200852</v>
      </c>
      <c r="AX53" s="71">
        <v>1.9958690840175006</v>
      </c>
      <c r="AY53" s="71">
        <v>-0.025277055507723734</v>
      </c>
      <c r="AZ53" s="71">
        <v>9.166704926311924</v>
      </c>
      <c r="BA53" s="71">
        <v>10.9483480858194</v>
      </c>
      <c r="BB53" s="71">
        <v>9.88482247626128</v>
      </c>
      <c r="BC53" s="71">
        <v>6.488127784822644</v>
      </c>
      <c r="BD53" s="71">
        <v>-4.148253857567968</v>
      </c>
      <c r="BE53" s="71">
        <v>1.155726355647235</v>
      </c>
      <c r="BF53" s="71">
        <v>2.7638825949036145</v>
      </c>
      <c r="BG53" s="72">
        <v>10.443208001405205</v>
      </c>
      <c r="BH53" s="8"/>
      <c r="BI53" s="8"/>
      <c r="BJ53" s="8"/>
      <c r="BK53" s="88" t="str">
        <f t="shared" si="44"/>
        <v>苓北町</v>
      </c>
      <c r="BL53" s="71">
        <v>34.950226845927574</v>
      </c>
      <c r="BM53" s="71">
        <v>29.634614810465454</v>
      </c>
      <c r="BN53" s="71">
        <v>13.810640466225374</v>
      </c>
      <c r="BO53" s="71">
        <v>-41.49329283725639</v>
      </c>
      <c r="BP53" s="71">
        <v>7.297896612709427</v>
      </c>
      <c r="BQ53" s="71">
        <v>14.769829957238361</v>
      </c>
      <c r="BR53" s="71">
        <v>6.752368740945498</v>
      </c>
      <c r="BS53" s="71">
        <v>8.26809241932404</v>
      </c>
      <c r="BT53" s="71">
        <v>15.130041462495289</v>
      </c>
      <c r="BU53" s="71">
        <v>-17.51062251241697</v>
      </c>
      <c r="BV53" s="71">
        <v>-5.43858417190194</v>
      </c>
      <c r="BW53" s="77">
        <v>-6.092921994416018</v>
      </c>
      <c r="BX53" s="78">
        <v>60.10094505174237</v>
      </c>
      <c r="BY53" s="1"/>
      <c r="BZ53" s="1"/>
      <c r="CA53" s="88" t="str">
        <f t="shared" si="45"/>
        <v>苓北町</v>
      </c>
      <c r="CB53" s="71">
        <v>-9.793054421947817</v>
      </c>
      <c r="CC53" s="71">
        <v>-53.23308367188453</v>
      </c>
      <c r="CD53" s="71">
        <v>84.1151578217135</v>
      </c>
      <c r="CE53" s="71">
        <v>-34.21680437014392</v>
      </c>
      <c r="CF53" s="71">
        <v>-82.5970512368051</v>
      </c>
      <c r="CG53" s="71">
        <v>-14.100629585306207</v>
      </c>
      <c r="CH53" s="71">
        <v>-10.545135216649129</v>
      </c>
      <c r="CI53" s="71">
        <v>-8.19580864699732</v>
      </c>
      <c r="CJ53" s="71">
        <v>-1.3924855753941252</v>
      </c>
      <c r="CK53" s="80">
        <v>-6.899396168032329</v>
      </c>
      <c r="CO53" s="151" t="str">
        <f t="shared" si="46"/>
        <v>苓北町</v>
      </c>
      <c r="CP53" s="71">
        <f t="shared" si="38"/>
        <v>51.78182737249065</v>
      </c>
      <c r="CQ53" s="71">
        <f t="shared" si="6"/>
        <v>44.16306021995213</v>
      </c>
      <c r="CR53" s="71">
        <f t="shared" si="7"/>
        <v>7.618767152538522</v>
      </c>
      <c r="CS53" s="71">
        <f t="shared" si="8"/>
        <v>5.825764748953627</v>
      </c>
      <c r="CT53" s="71">
        <f t="shared" si="9"/>
        <v>1.7930024035848962</v>
      </c>
      <c r="CU53" s="71">
        <f t="shared" si="10"/>
        <v>6.1248045959167285</v>
      </c>
      <c r="CV53" s="71">
        <f t="shared" si="11"/>
        <v>7.965424137106641</v>
      </c>
      <c r="CW53" s="71">
        <f t="shared" si="12"/>
        <v>1.840619541189914</v>
      </c>
      <c r="CX53" s="71">
        <f t="shared" si="13"/>
        <v>-0.6457119129726072</v>
      </c>
      <c r="CY53" s="71">
        <f t="shared" si="14"/>
        <v>0.5398854387619617</v>
      </c>
      <c r="CZ53" s="71">
        <f t="shared" si="15"/>
        <v>1.185597351734569</v>
      </c>
      <c r="DA53" s="72">
        <f t="shared" si="16"/>
        <v>6.448236160749292</v>
      </c>
      <c r="DB53" s="8"/>
      <c r="DC53" s="8"/>
      <c r="DD53" s="8"/>
      <c r="DE53" s="151" t="str">
        <f t="shared" si="47"/>
        <v>苓北町</v>
      </c>
      <c r="DF53" s="71">
        <f t="shared" si="39"/>
        <v>2.0411122229850287</v>
      </c>
      <c r="DG53" s="81">
        <f t="shared" si="18"/>
        <v>2.6193598214876888</v>
      </c>
      <c r="DH53" s="81">
        <f t="shared" si="19"/>
        <v>0.5782475985026598</v>
      </c>
      <c r="DI53" s="81">
        <f t="shared" si="20"/>
        <v>0.3486225990955223</v>
      </c>
      <c r="DJ53" s="81">
        <f t="shared" si="21"/>
        <v>3.196325497472477</v>
      </c>
      <c r="DK53" s="81">
        <f t="shared" si="22"/>
        <v>0.8621758411962632</v>
      </c>
      <c r="DL53" s="81">
        <f t="shared" si="23"/>
        <v>0.32228034814004364</v>
      </c>
      <c r="DM53" s="81">
        <f t="shared" si="24"/>
        <v>0.39905493909272893</v>
      </c>
      <c r="DN53" s="81">
        <f t="shared" si="25"/>
        <v>0.07677459095268525</v>
      </c>
      <c r="DO53" s="81">
        <f t="shared" si="26"/>
        <v>42.093368031592625</v>
      </c>
      <c r="DP53" s="81">
        <f t="shared" si="27"/>
        <v>27.092526894785962</v>
      </c>
      <c r="DQ53" s="81">
        <f t="shared" si="28"/>
        <v>26.63909327918918</v>
      </c>
      <c r="DR53" s="72">
        <f t="shared" si="29"/>
        <v>0.45343361559678125</v>
      </c>
      <c r="DS53" s="8"/>
      <c r="DT53" s="8"/>
      <c r="DU53" s="8"/>
      <c r="DV53" s="151" t="str">
        <f t="shared" si="48"/>
        <v>苓北町</v>
      </c>
      <c r="DW53" s="71">
        <f t="shared" si="40"/>
        <v>1.0334256081425193</v>
      </c>
      <c r="DX53" s="71">
        <f t="shared" si="31"/>
        <v>0.366318156989279</v>
      </c>
      <c r="DY53" s="71">
        <f t="shared" si="32"/>
        <v>0.6671074511532403</v>
      </c>
      <c r="DZ53" s="71">
        <f t="shared" si="33"/>
        <v>13.967415528664143</v>
      </c>
      <c r="EA53" s="71">
        <f t="shared" si="34"/>
        <v>1.1874171789952337</v>
      </c>
      <c r="EB53" s="71">
        <f t="shared" si="35"/>
        <v>2.655781502436628</v>
      </c>
      <c r="EC53" s="71">
        <f t="shared" si="36"/>
        <v>10.124216847232281</v>
      </c>
      <c r="ED53" s="72">
        <f t="shared" si="37"/>
        <v>100</v>
      </c>
      <c r="EE53" s="6"/>
      <c r="EF53" s="6"/>
    </row>
    <row r="54" spans="2:136" ht="9.75" customHeight="1">
      <c r="B54" s="89" t="s">
        <v>36</v>
      </c>
      <c r="C54" s="14">
        <v>2925118512</v>
      </c>
      <c r="D54" s="14">
        <v>2493539993</v>
      </c>
      <c r="E54" s="14">
        <v>431578519</v>
      </c>
      <c r="F54" s="14">
        <v>329839997</v>
      </c>
      <c r="G54" s="14">
        <v>101738522</v>
      </c>
      <c r="H54" s="14">
        <v>362997309</v>
      </c>
      <c r="I54" s="14">
        <v>477193942</v>
      </c>
      <c r="J54" s="14">
        <v>114196633</v>
      </c>
      <c r="K54" s="14">
        <v>35088306</v>
      </c>
      <c r="L54" s="14">
        <v>123124934</v>
      </c>
      <c r="M54" s="14">
        <v>88036628</v>
      </c>
      <c r="N54" s="15">
        <v>320844008</v>
      </c>
      <c r="O54" s="1"/>
      <c r="P54" s="1"/>
      <c r="Q54" s="89" t="str">
        <f t="shared" si="41"/>
        <v>市町村計</v>
      </c>
      <c r="R54" s="14">
        <v>115231000</v>
      </c>
      <c r="S54" s="14">
        <v>139708001</v>
      </c>
      <c r="T54" s="14">
        <v>24477001</v>
      </c>
      <c r="U54" s="14">
        <v>46593004</v>
      </c>
      <c r="V54" s="14">
        <v>135541003</v>
      </c>
      <c r="W54" s="14">
        <v>23479001</v>
      </c>
      <c r="X54" s="14">
        <v>7064995</v>
      </c>
      <c r="Y54" s="14">
        <v>8747999</v>
      </c>
      <c r="Z54" s="14">
        <v>1683004</v>
      </c>
      <c r="AA54" s="14">
        <v>1168037989</v>
      </c>
      <c r="AB54" s="14">
        <v>529951999.99999976</v>
      </c>
      <c r="AC54" s="14">
        <v>484688999.99999976</v>
      </c>
      <c r="AD54" s="15">
        <v>45263000</v>
      </c>
      <c r="AE54" s="1"/>
      <c r="AF54" s="54"/>
      <c r="AG54" s="89" t="str">
        <f t="shared" si="42"/>
        <v>市町村計</v>
      </c>
      <c r="AH54" s="14">
        <v>66204998</v>
      </c>
      <c r="AI54" s="14">
        <v>29271999</v>
      </c>
      <c r="AJ54" s="14">
        <v>36932999</v>
      </c>
      <c r="AK54" s="14">
        <v>571880991</v>
      </c>
      <c r="AL54" s="14">
        <v>48036992</v>
      </c>
      <c r="AM54" s="14">
        <v>139163999</v>
      </c>
      <c r="AN54" s="14">
        <v>384680000</v>
      </c>
      <c r="AO54" s="14">
        <v>4456153809.999998</v>
      </c>
      <c r="AP54" s="14">
        <v>1832310.2</v>
      </c>
      <c r="AQ54" s="15">
        <v>2431.986576290411</v>
      </c>
      <c r="AU54" s="89" t="str">
        <f t="shared" si="43"/>
        <v>市町村計</v>
      </c>
      <c r="AV54" s="16">
        <v>-0.21195690884617166</v>
      </c>
      <c r="AW54" s="16">
        <v>-0.6979509493593948</v>
      </c>
      <c r="AX54" s="16">
        <v>2.69183276378487</v>
      </c>
      <c r="AY54" s="16">
        <v>0.9598896890147953</v>
      </c>
      <c r="AZ54" s="16">
        <v>8.73953074224166</v>
      </c>
      <c r="BA54" s="16">
        <v>-2.982243961962985</v>
      </c>
      <c r="BB54" s="16">
        <v>-0.14600484146944367</v>
      </c>
      <c r="BC54" s="16">
        <v>10.083742555042072</v>
      </c>
      <c r="BD54" s="16">
        <v>-18.815665829981107</v>
      </c>
      <c r="BE54" s="16">
        <v>-0.8078383158438828</v>
      </c>
      <c r="BF54" s="16">
        <v>8.811929803926963</v>
      </c>
      <c r="BG54" s="17">
        <v>-1.130006977729461</v>
      </c>
      <c r="BH54" s="8"/>
      <c r="BI54" s="8"/>
      <c r="BJ54" s="8"/>
      <c r="BK54" s="89" t="str">
        <f t="shared" si="44"/>
        <v>市町村計</v>
      </c>
      <c r="BL54" s="16">
        <v>12.838817077947512</v>
      </c>
      <c r="BM54" s="16">
        <v>13.096415551658833</v>
      </c>
      <c r="BN54" s="16">
        <v>14.325091748019231</v>
      </c>
      <c r="BO54" s="16">
        <v>-36.29700901405516</v>
      </c>
      <c r="BP54" s="16">
        <v>6.416839243369467</v>
      </c>
      <c r="BQ54" s="16">
        <v>7.298225852541927</v>
      </c>
      <c r="BR54" s="16">
        <v>9.978180251329508</v>
      </c>
      <c r="BS54" s="16">
        <v>11.538967624370171</v>
      </c>
      <c r="BT54" s="16">
        <v>18.604849468041248</v>
      </c>
      <c r="BU54" s="16">
        <v>6.346770513047134</v>
      </c>
      <c r="BV54" s="16">
        <v>13.431021271313028</v>
      </c>
      <c r="BW54" s="75">
        <v>10.49586343522948</v>
      </c>
      <c r="BX54" s="76">
        <v>58.52274717192597</v>
      </c>
      <c r="BY54" s="1"/>
      <c r="BZ54" s="1"/>
      <c r="CA54" s="89" t="str">
        <f t="shared" si="45"/>
        <v>市町村計</v>
      </c>
      <c r="CB54" s="16">
        <v>12.413828655341076</v>
      </c>
      <c r="CC54" s="16">
        <v>-13.002642910371975</v>
      </c>
      <c r="CD54" s="16">
        <v>46.286683566364324</v>
      </c>
      <c r="CE54" s="16">
        <v>-0.06160858772177938</v>
      </c>
      <c r="CF54" s="16">
        <v>12.116691936902358</v>
      </c>
      <c r="CG54" s="16">
        <v>-7.062290290942369</v>
      </c>
      <c r="CH54" s="16">
        <v>1.325170607652037</v>
      </c>
      <c r="CI54" s="16">
        <v>1.1884478173969215</v>
      </c>
      <c r="CJ54" s="16">
        <v>-0.27004172926857256</v>
      </c>
      <c r="CK54" s="79">
        <v>1.4624387415326319</v>
      </c>
      <c r="CO54" s="152" t="str">
        <f t="shared" si="46"/>
        <v>市町村計</v>
      </c>
      <c r="CP54" s="16">
        <f t="shared" si="38"/>
        <v>65.64222503800876</v>
      </c>
      <c r="CQ54" s="16">
        <f t="shared" si="6"/>
        <v>55.95722453305536</v>
      </c>
      <c r="CR54" s="16">
        <f t="shared" si="7"/>
        <v>9.6850005049534</v>
      </c>
      <c r="CS54" s="16">
        <f t="shared" si="8"/>
        <v>7.401898836162483</v>
      </c>
      <c r="CT54" s="16">
        <f t="shared" si="9"/>
        <v>2.283101668790917</v>
      </c>
      <c r="CU54" s="16">
        <f t="shared" si="10"/>
        <v>8.14597799980338</v>
      </c>
      <c r="CV54" s="16">
        <f t="shared" si="11"/>
        <v>10.70865060647447</v>
      </c>
      <c r="CW54" s="16">
        <f t="shared" si="12"/>
        <v>2.562672606671089</v>
      </c>
      <c r="CX54" s="16">
        <f t="shared" si="13"/>
        <v>0.7874123626805426</v>
      </c>
      <c r="CY54" s="16">
        <f t="shared" si="14"/>
        <v>2.7630315121461226</v>
      </c>
      <c r="CZ54" s="16">
        <f t="shared" si="15"/>
        <v>1.97561914946558</v>
      </c>
      <c r="DA54" s="17">
        <f t="shared" si="16"/>
        <v>7.200020952598137</v>
      </c>
      <c r="DB54" s="8"/>
      <c r="DC54" s="8"/>
      <c r="DD54" s="8"/>
      <c r="DE54" s="152" t="str">
        <f t="shared" si="47"/>
        <v>市町村計</v>
      </c>
      <c r="DF54" s="16">
        <f t="shared" si="39"/>
        <v>2.5858847093969595</v>
      </c>
      <c r="DG54" s="52">
        <f t="shared" si="18"/>
        <v>3.1351700806754708</v>
      </c>
      <c r="DH54" s="52">
        <f t="shared" si="19"/>
        <v>0.549285371278511</v>
      </c>
      <c r="DI54" s="52">
        <f t="shared" si="20"/>
        <v>1.0455878765997986</v>
      </c>
      <c r="DJ54" s="52">
        <f t="shared" si="21"/>
        <v>3.0416589906711518</v>
      </c>
      <c r="DK54" s="52">
        <f t="shared" si="22"/>
        <v>0.5268893759302264</v>
      </c>
      <c r="DL54" s="52">
        <f t="shared" si="23"/>
        <v>0.15854468452470233</v>
      </c>
      <c r="DM54" s="52">
        <f t="shared" si="24"/>
        <v>0.19631277045170045</v>
      </c>
      <c r="DN54" s="52">
        <f t="shared" si="25"/>
        <v>0.037768085926998124</v>
      </c>
      <c r="DO54" s="52">
        <f t="shared" si="26"/>
        <v>26.211796962187904</v>
      </c>
      <c r="DP54" s="52">
        <f t="shared" si="27"/>
        <v>11.892587702218474</v>
      </c>
      <c r="DQ54" s="52">
        <f t="shared" si="28"/>
        <v>10.876846281928495</v>
      </c>
      <c r="DR54" s="17">
        <f t="shared" si="29"/>
        <v>1.015741420289979</v>
      </c>
      <c r="DS54" s="8"/>
      <c r="DT54" s="8"/>
      <c r="DU54" s="8"/>
      <c r="DV54" s="152" t="str">
        <f t="shared" si="48"/>
        <v>市町村計</v>
      </c>
      <c r="DW54" s="16">
        <f t="shared" si="40"/>
        <v>1.4856982236885588</v>
      </c>
      <c r="DX54" s="16">
        <f t="shared" si="31"/>
        <v>0.6568893321031936</v>
      </c>
      <c r="DY54" s="16">
        <f t="shared" si="32"/>
        <v>0.8288088915853651</v>
      </c>
      <c r="DZ54" s="16">
        <f t="shared" si="33"/>
        <v>12.833511036280864</v>
      </c>
      <c r="EA54" s="16">
        <f t="shared" si="34"/>
        <v>1.077992233845268</v>
      </c>
      <c r="EB54" s="16">
        <f t="shared" si="35"/>
        <v>3.122962198649962</v>
      </c>
      <c r="EC54" s="16">
        <f t="shared" si="36"/>
        <v>8.632556603785634</v>
      </c>
      <c r="ED54" s="17">
        <f t="shared" si="37"/>
        <v>100</v>
      </c>
      <c r="EE54" s="6"/>
      <c r="EF54" s="6"/>
    </row>
    <row r="56" spans="3:128" s="6" customFormat="1" ht="12" customHeight="1"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1"/>
      <c r="O56" s="181"/>
      <c r="P56" s="181"/>
      <c r="Q56" s="182"/>
      <c r="R56" s="181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1"/>
      <c r="AF56" s="180"/>
      <c r="AG56" s="180"/>
      <c r="AH56" s="183"/>
      <c r="AI56" s="182"/>
      <c r="AJ56" s="180"/>
      <c r="AK56" s="180"/>
      <c r="AL56" s="180"/>
      <c r="AM56" s="180"/>
      <c r="AN56" s="180"/>
      <c r="AO56" s="180"/>
      <c r="AP56" s="180"/>
      <c r="AQ56" s="18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9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4:128" s="6" customFormat="1" ht="9" customHeight="1">
      <c r="N119" s="21"/>
      <c r="O119" s="21"/>
      <c r="P119" s="21"/>
      <c r="Q119" s="60"/>
      <c r="R119" s="21"/>
      <c r="AE119" s="21"/>
      <c r="AH119" s="61"/>
      <c r="AI119" s="60"/>
      <c r="BG119" s="60"/>
      <c r="BH119" s="60"/>
      <c r="BI119" s="60"/>
      <c r="BJ119" s="60"/>
      <c r="BL119" s="21"/>
      <c r="CB119" s="60"/>
      <c r="CC119" s="60"/>
      <c r="DA119" s="60"/>
      <c r="DB119" s="60"/>
      <c r="DC119" s="21"/>
      <c r="DF119" s="60"/>
      <c r="DS119" s="21"/>
      <c r="DT119" s="21"/>
      <c r="DW119" s="60"/>
      <c r="DX119" s="60"/>
    </row>
    <row r="120" spans="14:128" s="6" customFormat="1" ht="9" customHeight="1">
      <c r="N120" s="21"/>
      <c r="O120" s="21"/>
      <c r="P120" s="21"/>
      <c r="Q120" s="60"/>
      <c r="R120" s="21"/>
      <c r="AE120" s="21"/>
      <c r="AH120" s="61"/>
      <c r="AI120" s="60"/>
      <c r="BG120" s="60"/>
      <c r="BH120" s="60"/>
      <c r="BI120" s="60"/>
      <c r="BJ120" s="60"/>
      <c r="BL120" s="21"/>
      <c r="CB120" s="60"/>
      <c r="CC120" s="60"/>
      <c r="DA120" s="60"/>
      <c r="DB120" s="60"/>
      <c r="DC120" s="21"/>
      <c r="DF120" s="60"/>
      <c r="DS120" s="21"/>
      <c r="DT120" s="21"/>
      <c r="DW120" s="60"/>
      <c r="DX120" s="60"/>
    </row>
    <row r="121" spans="14:128" s="6" customFormat="1" ht="9" customHeight="1">
      <c r="N121" s="21"/>
      <c r="O121" s="21"/>
      <c r="P121" s="21"/>
      <c r="Q121" s="60"/>
      <c r="R121" s="21"/>
      <c r="AE121" s="21"/>
      <c r="AH121" s="61"/>
      <c r="AI121" s="60"/>
      <c r="BG121" s="60"/>
      <c r="BH121" s="60"/>
      <c r="BI121" s="60"/>
      <c r="BJ121" s="60"/>
      <c r="BL121" s="21"/>
      <c r="CB121" s="60"/>
      <c r="CC121" s="60"/>
      <c r="DA121" s="60"/>
      <c r="DB121" s="60"/>
      <c r="DC121" s="21"/>
      <c r="DF121" s="60"/>
      <c r="DS121" s="21"/>
      <c r="DT121" s="21"/>
      <c r="DW121" s="60"/>
      <c r="DX121" s="60"/>
    </row>
    <row r="122" spans="14:128" s="6" customFormat="1" ht="9" customHeight="1">
      <c r="N122" s="21"/>
      <c r="O122" s="21"/>
      <c r="P122" s="21"/>
      <c r="Q122" s="60"/>
      <c r="R122" s="21"/>
      <c r="AE122" s="21"/>
      <c r="AH122" s="61"/>
      <c r="AI122" s="60"/>
      <c r="BG122" s="60"/>
      <c r="BH122" s="60"/>
      <c r="BI122" s="60"/>
      <c r="BJ122" s="60"/>
      <c r="BL122" s="21"/>
      <c r="CB122" s="60"/>
      <c r="CC122" s="60"/>
      <c r="DA122" s="60"/>
      <c r="DB122" s="60"/>
      <c r="DC122" s="21"/>
      <c r="DF122" s="60"/>
      <c r="DS122" s="21"/>
      <c r="DT122" s="21"/>
      <c r="DW122" s="60"/>
      <c r="DX122" s="60"/>
    </row>
    <row r="123" spans="14:128" s="6" customFormat="1" ht="9" customHeight="1">
      <c r="N123" s="21"/>
      <c r="O123" s="21"/>
      <c r="P123" s="21"/>
      <c r="Q123" s="60"/>
      <c r="R123" s="21"/>
      <c r="AE123" s="21"/>
      <c r="AH123" s="61"/>
      <c r="AI123" s="60"/>
      <c r="BG123" s="60"/>
      <c r="BH123" s="60"/>
      <c r="BI123" s="60"/>
      <c r="BJ123" s="60"/>
      <c r="BL123" s="21"/>
      <c r="CB123" s="60"/>
      <c r="CC123" s="60"/>
      <c r="DA123" s="60"/>
      <c r="DB123" s="60"/>
      <c r="DC123" s="21"/>
      <c r="DF123" s="60"/>
      <c r="DS123" s="21"/>
      <c r="DT123" s="21"/>
      <c r="DW123" s="60"/>
      <c r="DX123" s="60"/>
    </row>
    <row r="124" spans="14:128" s="6" customFormat="1" ht="9" customHeight="1">
      <c r="N124" s="21"/>
      <c r="O124" s="21"/>
      <c r="P124" s="21"/>
      <c r="Q124" s="60"/>
      <c r="R124" s="21"/>
      <c r="AE124" s="21"/>
      <c r="AH124" s="61"/>
      <c r="AI124" s="60"/>
      <c r="BG124" s="60"/>
      <c r="BH124" s="60"/>
      <c r="BI124" s="60"/>
      <c r="BJ124" s="60"/>
      <c r="BL124" s="21"/>
      <c r="CB124" s="60"/>
      <c r="CC124" s="60"/>
      <c r="DA124" s="60"/>
      <c r="DB124" s="60"/>
      <c r="DC124" s="21"/>
      <c r="DF124" s="60"/>
      <c r="DS124" s="21"/>
      <c r="DT124" s="21"/>
      <c r="DW124" s="60"/>
      <c r="DX124" s="60"/>
    </row>
    <row r="125" spans="14:128" s="6" customFormat="1" ht="9" customHeight="1">
      <c r="N125" s="21"/>
      <c r="O125" s="21"/>
      <c r="P125" s="21"/>
      <c r="Q125" s="60"/>
      <c r="R125" s="21"/>
      <c r="AE125" s="21"/>
      <c r="AH125" s="61"/>
      <c r="AI125" s="60"/>
      <c r="BG125" s="60"/>
      <c r="BH125" s="60"/>
      <c r="BI125" s="60"/>
      <c r="BJ125" s="60"/>
      <c r="BL125" s="21"/>
      <c r="CB125" s="60"/>
      <c r="CC125" s="60"/>
      <c r="DA125" s="60"/>
      <c r="DB125" s="60"/>
      <c r="DC125" s="21"/>
      <c r="DF125" s="60"/>
      <c r="DS125" s="21"/>
      <c r="DT125" s="21"/>
      <c r="DW125" s="60"/>
      <c r="DX125" s="60"/>
    </row>
    <row r="126" spans="14:128" s="6" customFormat="1" ht="9" customHeight="1">
      <c r="N126" s="21"/>
      <c r="O126" s="21"/>
      <c r="P126" s="21"/>
      <c r="Q126" s="60"/>
      <c r="R126" s="21"/>
      <c r="AE126" s="21"/>
      <c r="AH126" s="61"/>
      <c r="AI126" s="60"/>
      <c r="BG126" s="60"/>
      <c r="BH126" s="60"/>
      <c r="BI126" s="60"/>
      <c r="BJ126" s="60"/>
      <c r="BL126" s="21"/>
      <c r="CB126" s="60"/>
      <c r="CC126" s="60"/>
      <c r="DA126" s="60"/>
      <c r="DB126" s="60"/>
      <c r="DC126" s="21"/>
      <c r="DF126" s="60"/>
      <c r="DS126" s="21"/>
      <c r="DT126" s="21"/>
      <c r="DW126" s="60"/>
      <c r="DX126" s="60"/>
    </row>
    <row r="127" spans="14:128" s="6" customFormat="1" ht="9" customHeight="1">
      <c r="N127" s="21"/>
      <c r="O127" s="21"/>
      <c r="P127" s="21"/>
      <c r="Q127" s="60"/>
      <c r="R127" s="21"/>
      <c r="AE127" s="21"/>
      <c r="AH127" s="61"/>
      <c r="AI127" s="60"/>
      <c r="BG127" s="60"/>
      <c r="BH127" s="60"/>
      <c r="BI127" s="60"/>
      <c r="BJ127" s="60"/>
      <c r="BL127" s="21"/>
      <c r="CB127" s="60"/>
      <c r="CC127" s="60"/>
      <c r="DA127" s="60"/>
      <c r="DB127" s="60"/>
      <c r="DC127" s="21"/>
      <c r="DF127" s="60"/>
      <c r="DS127" s="21"/>
      <c r="DT127" s="21"/>
      <c r="DW127" s="60"/>
      <c r="DX127" s="60"/>
    </row>
    <row r="128" spans="14:128" s="6" customFormat="1" ht="9" customHeight="1">
      <c r="N128" s="21"/>
      <c r="O128" s="21"/>
      <c r="P128" s="21"/>
      <c r="Q128" s="60"/>
      <c r="R128" s="21"/>
      <c r="AE128" s="21"/>
      <c r="AH128" s="61"/>
      <c r="AI128" s="60"/>
      <c r="BG128" s="60"/>
      <c r="BH128" s="60"/>
      <c r="BI128" s="60"/>
      <c r="BJ128" s="60"/>
      <c r="BL128" s="21"/>
      <c r="CB128" s="60"/>
      <c r="CC128" s="60"/>
      <c r="DA128" s="60"/>
      <c r="DB128" s="60"/>
      <c r="DC128" s="21"/>
      <c r="DF128" s="60"/>
      <c r="DS128" s="21"/>
      <c r="DT128" s="21"/>
      <c r="DW128" s="60"/>
      <c r="DX128" s="60"/>
    </row>
    <row r="129" spans="14:128" s="6" customFormat="1" ht="9" customHeight="1">
      <c r="N129" s="21"/>
      <c r="O129" s="21"/>
      <c r="P129" s="21"/>
      <c r="Q129" s="60"/>
      <c r="R129" s="21"/>
      <c r="AE129" s="21"/>
      <c r="AH129" s="61"/>
      <c r="AI129" s="60"/>
      <c r="BG129" s="60"/>
      <c r="BH129" s="60"/>
      <c r="BI129" s="60"/>
      <c r="BJ129" s="60"/>
      <c r="BL129" s="21"/>
      <c r="CB129" s="60"/>
      <c r="CC129" s="60"/>
      <c r="DA129" s="60"/>
      <c r="DB129" s="60"/>
      <c r="DC129" s="21"/>
      <c r="DF129" s="60"/>
      <c r="DS129" s="21"/>
      <c r="DT129" s="21"/>
      <c r="DW129" s="60"/>
      <c r="DX129" s="60"/>
    </row>
    <row r="130" spans="14:128" s="6" customFormat="1" ht="9" customHeight="1">
      <c r="N130" s="21"/>
      <c r="O130" s="21"/>
      <c r="P130" s="21"/>
      <c r="Q130" s="60"/>
      <c r="R130" s="21"/>
      <c r="AE130" s="21"/>
      <c r="AH130" s="61"/>
      <c r="AI130" s="60"/>
      <c r="BG130" s="60"/>
      <c r="BH130" s="60"/>
      <c r="BI130" s="60"/>
      <c r="BJ130" s="60"/>
      <c r="BL130" s="21"/>
      <c r="CB130" s="60"/>
      <c r="CC130" s="60"/>
      <c r="DA130" s="60"/>
      <c r="DB130" s="60"/>
      <c r="DC130" s="21"/>
      <c r="DF130" s="60"/>
      <c r="DS130" s="21"/>
      <c r="DT130" s="21"/>
      <c r="DW130" s="60"/>
      <c r="DX130" s="60"/>
    </row>
    <row r="131" spans="14:128" s="6" customFormat="1" ht="9" customHeight="1">
      <c r="N131" s="21"/>
      <c r="O131" s="21"/>
      <c r="P131" s="21"/>
      <c r="Q131" s="60"/>
      <c r="R131" s="21"/>
      <c r="AE131" s="21"/>
      <c r="AH131" s="61"/>
      <c r="AI131" s="60"/>
      <c r="BG131" s="60"/>
      <c r="BH131" s="60"/>
      <c r="BI131" s="60"/>
      <c r="BJ131" s="60"/>
      <c r="BL131" s="21"/>
      <c r="CB131" s="60"/>
      <c r="CC131" s="60"/>
      <c r="DA131" s="60"/>
      <c r="DB131" s="60"/>
      <c r="DC131" s="21"/>
      <c r="DF131" s="60"/>
      <c r="DS131" s="21"/>
      <c r="DT131" s="21"/>
      <c r="DW131" s="60"/>
      <c r="DX131" s="60"/>
    </row>
    <row r="132" spans="14:128" s="6" customFormat="1" ht="9" customHeight="1">
      <c r="N132" s="21"/>
      <c r="O132" s="21"/>
      <c r="P132" s="21"/>
      <c r="Q132" s="60"/>
      <c r="R132" s="21"/>
      <c r="AE132" s="21"/>
      <c r="AH132" s="61"/>
      <c r="AI132" s="60"/>
      <c r="BG132" s="60"/>
      <c r="BH132" s="60"/>
      <c r="BI132" s="60"/>
      <c r="BJ132" s="60"/>
      <c r="BL132" s="21"/>
      <c r="CB132" s="60"/>
      <c r="CC132" s="60"/>
      <c r="DA132" s="60"/>
      <c r="DB132" s="60"/>
      <c r="DC132" s="21"/>
      <c r="DF132" s="60"/>
      <c r="DS132" s="21"/>
      <c r="DT132" s="21"/>
      <c r="DW132" s="60"/>
      <c r="DX132" s="60"/>
    </row>
    <row r="133" spans="14:128" s="6" customFormat="1" ht="9" customHeight="1">
      <c r="N133" s="21"/>
      <c r="O133" s="21"/>
      <c r="P133" s="21"/>
      <c r="Q133" s="60"/>
      <c r="R133" s="21"/>
      <c r="AE133" s="21"/>
      <c r="AH133" s="61"/>
      <c r="AI133" s="60"/>
      <c r="BG133" s="60"/>
      <c r="BH133" s="60"/>
      <c r="BI133" s="60"/>
      <c r="BJ133" s="60"/>
      <c r="BL133" s="21"/>
      <c r="CB133" s="60"/>
      <c r="CC133" s="60"/>
      <c r="DA133" s="60"/>
      <c r="DB133" s="60"/>
      <c r="DC133" s="21"/>
      <c r="DF133" s="60"/>
      <c r="DS133" s="21"/>
      <c r="DT133" s="21"/>
      <c r="DW133" s="60"/>
      <c r="DX133" s="60"/>
    </row>
    <row r="134" spans="14:128" s="6" customFormat="1" ht="9" customHeight="1">
      <c r="N134" s="21"/>
      <c r="O134" s="21"/>
      <c r="P134" s="21"/>
      <c r="Q134" s="60"/>
      <c r="R134" s="21"/>
      <c r="AE134" s="21"/>
      <c r="AH134" s="61"/>
      <c r="AI134" s="60"/>
      <c r="BG134" s="60"/>
      <c r="BH134" s="60"/>
      <c r="BI134" s="60"/>
      <c r="BJ134" s="60"/>
      <c r="BL134" s="21"/>
      <c r="CB134" s="60"/>
      <c r="CC134" s="60"/>
      <c r="DA134" s="60"/>
      <c r="DB134" s="60"/>
      <c r="DC134" s="21"/>
      <c r="DF134" s="60"/>
      <c r="DS134" s="21"/>
      <c r="DT134" s="21"/>
      <c r="DW134" s="60"/>
      <c r="DX134" s="60"/>
    </row>
    <row r="135" spans="14:128" s="6" customFormat="1" ht="9" customHeight="1">
      <c r="N135" s="21"/>
      <c r="O135" s="21"/>
      <c r="P135" s="21"/>
      <c r="Q135" s="60"/>
      <c r="R135" s="21"/>
      <c r="AE135" s="21"/>
      <c r="AH135" s="61"/>
      <c r="AI135" s="60"/>
      <c r="BG135" s="60"/>
      <c r="BH135" s="60"/>
      <c r="BI135" s="60"/>
      <c r="BJ135" s="60"/>
      <c r="BL135" s="21"/>
      <c r="CB135" s="60"/>
      <c r="CC135" s="60"/>
      <c r="DA135" s="60"/>
      <c r="DB135" s="60"/>
      <c r="DC135" s="21"/>
      <c r="DF135" s="60"/>
      <c r="DS135" s="21"/>
      <c r="DT135" s="21"/>
      <c r="DW135" s="60"/>
      <c r="DX135" s="60"/>
    </row>
    <row r="136" spans="14:128" s="6" customFormat="1" ht="9" customHeight="1">
      <c r="N136" s="21"/>
      <c r="O136" s="21"/>
      <c r="P136" s="21"/>
      <c r="Q136" s="60"/>
      <c r="R136" s="21"/>
      <c r="AE136" s="21"/>
      <c r="AH136" s="61"/>
      <c r="AI136" s="60"/>
      <c r="BG136" s="60"/>
      <c r="BH136" s="60"/>
      <c r="BI136" s="60"/>
      <c r="BJ136" s="60"/>
      <c r="BL136" s="21"/>
      <c r="CB136" s="60"/>
      <c r="CC136" s="60"/>
      <c r="DA136" s="60"/>
      <c r="DB136" s="60"/>
      <c r="DC136" s="21"/>
      <c r="DF136" s="60"/>
      <c r="DS136" s="21"/>
      <c r="DT136" s="21"/>
      <c r="DW136" s="60"/>
      <c r="DX136" s="60"/>
    </row>
    <row r="137" spans="14:128" s="6" customFormat="1" ht="9" customHeight="1">
      <c r="N137" s="21"/>
      <c r="O137" s="21"/>
      <c r="P137" s="21"/>
      <c r="Q137" s="60"/>
      <c r="R137" s="21"/>
      <c r="AE137" s="21"/>
      <c r="AH137" s="61"/>
      <c r="AI137" s="60"/>
      <c r="BG137" s="60"/>
      <c r="BH137" s="60"/>
      <c r="BI137" s="60"/>
      <c r="BJ137" s="60"/>
      <c r="BL137" s="21"/>
      <c r="CB137" s="60"/>
      <c r="CC137" s="60"/>
      <c r="DA137" s="60"/>
      <c r="DB137" s="60"/>
      <c r="DC137" s="21"/>
      <c r="DF137" s="60"/>
      <c r="DS137" s="21"/>
      <c r="DT137" s="21"/>
      <c r="DW137" s="60"/>
      <c r="DX137" s="60"/>
    </row>
    <row r="138" spans="14:128" s="6" customFormat="1" ht="9" customHeight="1">
      <c r="N138" s="21"/>
      <c r="O138" s="21"/>
      <c r="P138" s="21"/>
      <c r="Q138" s="60"/>
      <c r="R138" s="21"/>
      <c r="AE138" s="21"/>
      <c r="AH138" s="61"/>
      <c r="AI138" s="60"/>
      <c r="BG138" s="60"/>
      <c r="BH138" s="60"/>
      <c r="BI138" s="60"/>
      <c r="BJ138" s="60"/>
      <c r="BL138" s="21"/>
      <c r="CB138" s="60"/>
      <c r="CC138" s="60"/>
      <c r="DA138" s="60"/>
      <c r="DB138" s="60"/>
      <c r="DC138" s="21"/>
      <c r="DF138" s="60"/>
      <c r="DS138" s="21"/>
      <c r="DT138" s="21"/>
      <c r="DW138" s="60"/>
      <c r="DX138" s="60"/>
    </row>
    <row r="139" spans="14:128" s="6" customFormat="1" ht="9" customHeight="1">
      <c r="N139" s="21"/>
      <c r="O139" s="21"/>
      <c r="P139" s="21"/>
      <c r="Q139" s="60"/>
      <c r="R139" s="21"/>
      <c r="AE139" s="21"/>
      <c r="AH139" s="61"/>
      <c r="AI139" s="60"/>
      <c r="BG139" s="60"/>
      <c r="BH139" s="60"/>
      <c r="BI139" s="60"/>
      <c r="BJ139" s="60"/>
      <c r="BL139" s="21"/>
      <c r="CB139" s="60"/>
      <c r="CC139" s="60"/>
      <c r="DA139" s="60"/>
      <c r="DB139" s="60"/>
      <c r="DC139" s="21"/>
      <c r="DF139" s="60"/>
      <c r="DS139" s="21"/>
      <c r="DT139" s="21"/>
      <c r="DW139" s="60"/>
      <c r="DX139" s="60"/>
    </row>
    <row r="140" spans="14:128" s="6" customFormat="1" ht="9" customHeight="1">
      <c r="N140" s="21"/>
      <c r="O140" s="21"/>
      <c r="P140" s="21"/>
      <c r="Q140" s="60"/>
      <c r="R140" s="21"/>
      <c r="AE140" s="21"/>
      <c r="AH140" s="61"/>
      <c r="AI140" s="60"/>
      <c r="BG140" s="60"/>
      <c r="BH140" s="60"/>
      <c r="BI140" s="60"/>
      <c r="BJ140" s="60"/>
      <c r="BL140" s="21"/>
      <c r="CB140" s="60"/>
      <c r="CC140" s="60"/>
      <c r="DA140" s="60"/>
      <c r="DB140" s="60"/>
      <c r="DC140" s="21"/>
      <c r="DF140" s="60"/>
      <c r="DS140" s="21"/>
      <c r="DT140" s="21"/>
      <c r="DW140" s="60"/>
      <c r="DX140" s="60"/>
    </row>
    <row r="141" spans="14:128" s="6" customFormat="1" ht="9" customHeight="1">
      <c r="N141" s="21"/>
      <c r="O141" s="21"/>
      <c r="P141" s="21"/>
      <c r="Q141" s="60"/>
      <c r="R141" s="21"/>
      <c r="AE141" s="21"/>
      <c r="AH141" s="61"/>
      <c r="AI141" s="60"/>
      <c r="BG141" s="60"/>
      <c r="BH141" s="60"/>
      <c r="BI141" s="60"/>
      <c r="BJ141" s="60"/>
      <c r="BL141" s="21"/>
      <c r="CB141" s="60"/>
      <c r="CC141" s="60"/>
      <c r="DA141" s="60"/>
      <c r="DB141" s="60"/>
      <c r="DC141" s="21"/>
      <c r="DF141" s="60"/>
      <c r="DS141" s="21"/>
      <c r="DT141" s="21"/>
      <c r="DW141" s="60"/>
      <c r="DX141" s="60"/>
    </row>
    <row r="142" spans="14:128" s="6" customFormat="1" ht="9" customHeight="1">
      <c r="N142" s="21"/>
      <c r="O142" s="21"/>
      <c r="P142" s="21"/>
      <c r="Q142" s="60"/>
      <c r="R142" s="21"/>
      <c r="AE142" s="21"/>
      <c r="AH142" s="61"/>
      <c r="AI142" s="60"/>
      <c r="BG142" s="60"/>
      <c r="BH142" s="60"/>
      <c r="BI142" s="60"/>
      <c r="BJ142" s="60"/>
      <c r="BL142" s="21"/>
      <c r="CB142" s="60"/>
      <c r="CC142" s="60"/>
      <c r="DA142" s="60"/>
      <c r="DB142" s="60"/>
      <c r="DC142" s="21"/>
      <c r="DF142" s="60"/>
      <c r="DS142" s="21"/>
      <c r="DT142" s="21"/>
      <c r="DW142" s="60"/>
      <c r="DX142" s="60"/>
    </row>
    <row r="143" spans="14:128" s="6" customFormat="1" ht="9" customHeight="1">
      <c r="N143" s="21"/>
      <c r="O143" s="21"/>
      <c r="P143" s="21"/>
      <c r="Q143" s="60"/>
      <c r="R143" s="21"/>
      <c r="AE143" s="21"/>
      <c r="AH143" s="61"/>
      <c r="AI143" s="60"/>
      <c r="BG143" s="60"/>
      <c r="BH143" s="60"/>
      <c r="BI143" s="60"/>
      <c r="BJ143" s="60"/>
      <c r="BL143" s="21"/>
      <c r="CB143" s="60"/>
      <c r="CC143" s="60"/>
      <c r="DA143" s="60"/>
      <c r="DB143" s="60"/>
      <c r="DC143" s="21"/>
      <c r="DF143" s="60"/>
      <c r="DS143" s="21"/>
      <c r="DT143" s="21"/>
      <c r="DW143" s="60"/>
      <c r="DX143" s="60"/>
    </row>
    <row r="144" spans="14:128" s="6" customFormat="1" ht="9" customHeight="1">
      <c r="N144" s="21"/>
      <c r="O144" s="21"/>
      <c r="P144" s="21"/>
      <c r="Q144" s="60"/>
      <c r="R144" s="21"/>
      <c r="AE144" s="21"/>
      <c r="AH144" s="61"/>
      <c r="AI144" s="60"/>
      <c r="BG144" s="60"/>
      <c r="BH144" s="60"/>
      <c r="BI144" s="60"/>
      <c r="BJ144" s="60"/>
      <c r="BL144" s="21"/>
      <c r="CB144" s="60"/>
      <c r="CC144" s="60"/>
      <c r="DA144" s="60"/>
      <c r="DB144" s="60"/>
      <c r="DC144" s="21"/>
      <c r="DF144" s="60"/>
      <c r="DS144" s="21"/>
      <c r="DT144" s="21"/>
      <c r="DW144" s="60"/>
      <c r="DX144" s="60"/>
    </row>
    <row r="145" spans="14:128" s="6" customFormat="1" ht="9" customHeight="1">
      <c r="N145" s="21"/>
      <c r="O145" s="21"/>
      <c r="P145" s="21"/>
      <c r="Q145" s="60"/>
      <c r="R145" s="21"/>
      <c r="AE145" s="21"/>
      <c r="AH145" s="61"/>
      <c r="AI145" s="60"/>
      <c r="BG145" s="60"/>
      <c r="BH145" s="60"/>
      <c r="BI145" s="60"/>
      <c r="BJ145" s="60"/>
      <c r="BL145" s="21"/>
      <c r="CB145" s="60"/>
      <c r="CC145" s="60"/>
      <c r="DA145" s="60"/>
      <c r="DB145" s="60"/>
      <c r="DC145" s="21"/>
      <c r="DF145" s="60"/>
      <c r="DS145" s="21"/>
      <c r="DT145" s="21"/>
      <c r="DW145" s="60"/>
      <c r="DX145" s="60"/>
    </row>
    <row r="146" spans="14:128" s="6" customFormat="1" ht="9" customHeight="1">
      <c r="N146" s="21"/>
      <c r="O146" s="21"/>
      <c r="P146" s="21"/>
      <c r="Q146" s="60"/>
      <c r="R146" s="21"/>
      <c r="AE146" s="21"/>
      <c r="AH146" s="61"/>
      <c r="AI146" s="60"/>
      <c r="BG146" s="60"/>
      <c r="BH146" s="60"/>
      <c r="BI146" s="60"/>
      <c r="BJ146" s="60"/>
      <c r="BL146" s="21"/>
      <c r="CB146" s="60"/>
      <c r="CC146" s="60"/>
      <c r="DA146" s="60"/>
      <c r="DB146" s="60"/>
      <c r="DC146" s="21"/>
      <c r="DF146" s="60"/>
      <c r="DS146" s="21"/>
      <c r="DT146" s="21"/>
      <c r="DW146" s="60"/>
      <c r="DX146" s="60"/>
    </row>
    <row r="147" spans="14:128" s="6" customFormat="1" ht="9" customHeight="1">
      <c r="N147" s="21"/>
      <c r="O147" s="21"/>
      <c r="P147" s="21"/>
      <c r="Q147" s="60"/>
      <c r="R147" s="21"/>
      <c r="AE147" s="21"/>
      <c r="AH147" s="61"/>
      <c r="AI147" s="60"/>
      <c r="BG147" s="60"/>
      <c r="BH147" s="60"/>
      <c r="BI147" s="60"/>
      <c r="BJ147" s="60"/>
      <c r="BL147" s="21"/>
      <c r="CB147" s="60"/>
      <c r="CC147" s="60"/>
      <c r="DA147" s="60"/>
      <c r="DB147" s="60"/>
      <c r="DC147" s="21"/>
      <c r="DF147" s="60"/>
      <c r="DS147" s="21"/>
      <c r="DT147" s="21"/>
      <c r="DW147" s="60"/>
      <c r="DX147" s="60"/>
    </row>
    <row r="148" spans="14:128" s="6" customFormat="1" ht="9" customHeight="1">
      <c r="N148" s="21"/>
      <c r="O148" s="21"/>
      <c r="P148" s="21"/>
      <c r="Q148" s="60"/>
      <c r="R148" s="21"/>
      <c r="AE148" s="21"/>
      <c r="AH148" s="61"/>
      <c r="AI148" s="60"/>
      <c r="BG148" s="60"/>
      <c r="BH148" s="60"/>
      <c r="BI148" s="60"/>
      <c r="BJ148" s="60"/>
      <c r="BL148" s="21"/>
      <c r="CB148" s="60"/>
      <c r="CC148" s="60"/>
      <c r="DA148" s="60"/>
      <c r="DB148" s="60"/>
      <c r="DC148" s="21"/>
      <c r="DF148" s="60"/>
      <c r="DS148" s="21"/>
      <c r="DT148" s="21"/>
      <c r="DW148" s="60"/>
      <c r="DX148" s="60"/>
    </row>
    <row r="149" spans="14:128" s="6" customFormat="1" ht="9" customHeight="1">
      <c r="N149" s="21"/>
      <c r="O149" s="21"/>
      <c r="P149" s="21"/>
      <c r="Q149" s="60"/>
      <c r="R149" s="21"/>
      <c r="AE149" s="21"/>
      <c r="AH149" s="61"/>
      <c r="AI149" s="60"/>
      <c r="BG149" s="60"/>
      <c r="BH149" s="60"/>
      <c r="BI149" s="60"/>
      <c r="BJ149" s="60"/>
      <c r="BL149" s="21"/>
      <c r="CB149" s="60"/>
      <c r="CC149" s="60"/>
      <c r="DA149" s="60"/>
      <c r="DB149" s="60"/>
      <c r="DC149" s="21"/>
      <c r="DF149" s="60"/>
      <c r="DS149" s="21"/>
      <c r="DT149" s="21"/>
      <c r="DW149" s="60"/>
      <c r="DX149" s="60"/>
    </row>
    <row r="150" spans="14:128" s="6" customFormat="1" ht="9" customHeight="1">
      <c r="N150" s="21"/>
      <c r="O150" s="21"/>
      <c r="P150" s="21"/>
      <c r="Q150" s="60"/>
      <c r="R150" s="21"/>
      <c r="AE150" s="21"/>
      <c r="AH150" s="61"/>
      <c r="AI150" s="60"/>
      <c r="BG150" s="60"/>
      <c r="BH150" s="60"/>
      <c r="BI150" s="60"/>
      <c r="BJ150" s="60"/>
      <c r="BL150" s="21"/>
      <c r="CB150" s="60"/>
      <c r="CC150" s="60"/>
      <c r="DA150" s="60"/>
      <c r="DB150" s="60"/>
      <c r="DC150" s="21"/>
      <c r="DF150" s="60"/>
      <c r="DS150" s="21"/>
      <c r="DT150" s="21"/>
      <c r="DW150" s="60"/>
      <c r="DX150" s="60"/>
    </row>
    <row r="151" spans="14:128" s="6" customFormat="1" ht="9" customHeight="1">
      <c r="N151" s="21"/>
      <c r="O151" s="21"/>
      <c r="P151" s="21"/>
      <c r="Q151" s="60"/>
      <c r="R151" s="21"/>
      <c r="AE151" s="21"/>
      <c r="AH151" s="61"/>
      <c r="AI151" s="60"/>
      <c r="BG151" s="60"/>
      <c r="BH151" s="60"/>
      <c r="BI151" s="60"/>
      <c r="BJ151" s="60"/>
      <c r="BL151" s="21"/>
      <c r="CB151" s="60"/>
      <c r="CC151" s="60"/>
      <c r="DA151" s="60"/>
      <c r="DB151" s="60"/>
      <c r="DC151" s="21"/>
      <c r="DF151" s="60"/>
      <c r="DS151" s="21"/>
      <c r="DT151" s="21"/>
      <c r="DW151" s="60"/>
      <c r="DX151" s="60"/>
    </row>
    <row r="152" spans="14:128" s="6" customFormat="1" ht="9" customHeight="1">
      <c r="N152" s="21"/>
      <c r="O152" s="21"/>
      <c r="P152" s="21"/>
      <c r="Q152" s="60"/>
      <c r="R152" s="21"/>
      <c r="AE152" s="21"/>
      <c r="AH152" s="61"/>
      <c r="AI152" s="60"/>
      <c r="BG152" s="60"/>
      <c r="BH152" s="60"/>
      <c r="BI152" s="60"/>
      <c r="BJ152" s="60"/>
      <c r="BL152" s="21"/>
      <c r="CB152" s="60"/>
      <c r="CC152" s="60"/>
      <c r="DA152" s="60"/>
      <c r="DB152" s="60"/>
      <c r="DC152" s="21"/>
      <c r="DF152" s="60"/>
      <c r="DS152" s="21"/>
      <c r="DT152" s="21"/>
      <c r="DW152" s="60"/>
      <c r="DX152" s="60"/>
    </row>
    <row r="153" spans="14:128" s="6" customFormat="1" ht="9" customHeight="1">
      <c r="N153" s="21"/>
      <c r="O153" s="21"/>
      <c r="P153" s="21"/>
      <c r="Q153" s="60"/>
      <c r="R153" s="21"/>
      <c r="AE153" s="21"/>
      <c r="AH153" s="61"/>
      <c r="AI153" s="60"/>
      <c r="BG153" s="60"/>
      <c r="BH153" s="60"/>
      <c r="BI153" s="60"/>
      <c r="BJ153" s="60"/>
      <c r="BL153" s="21"/>
      <c r="CB153" s="60"/>
      <c r="CC153" s="60"/>
      <c r="DA153" s="60"/>
      <c r="DB153" s="60"/>
      <c r="DC153" s="21"/>
      <c r="DF153" s="60"/>
      <c r="DS153" s="21"/>
      <c r="DT153" s="21"/>
      <c r="DW153" s="60"/>
      <c r="DX153" s="60"/>
    </row>
    <row r="154" spans="14:128" s="6" customFormat="1" ht="9" customHeight="1">
      <c r="N154" s="21"/>
      <c r="O154" s="21"/>
      <c r="P154" s="21"/>
      <c r="Q154" s="60"/>
      <c r="R154" s="21"/>
      <c r="AE154" s="21"/>
      <c r="AH154" s="61"/>
      <c r="AI154" s="60"/>
      <c r="BG154" s="60"/>
      <c r="BH154" s="60"/>
      <c r="BI154" s="60"/>
      <c r="BJ154" s="60"/>
      <c r="BL154" s="21"/>
      <c r="CB154" s="60"/>
      <c r="CC154" s="60"/>
      <c r="DA154" s="60"/>
      <c r="DB154" s="60"/>
      <c r="DC154" s="21"/>
      <c r="DF154" s="60"/>
      <c r="DS154" s="21"/>
      <c r="DT154" s="21"/>
      <c r="DW154" s="60"/>
      <c r="DX154" s="60"/>
    </row>
    <row r="155" spans="14:128" s="6" customFormat="1" ht="9" customHeight="1">
      <c r="N155" s="21"/>
      <c r="O155" s="21"/>
      <c r="P155" s="21"/>
      <c r="Q155" s="60"/>
      <c r="R155" s="21"/>
      <c r="AE155" s="21"/>
      <c r="AH155" s="61"/>
      <c r="AI155" s="60"/>
      <c r="BG155" s="60"/>
      <c r="BH155" s="60"/>
      <c r="BI155" s="60"/>
      <c r="BJ155" s="60"/>
      <c r="BL155" s="21"/>
      <c r="CB155" s="60"/>
      <c r="CC155" s="60"/>
      <c r="DA155" s="60"/>
      <c r="DB155" s="60"/>
      <c r="DC155" s="21"/>
      <c r="DF155" s="60"/>
      <c r="DS155" s="21"/>
      <c r="DT155" s="21"/>
      <c r="DW155" s="60"/>
      <c r="DX155" s="60"/>
    </row>
    <row r="156" spans="14:128" s="6" customFormat="1" ht="9" customHeight="1">
      <c r="N156" s="21"/>
      <c r="O156" s="21"/>
      <c r="P156" s="21"/>
      <c r="Q156" s="60"/>
      <c r="R156" s="21"/>
      <c r="AE156" s="21"/>
      <c r="AH156" s="61"/>
      <c r="AI156" s="60"/>
      <c r="BG156" s="60"/>
      <c r="BH156" s="60"/>
      <c r="BI156" s="60"/>
      <c r="BJ156" s="60"/>
      <c r="BL156" s="21"/>
      <c r="CB156" s="60"/>
      <c r="CC156" s="60"/>
      <c r="DA156" s="60"/>
      <c r="DB156" s="60"/>
      <c r="DC156" s="21"/>
      <c r="DF156" s="60"/>
      <c r="DS156" s="21"/>
      <c r="DT156" s="21"/>
      <c r="DW156" s="60"/>
      <c r="DX156" s="60"/>
    </row>
    <row r="157" spans="14:128" s="6" customFormat="1" ht="9" customHeight="1">
      <c r="N157" s="21"/>
      <c r="O157" s="21"/>
      <c r="P157" s="21"/>
      <c r="Q157" s="60"/>
      <c r="R157" s="21"/>
      <c r="AE157" s="21"/>
      <c r="AH157" s="61"/>
      <c r="AI157" s="60"/>
      <c r="BG157" s="60"/>
      <c r="BH157" s="60"/>
      <c r="BI157" s="60"/>
      <c r="BJ157" s="60"/>
      <c r="BL157" s="21"/>
      <c r="CB157" s="60"/>
      <c r="CC157" s="60"/>
      <c r="DA157" s="60"/>
      <c r="DB157" s="60"/>
      <c r="DC157" s="21"/>
      <c r="DF157" s="60"/>
      <c r="DS157" s="21"/>
      <c r="DT157" s="21"/>
      <c r="DW157" s="60"/>
      <c r="DX157" s="60"/>
    </row>
    <row r="158" spans="14:128" s="6" customFormat="1" ht="9" customHeight="1">
      <c r="N158" s="21"/>
      <c r="O158" s="21"/>
      <c r="P158" s="21"/>
      <c r="Q158" s="60"/>
      <c r="R158" s="21"/>
      <c r="AE158" s="21"/>
      <c r="AH158" s="61"/>
      <c r="AI158" s="60"/>
      <c r="BG158" s="60"/>
      <c r="BH158" s="60"/>
      <c r="BI158" s="60"/>
      <c r="BJ158" s="60"/>
      <c r="BL158" s="21"/>
      <c r="CB158" s="60"/>
      <c r="CC158" s="60"/>
      <c r="DA158" s="60"/>
      <c r="DB158" s="60"/>
      <c r="DC158" s="21"/>
      <c r="DF158" s="60"/>
      <c r="DS158" s="21"/>
      <c r="DT158" s="21"/>
      <c r="DW158" s="60"/>
      <c r="DX158" s="60"/>
    </row>
    <row r="159" spans="14:128" s="6" customFormat="1" ht="9" customHeight="1">
      <c r="N159" s="21"/>
      <c r="O159" s="21"/>
      <c r="P159" s="21"/>
      <c r="Q159" s="60"/>
      <c r="R159" s="21"/>
      <c r="AE159" s="21"/>
      <c r="AH159" s="61"/>
      <c r="AI159" s="60"/>
      <c r="BG159" s="60"/>
      <c r="BH159" s="60"/>
      <c r="BI159" s="60"/>
      <c r="BJ159" s="60"/>
      <c r="BL159" s="21"/>
      <c r="CB159" s="60"/>
      <c r="CC159" s="60"/>
      <c r="DA159" s="60"/>
      <c r="DB159" s="60"/>
      <c r="DC159" s="21"/>
      <c r="DF159" s="60"/>
      <c r="DS159" s="21"/>
      <c r="DT159" s="21"/>
      <c r="DW159" s="60"/>
      <c r="DX159" s="60"/>
    </row>
    <row r="160" spans="14:128" s="6" customFormat="1" ht="9" customHeight="1">
      <c r="N160" s="21"/>
      <c r="O160" s="21"/>
      <c r="P160" s="21"/>
      <c r="Q160" s="60"/>
      <c r="R160" s="21"/>
      <c r="AE160" s="21"/>
      <c r="AH160" s="61"/>
      <c r="AI160" s="60"/>
      <c r="BG160" s="60"/>
      <c r="BH160" s="60"/>
      <c r="BI160" s="60"/>
      <c r="BJ160" s="60"/>
      <c r="BL160" s="21"/>
      <c r="CB160" s="60"/>
      <c r="CC160" s="60"/>
      <c r="DA160" s="60"/>
      <c r="DB160" s="60"/>
      <c r="DC160" s="21"/>
      <c r="DF160" s="60"/>
      <c r="DS160" s="21"/>
      <c r="DT160" s="21"/>
      <c r="DW160" s="60"/>
      <c r="DX160" s="60"/>
    </row>
    <row r="161" spans="14:128" s="6" customFormat="1" ht="9" customHeight="1">
      <c r="N161" s="21"/>
      <c r="O161" s="21"/>
      <c r="P161" s="21"/>
      <c r="Q161" s="60"/>
      <c r="R161" s="21"/>
      <c r="AE161" s="21"/>
      <c r="AH161" s="61"/>
      <c r="AI161" s="60"/>
      <c r="BG161" s="60"/>
      <c r="BH161" s="60"/>
      <c r="BI161" s="60"/>
      <c r="BJ161" s="60"/>
      <c r="BL161" s="21"/>
      <c r="CB161" s="60"/>
      <c r="CC161" s="60"/>
      <c r="DA161" s="60"/>
      <c r="DB161" s="60"/>
      <c r="DC161" s="21"/>
      <c r="DF161" s="60"/>
      <c r="DS161" s="21"/>
      <c r="DT161" s="21"/>
      <c r="DW161" s="60"/>
      <c r="DX161" s="60"/>
    </row>
    <row r="162" spans="14:128" s="6" customFormat="1" ht="9" customHeight="1">
      <c r="N162" s="21"/>
      <c r="O162" s="21"/>
      <c r="P162" s="21"/>
      <c r="Q162" s="60"/>
      <c r="R162" s="21"/>
      <c r="AE162" s="21"/>
      <c r="AH162" s="61"/>
      <c r="AI162" s="60"/>
      <c r="BG162" s="60"/>
      <c r="BH162" s="60"/>
      <c r="BI162" s="60"/>
      <c r="BJ162" s="60"/>
      <c r="BL162" s="21"/>
      <c r="CB162" s="60"/>
      <c r="CC162" s="60"/>
      <c r="DA162" s="60"/>
      <c r="DB162" s="60"/>
      <c r="DC162" s="21"/>
      <c r="DF162" s="60"/>
      <c r="DS162" s="21"/>
      <c r="DT162" s="21"/>
      <c r="DW162" s="60"/>
      <c r="DX162" s="60"/>
    </row>
    <row r="163" spans="14:128" s="6" customFormat="1" ht="9" customHeight="1">
      <c r="N163" s="21"/>
      <c r="O163" s="21"/>
      <c r="P163" s="21"/>
      <c r="Q163" s="60"/>
      <c r="R163" s="21"/>
      <c r="AE163" s="21"/>
      <c r="AH163" s="61"/>
      <c r="AI163" s="60"/>
      <c r="BG163" s="60"/>
      <c r="BH163" s="60"/>
      <c r="BI163" s="60"/>
      <c r="BJ163" s="60"/>
      <c r="BL163" s="21"/>
      <c r="CB163" s="60"/>
      <c r="CC163" s="60"/>
      <c r="DA163" s="60"/>
      <c r="DB163" s="60"/>
      <c r="DC163" s="21"/>
      <c r="DF163" s="60"/>
      <c r="DS163" s="21"/>
      <c r="DT163" s="21"/>
      <c r="DW163" s="60"/>
      <c r="DX163" s="60"/>
    </row>
    <row r="164" spans="14:128" s="6" customFormat="1" ht="9" customHeight="1">
      <c r="N164" s="21"/>
      <c r="O164" s="21"/>
      <c r="P164" s="21"/>
      <c r="Q164" s="60"/>
      <c r="R164" s="21"/>
      <c r="AE164" s="21"/>
      <c r="AH164" s="61"/>
      <c r="AI164" s="60"/>
      <c r="BG164" s="60"/>
      <c r="BH164" s="60"/>
      <c r="BI164" s="60"/>
      <c r="BJ164" s="60"/>
      <c r="BL164" s="21"/>
      <c r="CB164" s="60"/>
      <c r="CC164" s="60"/>
      <c r="DA164" s="60"/>
      <c r="DB164" s="60"/>
      <c r="DC164" s="21"/>
      <c r="DF164" s="60"/>
      <c r="DS164" s="21"/>
      <c r="DT164" s="21"/>
      <c r="DW164" s="60"/>
      <c r="DX164" s="60"/>
    </row>
    <row r="165" spans="14:128" s="6" customFormat="1" ht="9" customHeight="1">
      <c r="N165" s="21"/>
      <c r="O165" s="21"/>
      <c r="P165" s="21"/>
      <c r="Q165" s="60"/>
      <c r="R165" s="21"/>
      <c r="AE165" s="21"/>
      <c r="AH165" s="61"/>
      <c r="AI165" s="60"/>
      <c r="BG165" s="60"/>
      <c r="BH165" s="60"/>
      <c r="BI165" s="60"/>
      <c r="BJ165" s="60"/>
      <c r="BL165" s="21"/>
      <c r="CB165" s="60"/>
      <c r="CC165" s="60"/>
      <c r="DA165" s="60"/>
      <c r="DB165" s="60"/>
      <c r="DC165" s="21"/>
      <c r="DF165" s="60"/>
      <c r="DS165" s="21"/>
      <c r="DT165" s="21"/>
      <c r="DW165" s="60"/>
      <c r="DX165" s="60"/>
    </row>
    <row r="166" spans="14:128" s="6" customFormat="1" ht="12" customHeight="1">
      <c r="N166" s="21"/>
      <c r="O166" s="21"/>
      <c r="P166" s="21"/>
      <c r="Q166" s="60"/>
      <c r="R166" s="21"/>
      <c r="AE166" s="21"/>
      <c r="AH166" s="61"/>
      <c r="AI166" s="60"/>
      <c r="BG166" s="60"/>
      <c r="BH166" s="60"/>
      <c r="BI166" s="60"/>
      <c r="BJ166" s="60"/>
      <c r="BL166" s="21"/>
      <c r="CB166" s="60"/>
      <c r="CC166" s="60"/>
      <c r="DA166" s="60"/>
      <c r="DB166" s="60"/>
      <c r="DC166" s="21"/>
      <c r="DF166" s="60"/>
      <c r="DS166" s="21"/>
      <c r="DT166" s="21"/>
      <c r="DW166" s="60"/>
      <c r="DX166" s="60"/>
    </row>
    <row r="167" spans="17:137" s="21" customFormat="1" ht="9" customHeight="1">
      <c r="Q167" s="60"/>
      <c r="AH167" s="60"/>
      <c r="AI167" s="60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0"/>
      <c r="BH167" s="60"/>
      <c r="BI167" s="60"/>
      <c r="BJ167" s="60"/>
      <c r="BK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0"/>
      <c r="CC167" s="60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0"/>
      <c r="DB167" s="60"/>
      <c r="DD167" s="6"/>
      <c r="DE167" s="6"/>
      <c r="DF167" s="60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U167" s="6"/>
      <c r="DV167" s="6"/>
      <c r="DW167" s="60"/>
      <c r="DX167" s="60"/>
      <c r="DY167" s="6"/>
      <c r="DZ167" s="6"/>
      <c r="EA167" s="6"/>
      <c r="EB167" s="6"/>
      <c r="EC167" s="6"/>
      <c r="ED167" s="6"/>
      <c r="EE167" s="6"/>
      <c r="EF167" s="6"/>
      <c r="EG167" s="6"/>
    </row>
    <row r="168" spans="17:137" s="21" customFormat="1" ht="9" customHeight="1">
      <c r="Q168" s="60"/>
      <c r="AH168" s="60"/>
      <c r="AI168" s="60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0"/>
      <c r="BH168" s="60"/>
      <c r="BI168" s="60"/>
      <c r="BJ168" s="60"/>
      <c r="BK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0"/>
      <c r="CC168" s="60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0"/>
      <c r="DB168" s="60"/>
      <c r="DD168" s="6"/>
      <c r="DE168" s="6"/>
      <c r="DF168" s="60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U168" s="6"/>
      <c r="DV168" s="6"/>
      <c r="DW168" s="60"/>
      <c r="DX168" s="60"/>
      <c r="DY168" s="6"/>
      <c r="DZ168" s="6"/>
      <c r="EA168" s="6"/>
      <c r="EB168" s="6"/>
      <c r="EC168" s="6"/>
      <c r="ED168" s="6"/>
      <c r="EE168" s="6"/>
      <c r="EF168" s="6"/>
      <c r="EG168" s="6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7:128" s="21" customFormat="1" ht="9" customHeight="1">
      <c r="Q237" s="60"/>
      <c r="AH237" s="60"/>
      <c r="AI237" s="60"/>
      <c r="BG237" s="60"/>
      <c r="BH237" s="60"/>
      <c r="BI237" s="60"/>
      <c r="BJ237" s="60"/>
      <c r="CB237" s="60"/>
      <c r="CC237" s="60"/>
      <c r="DA237" s="60"/>
      <c r="DB237" s="60"/>
      <c r="DF237" s="60"/>
      <c r="DW237" s="60"/>
      <c r="DX237" s="60"/>
    </row>
    <row r="238" spans="17:128" s="21" customFormat="1" ht="9" customHeight="1">
      <c r="Q238" s="60"/>
      <c r="AH238" s="60"/>
      <c r="AI238" s="60"/>
      <c r="BG238" s="60"/>
      <c r="BH238" s="60"/>
      <c r="BI238" s="60"/>
      <c r="BJ238" s="60"/>
      <c r="CB238" s="60"/>
      <c r="CC238" s="60"/>
      <c r="DA238" s="60"/>
      <c r="DB238" s="60"/>
      <c r="DF238" s="60"/>
      <c r="DW238" s="60"/>
      <c r="DX238" s="60"/>
    </row>
    <row r="239" spans="17:128" s="21" customFormat="1" ht="9" customHeight="1">
      <c r="Q239" s="60"/>
      <c r="AH239" s="60"/>
      <c r="AI239" s="60"/>
      <c r="BG239" s="60"/>
      <c r="BH239" s="60"/>
      <c r="BI239" s="60"/>
      <c r="BJ239" s="60"/>
      <c r="CB239" s="60"/>
      <c r="CC239" s="60"/>
      <c r="DA239" s="60"/>
      <c r="DB239" s="60"/>
      <c r="DF239" s="60"/>
      <c r="DW239" s="60"/>
      <c r="DX239" s="60"/>
    </row>
    <row r="240" spans="17:128" s="21" customFormat="1" ht="9" customHeight="1">
      <c r="Q240" s="60"/>
      <c r="AH240" s="60"/>
      <c r="AI240" s="60"/>
      <c r="BG240" s="60"/>
      <c r="BH240" s="60"/>
      <c r="BI240" s="60"/>
      <c r="BJ240" s="60"/>
      <c r="CB240" s="60"/>
      <c r="CC240" s="60"/>
      <c r="DA240" s="60"/>
      <c r="DB240" s="60"/>
      <c r="DF240" s="60"/>
      <c r="DW240" s="60"/>
      <c r="DX240" s="60"/>
    </row>
    <row r="241" spans="17:128" s="21" customFormat="1" ht="9" customHeight="1">
      <c r="Q241" s="60"/>
      <c r="AH241" s="60"/>
      <c r="AI241" s="60"/>
      <c r="BG241" s="60"/>
      <c r="BH241" s="60"/>
      <c r="BI241" s="60"/>
      <c r="BJ241" s="60"/>
      <c r="CB241" s="60"/>
      <c r="CC241" s="60"/>
      <c r="DA241" s="60"/>
      <c r="DB241" s="60"/>
      <c r="DF241" s="60"/>
      <c r="DW241" s="60"/>
      <c r="DX241" s="60"/>
    </row>
    <row r="242" spans="17:128" s="21" customFormat="1" ht="9" customHeight="1">
      <c r="Q242" s="60"/>
      <c r="AH242" s="60"/>
      <c r="AI242" s="60"/>
      <c r="BG242" s="60"/>
      <c r="BH242" s="60"/>
      <c r="BI242" s="60"/>
      <c r="BJ242" s="60"/>
      <c r="CB242" s="60"/>
      <c r="CC242" s="60"/>
      <c r="DA242" s="60"/>
      <c r="DB242" s="60"/>
      <c r="DF242" s="60"/>
      <c r="DW242" s="60"/>
      <c r="DX242" s="60"/>
    </row>
    <row r="243" spans="17:128" s="21" customFormat="1" ht="9" customHeight="1">
      <c r="Q243" s="60"/>
      <c r="AH243" s="60"/>
      <c r="AI243" s="60"/>
      <c r="BG243" s="60"/>
      <c r="BH243" s="60"/>
      <c r="BI243" s="60"/>
      <c r="BJ243" s="60"/>
      <c r="CB243" s="60"/>
      <c r="CC243" s="60"/>
      <c r="DA243" s="60"/>
      <c r="DB243" s="60"/>
      <c r="DF243" s="60"/>
      <c r="DW243" s="60"/>
      <c r="DX243" s="60"/>
    </row>
    <row r="244" spans="17:128" s="21" customFormat="1" ht="9" customHeight="1">
      <c r="Q244" s="60"/>
      <c r="AH244" s="60"/>
      <c r="AI244" s="60"/>
      <c r="BG244" s="60"/>
      <c r="BH244" s="60"/>
      <c r="BI244" s="60"/>
      <c r="BJ244" s="60"/>
      <c r="CB244" s="60"/>
      <c r="CC244" s="60"/>
      <c r="DA244" s="60"/>
      <c r="DB244" s="60"/>
      <c r="DF244" s="60"/>
      <c r="DW244" s="60"/>
      <c r="DX244" s="60"/>
    </row>
    <row r="245" spans="17:128" s="21" customFormat="1" ht="9" customHeight="1">
      <c r="Q245" s="60"/>
      <c r="AH245" s="60"/>
      <c r="AI245" s="60"/>
      <c r="BG245" s="60"/>
      <c r="BH245" s="60"/>
      <c r="BI245" s="60"/>
      <c r="BJ245" s="60"/>
      <c r="CB245" s="60"/>
      <c r="CC245" s="60"/>
      <c r="DA245" s="60"/>
      <c r="DB245" s="60"/>
      <c r="DF245" s="60"/>
      <c r="DW245" s="60"/>
      <c r="DX245" s="60"/>
    </row>
    <row r="246" spans="17:128" s="21" customFormat="1" ht="9" customHeight="1">
      <c r="Q246" s="60"/>
      <c r="AH246" s="60"/>
      <c r="AI246" s="60"/>
      <c r="BG246" s="60"/>
      <c r="BH246" s="60"/>
      <c r="BI246" s="60"/>
      <c r="BJ246" s="60"/>
      <c r="CB246" s="60"/>
      <c r="CC246" s="60"/>
      <c r="DA246" s="60"/>
      <c r="DB246" s="60"/>
      <c r="DF246" s="60"/>
      <c r="DW246" s="60"/>
      <c r="DX246" s="60"/>
    </row>
    <row r="247" spans="17:128" s="21" customFormat="1" ht="9" customHeight="1">
      <c r="Q247" s="60"/>
      <c r="AH247" s="60"/>
      <c r="AI247" s="60"/>
      <c r="BG247" s="60"/>
      <c r="BH247" s="60"/>
      <c r="BI247" s="60"/>
      <c r="BJ247" s="60"/>
      <c r="CB247" s="60"/>
      <c r="CC247" s="60"/>
      <c r="DA247" s="60"/>
      <c r="DB247" s="60"/>
      <c r="DF247" s="60"/>
      <c r="DW247" s="60"/>
      <c r="DX247" s="60"/>
    </row>
    <row r="248" spans="17:128" s="21" customFormat="1" ht="9" customHeight="1">
      <c r="Q248" s="60"/>
      <c r="AH248" s="60"/>
      <c r="AI248" s="60"/>
      <c r="BG248" s="60"/>
      <c r="BH248" s="60"/>
      <c r="BI248" s="60"/>
      <c r="BJ248" s="60"/>
      <c r="CB248" s="60"/>
      <c r="CC248" s="60"/>
      <c r="DA248" s="60"/>
      <c r="DB248" s="60"/>
      <c r="DF248" s="60"/>
      <c r="DW248" s="60"/>
      <c r="DX248" s="60"/>
    </row>
    <row r="249" spans="17:128" s="21" customFormat="1" ht="9" customHeight="1">
      <c r="Q249" s="60"/>
      <c r="AH249" s="60"/>
      <c r="AI249" s="60"/>
      <c r="BG249" s="60"/>
      <c r="BH249" s="60"/>
      <c r="BI249" s="60"/>
      <c r="BJ249" s="60"/>
      <c r="CB249" s="60"/>
      <c r="CC249" s="60"/>
      <c r="DA249" s="60"/>
      <c r="DB249" s="60"/>
      <c r="DF249" s="60"/>
      <c r="DW249" s="60"/>
      <c r="DX249" s="60"/>
    </row>
    <row r="250" spans="17:128" s="21" customFormat="1" ht="9" customHeight="1">
      <c r="Q250" s="60"/>
      <c r="AH250" s="60"/>
      <c r="AI250" s="60"/>
      <c r="BG250" s="60"/>
      <c r="BH250" s="60"/>
      <c r="BI250" s="60"/>
      <c r="BJ250" s="60"/>
      <c r="CB250" s="60"/>
      <c r="CC250" s="60"/>
      <c r="DA250" s="60"/>
      <c r="DB250" s="60"/>
      <c r="DF250" s="60"/>
      <c r="DW250" s="60"/>
      <c r="DX250" s="60"/>
    </row>
    <row r="251" spans="17:128" s="21" customFormat="1" ht="9" customHeight="1">
      <c r="Q251" s="60"/>
      <c r="AH251" s="60"/>
      <c r="AI251" s="60"/>
      <c r="BG251" s="60"/>
      <c r="BH251" s="60"/>
      <c r="BI251" s="60"/>
      <c r="BJ251" s="60"/>
      <c r="CB251" s="60"/>
      <c r="CC251" s="60"/>
      <c r="DA251" s="60"/>
      <c r="DB251" s="60"/>
      <c r="DF251" s="60"/>
      <c r="DW251" s="60"/>
      <c r="DX251" s="60"/>
    </row>
    <row r="252" spans="17:128" s="21" customFormat="1" ht="9" customHeight="1">
      <c r="Q252" s="60"/>
      <c r="AH252" s="60"/>
      <c r="AI252" s="60"/>
      <c r="BG252" s="60"/>
      <c r="BH252" s="60"/>
      <c r="BI252" s="60"/>
      <c r="BJ252" s="60"/>
      <c r="CB252" s="60"/>
      <c r="CC252" s="60"/>
      <c r="DA252" s="60"/>
      <c r="DB252" s="60"/>
      <c r="DF252" s="60"/>
      <c r="DW252" s="60"/>
      <c r="DX252" s="60"/>
    </row>
    <row r="253" spans="17:128" s="21" customFormat="1" ht="9" customHeight="1">
      <c r="Q253" s="60"/>
      <c r="AH253" s="60"/>
      <c r="AI253" s="60"/>
      <c r="BG253" s="60"/>
      <c r="BH253" s="60"/>
      <c r="BI253" s="60"/>
      <c r="BJ253" s="60"/>
      <c r="CB253" s="60"/>
      <c r="CC253" s="60"/>
      <c r="DA253" s="60"/>
      <c r="DB253" s="60"/>
      <c r="DF253" s="60"/>
      <c r="DW253" s="60"/>
      <c r="DX253" s="60"/>
    </row>
    <row r="254" spans="17:128" s="21" customFormat="1" ht="9" customHeight="1">
      <c r="Q254" s="60"/>
      <c r="AH254" s="60"/>
      <c r="AI254" s="60"/>
      <c r="BG254" s="60"/>
      <c r="BH254" s="60"/>
      <c r="BI254" s="60"/>
      <c r="BJ254" s="60"/>
      <c r="CB254" s="60"/>
      <c r="CC254" s="60"/>
      <c r="DA254" s="60"/>
      <c r="DB254" s="60"/>
      <c r="DF254" s="60"/>
      <c r="DW254" s="60"/>
      <c r="DX254" s="60"/>
    </row>
    <row r="255" spans="17:128" s="21" customFormat="1" ht="9" customHeight="1">
      <c r="Q255" s="60"/>
      <c r="AH255" s="60"/>
      <c r="AI255" s="60"/>
      <c r="BG255" s="60"/>
      <c r="BH255" s="60"/>
      <c r="BI255" s="60"/>
      <c r="BJ255" s="60"/>
      <c r="CB255" s="60"/>
      <c r="CC255" s="60"/>
      <c r="DA255" s="60"/>
      <c r="DB255" s="60"/>
      <c r="DF255" s="60"/>
      <c r="DW255" s="60"/>
      <c r="DX255" s="60"/>
    </row>
    <row r="256" spans="17:128" s="21" customFormat="1" ht="9" customHeight="1">
      <c r="Q256" s="60"/>
      <c r="AH256" s="60"/>
      <c r="AI256" s="60"/>
      <c r="BG256" s="60"/>
      <c r="BH256" s="60"/>
      <c r="BI256" s="60"/>
      <c r="BJ256" s="60"/>
      <c r="CB256" s="60"/>
      <c r="CC256" s="60"/>
      <c r="DA256" s="60"/>
      <c r="DB256" s="60"/>
      <c r="DF256" s="60"/>
      <c r="DW256" s="60"/>
      <c r="DX256" s="60"/>
    </row>
    <row r="257" spans="17:128" s="21" customFormat="1" ht="9" customHeight="1">
      <c r="Q257" s="60"/>
      <c r="AH257" s="60"/>
      <c r="AI257" s="60"/>
      <c r="BG257" s="60"/>
      <c r="BH257" s="60"/>
      <c r="BI257" s="60"/>
      <c r="BJ257" s="60"/>
      <c r="CB257" s="60"/>
      <c r="CC257" s="60"/>
      <c r="DA257" s="60"/>
      <c r="DB257" s="60"/>
      <c r="DF257" s="60"/>
      <c r="DW257" s="60"/>
      <c r="DX257" s="60"/>
    </row>
    <row r="258" spans="17:128" s="21" customFormat="1" ht="9" customHeight="1">
      <c r="Q258" s="60"/>
      <c r="AH258" s="60"/>
      <c r="AI258" s="60"/>
      <c r="BG258" s="60"/>
      <c r="BH258" s="60"/>
      <c r="BI258" s="60"/>
      <c r="BJ258" s="60"/>
      <c r="CB258" s="60"/>
      <c r="CC258" s="60"/>
      <c r="DA258" s="60"/>
      <c r="DB258" s="60"/>
      <c r="DF258" s="60"/>
      <c r="DW258" s="60"/>
      <c r="DX258" s="60"/>
    </row>
    <row r="259" spans="17:128" s="21" customFormat="1" ht="9" customHeight="1">
      <c r="Q259" s="60"/>
      <c r="AH259" s="60"/>
      <c r="AI259" s="60"/>
      <c r="BG259" s="60"/>
      <c r="BH259" s="60"/>
      <c r="BI259" s="60"/>
      <c r="BJ259" s="60"/>
      <c r="CB259" s="60"/>
      <c r="CC259" s="60"/>
      <c r="DA259" s="60"/>
      <c r="DB259" s="60"/>
      <c r="DF259" s="60"/>
      <c r="DW259" s="60"/>
      <c r="DX259" s="60"/>
    </row>
    <row r="260" spans="17:128" s="21" customFormat="1" ht="9" customHeight="1">
      <c r="Q260" s="60"/>
      <c r="AH260" s="60"/>
      <c r="AI260" s="60"/>
      <c r="BG260" s="60"/>
      <c r="BH260" s="60"/>
      <c r="BI260" s="60"/>
      <c r="BJ260" s="60"/>
      <c r="CB260" s="60"/>
      <c r="CC260" s="60"/>
      <c r="DA260" s="60"/>
      <c r="DB260" s="60"/>
      <c r="DF260" s="60"/>
      <c r="DW260" s="60"/>
      <c r="DX260" s="60"/>
    </row>
    <row r="261" spans="17:128" s="21" customFormat="1" ht="9" customHeight="1">
      <c r="Q261" s="60"/>
      <c r="AH261" s="60"/>
      <c r="AI261" s="60"/>
      <c r="BG261" s="60"/>
      <c r="BH261" s="60"/>
      <c r="BI261" s="60"/>
      <c r="BJ261" s="60"/>
      <c r="CB261" s="60"/>
      <c r="CC261" s="60"/>
      <c r="DA261" s="60"/>
      <c r="DB261" s="60"/>
      <c r="DF261" s="60"/>
      <c r="DW261" s="60"/>
      <c r="DX261" s="60"/>
    </row>
    <row r="262" spans="17:128" s="21" customFormat="1" ht="9" customHeight="1">
      <c r="Q262" s="60"/>
      <c r="AH262" s="60"/>
      <c r="AI262" s="60"/>
      <c r="BG262" s="60"/>
      <c r="BH262" s="60"/>
      <c r="BI262" s="60"/>
      <c r="BJ262" s="60"/>
      <c r="CB262" s="60"/>
      <c r="CC262" s="60"/>
      <c r="DA262" s="60"/>
      <c r="DB262" s="60"/>
      <c r="DF262" s="60"/>
      <c r="DW262" s="60"/>
      <c r="DX262" s="60"/>
    </row>
    <row r="263" spans="17:128" s="21" customFormat="1" ht="9" customHeight="1">
      <c r="Q263" s="60"/>
      <c r="AH263" s="60"/>
      <c r="AI263" s="60"/>
      <c r="BG263" s="60"/>
      <c r="BH263" s="60"/>
      <c r="BI263" s="60"/>
      <c r="BJ263" s="60"/>
      <c r="CB263" s="60"/>
      <c r="CC263" s="60"/>
      <c r="DA263" s="60"/>
      <c r="DB263" s="60"/>
      <c r="DF263" s="60"/>
      <c r="DW263" s="60"/>
      <c r="DX263" s="60"/>
    </row>
    <row r="264" spans="17:128" s="21" customFormat="1" ht="9" customHeight="1">
      <c r="Q264" s="60"/>
      <c r="AH264" s="60"/>
      <c r="AI264" s="60"/>
      <c r="BG264" s="60"/>
      <c r="BH264" s="60"/>
      <c r="BI264" s="60"/>
      <c r="BJ264" s="60"/>
      <c r="CB264" s="60"/>
      <c r="CC264" s="60"/>
      <c r="DA264" s="60"/>
      <c r="DB264" s="60"/>
      <c r="DF264" s="60"/>
      <c r="DW264" s="60"/>
      <c r="DX264" s="60"/>
    </row>
    <row r="265" spans="17:128" s="21" customFormat="1" ht="9" customHeight="1">
      <c r="Q265" s="60"/>
      <c r="AH265" s="60"/>
      <c r="AI265" s="60"/>
      <c r="BG265" s="60"/>
      <c r="BH265" s="60"/>
      <c r="BI265" s="60"/>
      <c r="BJ265" s="60"/>
      <c r="CB265" s="60"/>
      <c r="CC265" s="60"/>
      <c r="DA265" s="60"/>
      <c r="DB265" s="60"/>
      <c r="DF265" s="60"/>
      <c r="DW265" s="60"/>
      <c r="DX265" s="60"/>
    </row>
    <row r="266" spans="17:128" s="21" customFormat="1" ht="9" customHeight="1">
      <c r="Q266" s="60"/>
      <c r="AH266" s="60"/>
      <c r="AI266" s="60"/>
      <c r="BG266" s="60"/>
      <c r="BH266" s="60"/>
      <c r="BI266" s="60"/>
      <c r="BJ266" s="60"/>
      <c r="CB266" s="60"/>
      <c r="CC266" s="60"/>
      <c r="DA266" s="60"/>
      <c r="DB266" s="60"/>
      <c r="DF266" s="60"/>
      <c r="DW266" s="60"/>
      <c r="DX266" s="60"/>
    </row>
    <row r="267" spans="17:128" s="21" customFormat="1" ht="9" customHeight="1">
      <c r="Q267" s="60"/>
      <c r="AH267" s="60"/>
      <c r="AI267" s="60"/>
      <c r="BG267" s="60"/>
      <c r="BH267" s="60"/>
      <c r="BI267" s="60"/>
      <c r="BJ267" s="60"/>
      <c r="CB267" s="60"/>
      <c r="CC267" s="60"/>
      <c r="DA267" s="60"/>
      <c r="DB267" s="60"/>
      <c r="DF267" s="60"/>
      <c r="DW267" s="60"/>
      <c r="DX267" s="60"/>
    </row>
    <row r="268" spans="17:128" s="21" customFormat="1" ht="9" customHeight="1">
      <c r="Q268" s="60"/>
      <c r="AH268" s="60"/>
      <c r="AI268" s="60"/>
      <c r="BG268" s="60"/>
      <c r="BH268" s="60"/>
      <c r="BI268" s="60"/>
      <c r="BJ268" s="60"/>
      <c r="CB268" s="60"/>
      <c r="CC268" s="60"/>
      <c r="DA268" s="60"/>
      <c r="DB268" s="60"/>
      <c r="DF268" s="60"/>
      <c r="DW268" s="60"/>
      <c r="DX268" s="60"/>
    </row>
    <row r="269" spans="17:128" s="21" customFormat="1" ht="9" customHeight="1">
      <c r="Q269" s="60"/>
      <c r="AH269" s="60"/>
      <c r="AI269" s="60"/>
      <c r="BG269" s="60"/>
      <c r="BH269" s="60"/>
      <c r="BI269" s="60"/>
      <c r="BJ269" s="60"/>
      <c r="CB269" s="60"/>
      <c r="CC269" s="60"/>
      <c r="DA269" s="60"/>
      <c r="DB269" s="60"/>
      <c r="DF269" s="60"/>
      <c r="DW269" s="60"/>
      <c r="DX269" s="60"/>
    </row>
    <row r="270" spans="17:128" s="21" customFormat="1" ht="9" customHeight="1">
      <c r="Q270" s="60"/>
      <c r="AH270" s="60"/>
      <c r="AI270" s="60"/>
      <c r="BG270" s="60"/>
      <c r="BH270" s="60"/>
      <c r="BI270" s="60"/>
      <c r="BJ270" s="60"/>
      <c r="CB270" s="60"/>
      <c r="CC270" s="60"/>
      <c r="DA270" s="60"/>
      <c r="DB270" s="60"/>
      <c r="DF270" s="60"/>
      <c r="DW270" s="60"/>
      <c r="DX270" s="60"/>
    </row>
    <row r="271" spans="17:128" s="21" customFormat="1" ht="9" customHeight="1">
      <c r="Q271" s="60"/>
      <c r="AH271" s="60"/>
      <c r="AI271" s="60"/>
      <c r="BG271" s="60"/>
      <c r="BH271" s="60"/>
      <c r="BI271" s="60"/>
      <c r="BJ271" s="60"/>
      <c r="CB271" s="60"/>
      <c r="CC271" s="60"/>
      <c r="DA271" s="60"/>
      <c r="DB271" s="60"/>
      <c r="DF271" s="60"/>
      <c r="DW271" s="60"/>
      <c r="DX271" s="60"/>
    </row>
    <row r="272" spans="17:128" s="21" customFormat="1" ht="9" customHeight="1">
      <c r="Q272" s="60"/>
      <c r="AH272" s="60"/>
      <c r="AI272" s="60"/>
      <c r="BG272" s="60"/>
      <c r="BH272" s="60"/>
      <c r="BI272" s="60"/>
      <c r="BJ272" s="60"/>
      <c r="CB272" s="60"/>
      <c r="CC272" s="60"/>
      <c r="DA272" s="60"/>
      <c r="DB272" s="60"/>
      <c r="DF272" s="60"/>
      <c r="DW272" s="60"/>
      <c r="DX272" s="60"/>
    </row>
    <row r="273" spans="17:128" s="21" customFormat="1" ht="9" customHeight="1">
      <c r="Q273" s="60"/>
      <c r="AH273" s="60"/>
      <c r="AI273" s="60"/>
      <c r="BG273" s="60"/>
      <c r="BH273" s="60"/>
      <c r="BI273" s="60"/>
      <c r="BJ273" s="60"/>
      <c r="CB273" s="60"/>
      <c r="CC273" s="60"/>
      <c r="DA273" s="60"/>
      <c r="DB273" s="60"/>
      <c r="DF273" s="60"/>
      <c r="DW273" s="60"/>
      <c r="DX273" s="60"/>
    </row>
    <row r="274" spans="17:128" s="21" customFormat="1" ht="9" customHeight="1">
      <c r="Q274" s="60"/>
      <c r="AH274" s="60"/>
      <c r="AI274" s="60"/>
      <c r="BG274" s="60"/>
      <c r="BH274" s="60"/>
      <c r="BI274" s="60"/>
      <c r="BJ274" s="60"/>
      <c r="CB274" s="60"/>
      <c r="CC274" s="60"/>
      <c r="DA274" s="60"/>
      <c r="DB274" s="60"/>
      <c r="DF274" s="60"/>
      <c r="DW274" s="60"/>
      <c r="DX274" s="60"/>
    </row>
    <row r="275" spans="17:128" s="21" customFormat="1" ht="9" customHeight="1">
      <c r="Q275" s="60"/>
      <c r="AH275" s="60"/>
      <c r="AI275" s="60"/>
      <c r="BG275" s="60"/>
      <c r="BH275" s="60"/>
      <c r="BI275" s="60"/>
      <c r="BJ275" s="60"/>
      <c r="CB275" s="60"/>
      <c r="CC275" s="60"/>
      <c r="DA275" s="60"/>
      <c r="DB275" s="60"/>
      <c r="DF275" s="60"/>
      <c r="DW275" s="60"/>
      <c r="DX275" s="60"/>
    </row>
    <row r="276" spans="17:128" s="21" customFormat="1" ht="9" customHeight="1">
      <c r="Q276" s="60"/>
      <c r="AH276" s="60"/>
      <c r="AI276" s="60"/>
      <c r="BG276" s="60"/>
      <c r="BH276" s="60"/>
      <c r="BI276" s="60"/>
      <c r="BJ276" s="60"/>
      <c r="CB276" s="60"/>
      <c r="CC276" s="60"/>
      <c r="DA276" s="60"/>
      <c r="DB276" s="60"/>
      <c r="DF276" s="60"/>
      <c r="DW276" s="60"/>
      <c r="DX276" s="60"/>
    </row>
    <row r="277" spans="17:128" s="21" customFormat="1" ht="9" customHeight="1">
      <c r="Q277" s="60"/>
      <c r="AH277" s="60"/>
      <c r="AI277" s="60"/>
      <c r="BG277" s="60"/>
      <c r="BH277" s="60"/>
      <c r="BI277" s="60"/>
      <c r="BJ277" s="60"/>
      <c r="CB277" s="60"/>
      <c r="CC277" s="60"/>
      <c r="DA277" s="60"/>
      <c r="DB277" s="60"/>
      <c r="DF277" s="60"/>
      <c r="DW277" s="60"/>
      <c r="DX277" s="60"/>
    </row>
    <row r="278" spans="17:128" s="21" customFormat="1" ht="9" customHeight="1">
      <c r="Q278" s="60"/>
      <c r="AH278" s="60"/>
      <c r="AI278" s="60"/>
      <c r="BG278" s="60"/>
      <c r="BH278" s="60"/>
      <c r="BI278" s="60"/>
      <c r="BJ278" s="60"/>
      <c r="CB278" s="60"/>
      <c r="CC278" s="60"/>
      <c r="DA278" s="60"/>
      <c r="DB278" s="60"/>
      <c r="DF278" s="60"/>
      <c r="DW278" s="60"/>
      <c r="DX278" s="60"/>
    </row>
    <row r="279" spans="17:128" s="21" customFormat="1" ht="9" customHeight="1">
      <c r="Q279" s="60"/>
      <c r="AH279" s="60"/>
      <c r="AI279" s="60"/>
      <c r="BG279" s="60"/>
      <c r="BH279" s="60"/>
      <c r="BI279" s="60"/>
      <c r="BJ279" s="60"/>
      <c r="CB279" s="60"/>
      <c r="CC279" s="60"/>
      <c r="DA279" s="60"/>
      <c r="DB279" s="60"/>
      <c r="DF279" s="60"/>
      <c r="DW279" s="60"/>
      <c r="DX279" s="60"/>
    </row>
    <row r="280" spans="17:128" s="21" customFormat="1" ht="9" customHeight="1">
      <c r="Q280" s="60"/>
      <c r="AH280" s="60"/>
      <c r="AI280" s="60"/>
      <c r="BG280" s="60"/>
      <c r="BH280" s="60"/>
      <c r="BI280" s="60"/>
      <c r="BJ280" s="60"/>
      <c r="CB280" s="60"/>
      <c r="CC280" s="60"/>
      <c r="DA280" s="60"/>
      <c r="DB280" s="60"/>
      <c r="DF280" s="60"/>
      <c r="DW280" s="60"/>
      <c r="DX280" s="60"/>
    </row>
    <row r="281" spans="17:128" s="21" customFormat="1" ht="9" customHeight="1">
      <c r="Q281" s="60"/>
      <c r="AH281" s="60"/>
      <c r="AI281" s="60"/>
      <c r="BG281" s="60"/>
      <c r="BH281" s="60"/>
      <c r="BI281" s="60"/>
      <c r="BJ281" s="60"/>
      <c r="CB281" s="60"/>
      <c r="CC281" s="60"/>
      <c r="DA281" s="60"/>
      <c r="DB281" s="60"/>
      <c r="DF281" s="60"/>
      <c r="DW281" s="60"/>
      <c r="DX281" s="60"/>
    </row>
    <row r="282" spans="17:128" s="21" customFormat="1" ht="9" customHeight="1">
      <c r="Q282" s="60"/>
      <c r="AH282" s="60"/>
      <c r="AI282" s="60"/>
      <c r="BG282" s="60"/>
      <c r="BH282" s="60"/>
      <c r="BI282" s="60"/>
      <c r="BJ282" s="60"/>
      <c r="CB282" s="60"/>
      <c r="CC282" s="60"/>
      <c r="DA282" s="60"/>
      <c r="DB282" s="60"/>
      <c r="DF282" s="60"/>
      <c r="DW282" s="60"/>
      <c r="DX282" s="60"/>
    </row>
    <row r="283" spans="17:128" s="21" customFormat="1" ht="9" customHeight="1">
      <c r="Q283" s="60"/>
      <c r="AH283" s="60"/>
      <c r="AI283" s="60"/>
      <c r="BG283" s="60"/>
      <c r="BH283" s="60"/>
      <c r="BI283" s="60"/>
      <c r="BJ283" s="60"/>
      <c r="CB283" s="60"/>
      <c r="CC283" s="60"/>
      <c r="DA283" s="60"/>
      <c r="DB283" s="60"/>
      <c r="DF283" s="60"/>
      <c r="DW283" s="60"/>
      <c r="DX283" s="60"/>
    </row>
    <row r="284" spans="17:128" s="21" customFormat="1" ht="9" customHeight="1">
      <c r="Q284" s="60"/>
      <c r="AH284" s="60"/>
      <c r="AI284" s="60"/>
      <c r="BG284" s="60"/>
      <c r="BH284" s="60"/>
      <c r="BI284" s="60"/>
      <c r="BJ284" s="60"/>
      <c r="CB284" s="60"/>
      <c r="CC284" s="60"/>
      <c r="DA284" s="60"/>
      <c r="DB284" s="60"/>
      <c r="DF284" s="60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  <row r="461" spans="14:128" s="6" customFormat="1" ht="9" customHeight="1">
      <c r="N461" s="21"/>
      <c r="O461" s="21"/>
      <c r="P461" s="21"/>
      <c r="Q461" s="60"/>
      <c r="R461" s="21"/>
      <c r="AE461" s="21"/>
      <c r="AH461" s="61"/>
      <c r="AI461" s="60"/>
      <c r="BG461" s="60"/>
      <c r="BH461" s="60"/>
      <c r="BI461" s="60"/>
      <c r="BJ461" s="60"/>
      <c r="BL461" s="21"/>
      <c r="CB461" s="60"/>
      <c r="CC461" s="60"/>
      <c r="DA461" s="60"/>
      <c r="DB461" s="60"/>
      <c r="DC461" s="21"/>
      <c r="DF461" s="60"/>
      <c r="DS461" s="21"/>
      <c r="DT461" s="21"/>
      <c r="DW461" s="60"/>
      <c r="DX461" s="60"/>
    </row>
    <row r="462" spans="14:128" s="6" customFormat="1" ht="9" customHeight="1">
      <c r="N462" s="21"/>
      <c r="O462" s="21"/>
      <c r="P462" s="21"/>
      <c r="Q462" s="60"/>
      <c r="R462" s="21"/>
      <c r="AE462" s="21"/>
      <c r="AH462" s="61"/>
      <c r="AI462" s="60"/>
      <c r="BG462" s="60"/>
      <c r="BH462" s="60"/>
      <c r="BI462" s="60"/>
      <c r="BJ462" s="60"/>
      <c r="BL462" s="21"/>
      <c r="CB462" s="60"/>
      <c r="CC462" s="60"/>
      <c r="DA462" s="60"/>
      <c r="DB462" s="60"/>
      <c r="DC462" s="21"/>
      <c r="DF462" s="60"/>
      <c r="DS462" s="21"/>
      <c r="DT462" s="21"/>
      <c r="DW462" s="60"/>
      <c r="DX462" s="60"/>
    </row>
    <row r="463" spans="14:128" s="6" customFormat="1" ht="9" customHeight="1">
      <c r="N463" s="21"/>
      <c r="O463" s="21"/>
      <c r="P463" s="21"/>
      <c r="Q463" s="60"/>
      <c r="R463" s="21"/>
      <c r="AE463" s="21"/>
      <c r="AH463" s="61"/>
      <c r="AI463" s="60"/>
      <c r="BG463" s="60"/>
      <c r="BH463" s="60"/>
      <c r="BI463" s="60"/>
      <c r="BJ463" s="60"/>
      <c r="BL463" s="21"/>
      <c r="CB463" s="60"/>
      <c r="CC463" s="60"/>
      <c r="DA463" s="60"/>
      <c r="DB463" s="60"/>
      <c r="DC463" s="21"/>
      <c r="DF463" s="60"/>
      <c r="DS463" s="21"/>
      <c r="DT463" s="21"/>
      <c r="DW463" s="60"/>
      <c r="DX463" s="60"/>
    </row>
    <row r="464" spans="14:128" s="6" customFormat="1" ht="9" customHeight="1">
      <c r="N464" s="21"/>
      <c r="O464" s="21"/>
      <c r="P464" s="21"/>
      <c r="Q464" s="60"/>
      <c r="R464" s="21"/>
      <c r="AE464" s="21"/>
      <c r="AH464" s="61"/>
      <c r="AI464" s="60"/>
      <c r="BG464" s="60"/>
      <c r="BH464" s="60"/>
      <c r="BI464" s="60"/>
      <c r="BJ464" s="60"/>
      <c r="BL464" s="21"/>
      <c r="CB464" s="60"/>
      <c r="CC464" s="60"/>
      <c r="DA464" s="60"/>
      <c r="DB464" s="60"/>
      <c r="DC464" s="21"/>
      <c r="DF464" s="60"/>
      <c r="DS464" s="21"/>
      <c r="DT464" s="21"/>
      <c r="DW464" s="60"/>
      <c r="DX464" s="60"/>
    </row>
    <row r="465" spans="14:128" s="6" customFormat="1" ht="9" customHeight="1">
      <c r="N465" s="21"/>
      <c r="O465" s="21"/>
      <c r="P465" s="21"/>
      <c r="Q465" s="60"/>
      <c r="R465" s="21"/>
      <c r="AE465" s="21"/>
      <c r="AH465" s="61"/>
      <c r="AI465" s="60"/>
      <c r="BG465" s="60"/>
      <c r="BH465" s="60"/>
      <c r="BI465" s="60"/>
      <c r="BJ465" s="60"/>
      <c r="BL465" s="21"/>
      <c r="CB465" s="60"/>
      <c r="CC465" s="60"/>
      <c r="DA465" s="60"/>
      <c r="DB465" s="60"/>
      <c r="DC465" s="21"/>
      <c r="DF465" s="60"/>
      <c r="DS465" s="21"/>
      <c r="DT465" s="21"/>
      <c r="DW465" s="60"/>
      <c r="DX465" s="60"/>
    </row>
    <row r="466" spans="14:128" s="6" customFormat="1" ht="9" customHeight="1">
      <c r="N466" s="21"/>
      <c r="O466" s="21"/>
      <c r="P466" s="21"/>
      <c r="Q466" s="60"/>
      <c r="R466" s="21"/>
      <c r="AE466" s="21"/>
      <c r="AH466" s="61"/>
      <c r="AI466" s="60"/>
      <c r="BG466" s="60"/>
      <c r="BH466" s="60"/>
      <c r="BI466" s="60"/>
      <c r="BJ466" s="60"/>
      <c r="BL466" s="21"/>
      <c r="CB466" s="60"/>
      <c r="CC466" s="60"/>
      <c r="DA466" s="60"/>
      <c r="DB466" s="60"/>
      <c r="DC466" s="21"/>
      <c r="DF466" s="60"/>
      <c r="DS466" s="21"/>
      <c r="DT466" s="21"/>
      <c r="DW466" s="60"/>
      <c r="DX466" s="60"/>
    </row>
    <row r="467" spans="14:128" s="6" customFormat="1" ht="9" customHeight="1">
      <c r="N467" s="21"/>
      <c r="O467" s="21"/>
      <c r="P467" s="21"/>
      <c r="Q467" s="60"/>
      <c r="R467" s="21"/>
      <c r="AE467" s="21"/>
      <c r="AH467" s="61"/>
      <c r="AI467" s="60"/>
      <c r="BG467" s="60"/>
      <c r="BH467" s="60"/>
      <c r="BI467" s="60"/>
      <c r="BJ467" s="60"/>
      <c r="BL467" s="21"/>
      <c r="CB467" s="60"/>
      <c r="CC467" s="60"/>
      <c r="DA467" s="60"/>
      <c r="DB467" s="60"/>
      <c r="DC467" s="21"/>
      <c r="DF467" s="60"/>
      <c r="DS467" s="21"/>
      <c r="DT467" s="21"/>
      <c r="DW467" s="60"/>
      <c r="DX467" s="60"/>
    </row>
    <row r="468" spans="14:128" s="6" customFormat="1" ht="9" customHeight="1">
      <c r="N468" s="21"/>
      <c r="O468" s="21"/>
      <c r="P468" s="21"/>
      <c r="Q468" s="60"/>
      <c r="R468" s="21"/>
      <c r="AE468" s="21"/>
      <c r="AH468" s="61"/>
      <c r="AI468" s="60"/>
      <c r="BG468" s="60"/>
      <c r="BH468" s="60"/>
      <c r="BI468" s="60"/>
      <c r="BJ468" s="60"/>
      <c r="BL468" s="21"/>
      <c r="CB468" s="60"/>
      <c r="CC468" s="60"/>
      <c r="DA468" s="60"/>
      <c r="DB468" s="60"/>
      <c r="DC468" s="21"/>
      <c r="DF468" s="60"/>
      <c r="DS468" s="21"/>
      <c r="DT468" s="21"/>
      <c r="DW468" s="60"/>
      <c r="DX468" s="60"/>
    </row>
    <row r="469" spans="14:128" s="6" customFormat="1" ht="9" customHeight="1">
      <c r="N469" s="21"/>
      <c r="O469" s="21"/>
      <c r="P469" s="21"/>
      <c r="Q469" s="60"/>
      <c r="R469" s="21"/>
      <c r="AE469" s="21"/>
      <c r="AH469" s="61"/>
      <c r="AI469" s="60"/>
      <c r="BG469" s="60"/>
      <c r="BH469" s="60"/>
      <c r="BI469" s="60"/>
      <c r="BJ469" s="60"/>
      <c r="BL469" s="21"/>
      <c r="CB469" s="60"/>
      <c r="CC469" s="60"/>
      <c r="DA469" s="60"/>
      <c r="DB469" s="60"/>
      <c r="DC469" s="21"/>
      <c r="DF469" s="60"/>
      <c r="DS469" s="21"/>
      <c r="DT469" s="21"/>
      <c r="DW469" s="60"/>
      <c r="DX469" s="60"/>
    </row>
    <row r="470" spans="14:128" s="6" customFormat="1" ht="9" customHeight="1">
      <c r="N470" s="21"/>
      <c r="O470" s="21"/>
      <c r="P470" s="21"/>
      <c r="Q470" s="60"/>
      <c r="R470" s="21"/>
      <c r="AE470" s="21"/>
      <c r="AH470" s="61"/>
      <c r="AI470" s="60"/>
      <c r="BG470" s="60"/>
      <c r="BH470" s="60"/>
      <c r="BI470" s="60"/>
      <c r="BJ470" s="60"/>
      <c r="BL470" s="21"/>
      <c r="CB470" s="60"/>
      <c r="CC470" s="60"/>
      <c r="DA470" s="60"/>
      <c r="DB470" s="60"/>
      <c r="DC470" s="21"/>
      <c r="DF470" s="60"/>
      <c r="DS470" s="21"/>
      <c r="DT470" s="21"/>
      <c r="DW470" s="60"/>
      <c r="DX470" s="60"/>
    </row>
    <row r="471" spans="14:128" s="6" customFormat="1" ht="9" customHeight="1">
      <c r="N471" s="21"/>
      <c r="O471" s="21"/>
      <c r="P471" s="21"/>
      <c r="Q471" s="60"/>
      <c r="R471" s="21"/>
      <c r="AE471" s="21"/>
      <c r="AH471" s="61"/>
      <c r="AI471" s="60"/>
      <c r="BG471" s="60"/>
      <c r="BH471" s="60"/>
      <c r="BI471" s="60"/>
      <c r="BJ471" s="60"/>
      <c r="BL471" s="21"/>
      <c r="CB471" s="60"/>
      <c r="CC471" s="60"/>
      <c r="DA471" s="60"/>
      <c r="DB471" s="60"/>
      <c r="DC471" s="21"/>
      <c r="DF471" s="60"/>
      <c r="DS471" s="21"/>
      <c r="DT471" s="21"/>
      <c r="DW471" s="60"/>
      <c r="DX471" s="60"/>
    </row>
    <row r="472" spans="14:128" s="6" customFormat="1" ht="9" customHeight="1">
      <c r="N472" s="21"/>
      <c r="O472" s="21"/>
      <c r="P472" s="21"/>
      <c r="Q472" s="60"/>
      <c r="R472" s="21"/>
      <c r="AE472" s="21"/>
      <c r="AH472" s="61"/>
      <c r="AI472" s="60"/>
      <c r="BG472" s="60"/>
      <c r="BH472" s="60"/>
      <c r="BI472" s="60"/>
      <c r="BJ472" s="60"/>
      <c r="BL472" s="21"/>
      <c r="CB472" s="60"/>
      <c r="CC472" s="60"/>
      <c r="DA472" s="60"/>
      <c r="DB472" s="60"/>
      <c r="DC472" s="21"/>
      <c r="DF472" s="60"/>
      <c r="DS472" s="21"/>
      <c r="DT472" s="21"/>
      <c r="DW472" s="60"/>
      <c r="DX472" s="60"/>
    </row>
    <row r="473" spans="14:128" s="6" customFormat="1" ht="9" customHeight="1">
      <c r="N473" s="21"/>
      <c r="O473" s="21"/>
      <c r="P473" s="21"/>
      <c r="Q473" s="60"/>
      <c r="R473" s="21"/>
      <c r="AE473" s="21"/>
      <c r="AH473" s="61"/>
      <c r="AI473" s="60"/>
      <c r="BG473" s="60"/>
      <c r="BH473" s="60"/>
      <c r="BI473" s="60"/>
      <c r="BJ473" s="60"/>
      <c r="BL473" s="21"/>
      <c r="CB473" s="60"/>
      <c r="CC473" s="60"/>
      <c r="DA473" s="60"/>
      <c r="DB473" s="60"/>
      <c r="DC473" s="21"/>
      <c r="DF473" s="60"/>
      <c r="DS473" s="21"/>
      <c r="DT473" s="21"/>
      <c r="DW473" s="60"/>
      <c r="DX473" s="60"/>
    </row>
    <row r="474" spans="14:128" s="6" customFormat="1" ht="9" customHeight="1">
      <c r="N474" s="21"/>
      <c r="O474" s="21"/>
      <c r="P474" s="21"/>
      <c r="Q474" s="60"/>
      <c r="R474" s="21"/>
      <c r="AE474" s="21"/>
      <c r="AH474" s="61"/>
      <c r="AI474" s="60"/>
      <c r="BG474" s="60"/>
      <c r="BH474" s="60"/>
      <c r="BI474" s="60"/>
      <c r="BJ474" s="60"/>
      <c r="BL474" s="21"/>
      <c r="CB474" s="60"/>
      <c r="CC474" s="60"/>
      <c r="DA474" s="60"/>
      <c r="DB474" s="60"/>
      <c r="DC474" s="21"/>
      <c r="DF474" s="60"/>
      <c r="DS474" s="21"/>
      <c r="DT474" s="21"/>
      <c r="DW474" s="60"/>
      <c r="DX474" s="60"/>
    </row>
    <row r="475" spans="14:128" s="6" customFormat="1" ht="9" customHeight="1">
      <c r="N475" s="21"/>
      <c r="O475" s="21"/>
      <c r="P475" s="21"/>
      <c r="Q475" s="60"/>
      <c r="R475" s="21"/>
      <c r="AE475" s="21"/>
      <c r="AH475" s="61"/>
      <c r="AI475" s="60"/>
      <c r="BG475" s="60"/>
      <c r="BH475" s="60"/>
      <c r="BI475" s="60"/>
      <c r="BJ475" s="60"/>
      <c r="BL475" s="21"/>
      <c r="CB475" s="60"/>
      <c r="CC475" s="60"/>
      <c r="DA475" s="60"/>
      <c r="DB475" s="60"/>
      <c r="DC475" s="21"/>
      <c r="DF475" s="60"/>
      <c r="DS475" s="21"/>
      <c r="DT475" s="21"/>
      <c r="DW475" s="60"/>
      <c r="DX475" s="60"/>
    </row>
    <row r="476" spans="14:128" s="6" customFormat="1" ht="9" customHeight="1">
      <c r="N476" s="21"/>
      <c r="O476" s="21"/>
      <c r="P476" s="21"/>
      <c r="Q476" s="60"/>
      <c r="R476" s="21"/>
      <c r="AE476" s="21"/>
      <c r="AH476" s="61"/>
      <c r="AI476" s="60"/>
      <c r="BG476" s="60"/>
      <c r="BH476" s="60"/>
      <c r="BI476" s="60"/>
      <c r="BJ476" s="60"/>
      <c r="BL476" s="21"/>
      <c r="CB476" s="60"/>
      <c r="CC476" s="60"/>
      <c r="DA476" s="60"/>
      <c r="DB476" s="60"/>
      <c r="DC476" s="21"/>
      <c r="DF476" s="60"/>
      <c r="DS476" s="21"/>
      <c r="DT476" s="21"/>
      <c r="DW476" s="60"/>
      <c r="DX476" s="60"/>
    </row>
    <row r="477" spans="14:128" s="6" customFormat="1" ht="9" customHeight="1">
      <c r="N477" s="21"/>
      <c r="O477" s="21"/>
      <c r="P477" s="21"/>
      <c r="Q477" s="60"/>
      <c r="R477" s="21"/>
      <c r="AE477" s="21"/>
      <c r="AH477" s="61"/>
      <c r="AI477" s="60"/>
      <c r="BG477" s="60"/>
      <c r="BH477" s="60"/>
      <c r="BI477" s="60"/>
      <c r="BJ477" s="60"/>
      <c r="BL477" s="21"/>
      <c r="CB477" s="60"/>
      <c r="CC477" s="60"/>
      <c r="DA477" s="60"/>
      <c r="DB477" s="60"/>
      <c r="DC477" s="21"/>
      <c r="DF477" s="60"/>
      <c r="DS477" s="21"/>
      <c r="DT477" s="21"/>
      <c r="DW477" s="60"/>
      <c r="DX477" s="60"/>
    </row>
    <row r="478" spans="14:128" s="6" customFormat="1" ht="9" customHeight="1">
      <c r="N478" s="21"/>
      <c r="O478" s="21"/>
      <c r="P478" s="21"/>
      <c r="Q478" s="60"/>
      <c r="R478" s="21"/>
      <c r="AE478" s="21"/>
      <c r="AH478" s="61"/>
      <c r="AI478" s="60"/>
      <c r="BG478" s="60"/>
      <c r="BH478" s="60"/>
      <c r="BI478" s="60"/>
      <c r="BJ478" s="60"/>
      <c r="BL478" s="21"/>
      <c r="CB478" s="60"/>
      <c r="CC478" s="60"/>
      <c r="DA478" s="60"/>
      <c r="DB478" s="60"/>
      <c r="DC478" s="21"/>
      <c r="DF478" s="60"/>
      <c r="DS478" s="21"/>
      <c r="DT478" s="21"/>
      <c r="DW478" s="60"/>
      <c r="DX478" s="60"/>
    </row>
    <row r="479" spans="14:128" s="6" customFormat="1" ht="9" customHeight="1">
      <c r="N479" s="21"/>
      <c r="O479" s="21"/>
      <c r="P479" s="21"/>
      <c r="Q479" s="60"/>
      <c r="R479" s="21"/>
      <c r="AE479" s="21"/>
      <c r="AH479" s="61"/>
      <c r="AI479" s="60"/>
      <c r="BG479" s="60"/>
      <c r="BH479" s="60"/>
      <c r="BI479" s="60"/>
      <c r="BJ479" s="60"/>
      <c r="BL479" s="21"/>
      <c r="CB479" s="60"/>
      <c r="CC479" s="60"/>
      <c r="DA479" s="60"/>
      <c r="DB479" s="60"/>
      <c r="DC479" s="21"/>
      <c r="DF479" s="60"/>
      <c r="DS479" s="21"/>
      <c r="DT479" s="21"/>
      <c r="DW479" s="60"/>
      <c r="DX479" s="60"/>
    </row>
    <row r="480" spans="14:128" s="6" customFormat="1" ht="9" customHeight="1">
      <c r="N480" s="21"/>
      <c r="O480" s="21"/>
      <c r="P480" s="21"/>
      <c r="Q480" s="60"/>
      <c r="R480" s="21"/>
      <c r="AE480" s="21"/>
      <c r="AH480" s="61"/>
      <c r="AI480" s="60"/>
      <c r="BG480" s="60"/>
      <c r="BH480" s="60"/>
      <c r="BI480" s="60"/>
      <c r="BJ480" s="60"/>
      <c r="BL480" s="21"/>
      <c r="CB480" s="60"/>
      <c r="CC480" s="60"/>
      <c r="DA480" s="60"/>
      <c r="DB480" s="60"/>
      <c r="DC480" s="21"/>
      <c r="DF480" s="60"/>
      <c r="DS480" s="21"/>
      <c r="DT480" s="21"/>
      <c r="DW480" s="60"/>
      <c r="DX480" s="60"/>
    </row>
    <row r="481" spans="14:128" s="6" customFormat="1" ht="9" customHeight="1">
      <c r="N481" s="21"/>
      <c r="O481" s="21"/>
      <c r="P481" s="21"/>
      <c r="Q481" s="60"/>
      <c r="R481" s="21"/>
      <c r="AE481" s="21"/>
      <c r="AH481" s="61"/>
      <c r="AI481" s="60"/>
      <c r="BG481" s="60"/>
      <c r="BH481" s="60"/>
      <c r="BI481" s="60"/>
      <c r="BJ481" s="60"/>
      <c r="BL481" s="21"/>
      <c r="CB481" s="60"/>
      <c r="CC481" s="60"/>
      <c r="DA481" s="60"/>
      <c r="DB481" s="60"/>
      <c r="DC481" s="21"/>
      <c r="DF481" s="60"/>
      <c r="DS481" s="21"/>
      <c r="DT481" s="21"/>
      <c r="DW481" s="60"/>
      <c r="DX481" s="60"/>
    </row>
    <row r="482" spans="14:128" s="6" customFormat="1" ht="9" customHeight="1">
      <c r="N482" s="21"/>
      <c r="O482" s="21"/>
      <c r="P482" s="21"/>
      <c r="Q482" s="60"/>
      <c r="R482" s="21"/>
      <c r="AE482" s="21"/>
      <c r="AH482" s="61"/>
      <c r="AI482" s="60"/>
      <c r="BG482" s="60"/>
      <c r="BH482" s="60"/>
      <c r="BI482" s="60"/>
      <c r="BJ482" s="60"/>
      <c r="BL482" s="21"/>
      <c r="CB482" s="60"/>
      <c r="CC482" s="60"/>
      <c r="DA482" s="60"/>
      <c r="DB482" s="60"/>
      <c r="DC482" s="21"/>
      <c r="DF482" s="60"/>
      <c r="DS482" s="21"/>
      <c r="DT482" s="21"/>
      <c r="DW482" s="60"/>
      <c r="DX482" s="60"/>
    </row>
    <row r="483" spans="14:128" s="6" customFormat="1" ht="9" customHeight="1">
      <c r="N483" s="21"/>
      <c r="O483" s="21"/>
      <c r="P483" s="21"/>
      <c r="Q483" s="60"/>
      <c r="R483" s="21"/>
      <c r="AE483" s="21"/>
      <c r="AH483" s="61"/>
      <c r="AI483" s="60"/>
      <c r="BG483" s="60"/>
      <c r="BH483" s="60"/>
      <c r="BI483" s="60"/>
      <c r="BJ483" s="60"/>
      <c r="BL483" s="21"/>
      <c r="CB483" s="60"/>
      <c r="CC483" s="60"/>
      <c r="DA483" s="60"/>
      <c r="DB483" s="60"/>
      <c r="DC483" s="21"/>
      <c r="DF483" s="60"/>
      <c r="DS483" s="21"/>
      <c r="DT483" s="21"/>
      <c r="DW483" s="60"/>
      <c r="DX483" s="60"/>
    </row>
    <row r="484" spans="14:128" s="6" customFormat="1" ht="9" customHeight="1">
      <c r="N484" s="21"/>
      <c r="O484" s="21"/>
      <c r="P484" s="21"/>
      <c r="Q484" s="60"/>
      <c r="R484" s="21"/>
      <c r="AE484" s="21"/>
      <c r="AH484" s="61"/>
      <c r="AI484" s="60"/>
      <c r="BG484" s="60"/>
      <c r="BH484" s="60"/>
      <c r="BI484" s="60"/>
      <c r="BJ484" s="60"/>
      <c r="BL484" s="21"/>
      <c r="CB484" s="60"/>
      <c r="CC484" s="60"/>
      <c r="DA484" s="60"/>
      <c r="DB484" s="60"/>
      <c r="DC484" s="21"/>
      <c r="DF484" s="60"/>
      <c r="DS484" s="21"/>
      <c r="DT484" s="21"/>
      <c r="DW484" s="60"/>
      <c r="DX484" s="60"/>
    </row>
    <row r="485" spans="14:128" s="6" customFormat="1" ht="9" customHeight="1">
      <c r="N485" s="21"/>
      <c r="O485" s="21"/>
      <c r="P485" s="21"/>
      <c r="Q485" s="60"/>
      <c r="R485" s="21"/>
      <c r="AE485" s="21"/>
      <c r="AH485" s="61"/>
      <c r="AI485" s="60"/>
      <c r="BG485" s="60"/>
      <c r="BH485" s="60"/>
      <c r="BI485" s="60"/>
      <c r="BJ485" s="60"/>
      <c r="BL485" s="21"/>
      <c r="CB485" s="60"/>
      <c r="CC485" s="60"/>
      <c r="DA485" s="60"/>
      <c r="DB485" s="60"/>
      <c r="DC485" s="21"/>
      <c r="DF485" s="60"/>
      <c r="DS485" s="21"/>
      <c r="DT485" s="21"/>
      <c r="DW485" s="60"/>
      <c r="DX485" s="60"/>
    </row>
    <row r="486" spans="14:128" s="6" customFormat="1" ht="9" customHeight="1">
      <c r="N486" s="21"/>
      <c r="O486" s="21"/>
      <c r="P486" s="21"/>
      <c r="Q486" s="60"/>
      <c r="R486" s="21"/>
      <c r="AE486" s="21"/>
      <c r="AH486" s="61"/>
      <c r="AI486" s="60"/>
      <c r="BG486" s="60"/>
      <c r="BH486" s="60"/>
      <c r="BI486" s="60"/>
      <c r="BJ486" s="60"/>
      <c r="BL486" s="21"/>
      <c r="CB486" s="60"/>
      <c r="CC486" s="60"/>
      <c r="DA486" s="60"/>
      <c r="DB486" s="60"/>
      <c r="DC486" s="21"/>
      <c r="DF486" s="60"/>
      <c r="DS486" s="21"/>
      <c r="DT486" s="21"/>
      <c r="DW486" s="60"/>
      <c r="DX486" s="60"/>
    </row>
    <row r="487" spans="14:128" s="6" customFormat="1" ht="9" customHeight="1">
      <c r="N487" s="21"/>
      <c r="O487" s="21"/>
      <c r="P487" s="21"/>
      <c r="Q487" s="60"/>
      <c r="R487" s="21"/>
      <c r="AE487" s="21"/>
      <c r="AH487" s="61"/>
      <c r="AI487" s="60"/>
      <c r="BG487" s="60"/>
      <c r="BH487" s="60"/>
      <c r="BI487" s="60"/>
      <c r="BJ487" s="60"/>
      <c r="BL487" s="21"/>
      <c r="CB487" s="60"/>
      <c r="CC487" s="60"/>
      <c r="DA487" s="60"/>
      <c r="DB487" s="60"/>
      <c r="DC487" s="21"/>
      <c r="DF487" s="60"/>
      <c r="DS487" s="21"/>
      <c r="DT487" s="21"/>
      <c r="DW487" s="60"/>
      <c r="DX487" s="60"/>
    </row>
    <row r="488" spans="14:128" s="6" customFormat="1" ht="9" customHeight="1">
      <c r="N488" s="21"/>
      <c r="O488" s="21"/>
      <c r="P488" s="21"/>
      <c r="Q488" s="60"/>
      <c r="R488" s="21"/>
      <c r="AE488" s="21"/>
      <c r="AH488" s="61"/>
      <c r="AI488" s="60"/>
      <c r="BG488" s="60"/>
      <c r="BH488" s="60"/>
      <c r="BI488" s="60"/>
      <c r="BJ488" s="60"/>
      <c r="BL488" s="21"/>
      <c r="CB488" s="60"/>
      <c r="CC488" s="60"/>
      <c r="DA488" s="60"/>
      <c r="DB488" s="60"/>
      <c r="DC488" s="21"/>
      <c r="DF488" s="60"/>
      <c r="DS488" s="21"/>
      <c r="DT488" s="21"/>
      <c r="DW488" s="60"/>
      <c r="DX488" s="60"/>
    </row>
    <row r="489" spans="14:128" s="6" customFormat="1" ht="9" customHeight="1">
      <c r="N489" s="21"/>
      <c r="O489" s="21"/>
      <c r="P489" s="21"/>
      <c r="Q489" s="60"/>
      <c r="R489" s="21"/>
      <c r="AE489" s="21"/>
      <c r="AH489" s="61"/>
      <c r="AI489" s="60"/>
      <c r="BG489" s="60"/>
      <c r="BH489" s="60"/>
      <c r="BI489" s="60"/>
      <c r="BJ489" s="60"/>
      <c r="BL489" s="21"/>
      <c r="CB489" s="60"/>
      <c r="CC489" s="60"/>
      <c r="DA489" s="60"/>
      <c r="DB489" s="60"/>
      <c r="DC489" s="21"/>
      <c r="DF489" s="60"/>
      <c r="DS489" s="21"/>
      <c r="DT489" s="21"/>
      <c r="DW489" s="60"/>
      <c r="DX489" s="60"/>
    </row>
    <row r="490" spans="14:128" s="6" customFormat="1" ht="9" customHeight="1">
      <c r="N490" s="21"/>
      <c r="O490" s="21"/>
      <c r="P490" s="21"/>
      <c r="Q490" s="60"/>
      <c r="R490" s="21"/>
      <c r="AE490" s="21"/>
      <c r="AH490" s="61"/>
      <c r="AI490" s="60"/>
      <c r="BG490" s="60"/>
      <c r="BH490" s="60"/>
      <c r="BI490" s="60"/>
      <c r="BJ490" s="60"/>
      <c r="BL490" s="21"/>
      <c r="CB490" s="60"/>
      <c r="CC490" s="60"/>
      <c r="DA490" s="60"/>
      <c r="DB490" s="60"/>
      <c r="DC490" s="21"/>
      <c r="DF490" s="60"/>
      <c r="DS490" s="21"/>
      <c r="DT490" s="21"/>
      <c r="DW490" s="60"/>
      <c r="DX490" s="60"/>
    </row>
    <row r="491" spans="14:128" s="6" customFormat="1" ht="9" customHeight="1">
      <c r="N491" s="21"/>
      <c r="O491" s="21"/>
      <c r="P491" s="21"/>
      <c r="Q491" s="60"/>
      <c r="R491" s="21"/>
      <c r="AE491" s="21"/>
      <c r="AH491" s="61"/>
      <c r="AI491" s="60"/>
      <c r="BG491" s="60"/>
      <c r="BH491" s="60"/>
      <c r="BI491" s="60"/>
      <c r="BJ491" s="60"/>
      <c r="BL491" s="21"/>
      <c r="CB491" s="60"/>
      <c r="CC491" s="60"/>
      <c r="DA491" s="60"/>
      <c r="DB491" s="60"/>
      <c r="DC491" s="21"/>
      <c r="DF491" s="60"/>
      <c r="DS491" s="21"/>
      <c r="DT491" s="21"/>
      <c r="DW491" s="60"/>
      <c r="DX491" s="60"/>
    </row>
    <row r="492" spans="14:128" s="6" customFormat="1" ht="9" customHeight="1">
      <c r="N492" s="21"/>
      <c r="O492" s="21"/>
      <c r="P492" s="21"/>
      <c r="Q492" s="60"/>
      <c r="R492" s="21"/>
      <c r="AE492" s="21"/>
      <c r="AH492" s="61"/>
      <c r="AI492" s="60"/>
      <c r="BG492" s="60"/>
      <c r="BH492" s="60"/>
      <c r="BI492" s="60"/>
      <c r="BJ492" s="60"/>
      <c r="BL492" s="21"/>
      <c r="CB492" s="60"/>
      <c r="CC492" s="60"/>
      <c r="DA492" s="60"/>
      <c r="DB492" s="60"/>
      <c r="DC492" s="21"/>
      <c r="DF492" s="60"/>
      <c r="DS492" s="21"/>
      <c r="DT492" s="21"/>
      <c r="DW492" s="60"/>
      <c r="DX492" s="60"/>
    </row>
    <row r="493" spans="14:128" s="6" customFormat="1" ht="9" customHeight="1">
      <c r="N493" s="21"/>
      <c r="O493" s="21"/>
      <c r="P493" s="21"/>
      <c r="Q493" s="60"/>
      <c r="R493" s="21"/>
      <c r="AE493" s="21"/>
      <c r="AH493" s="61"/>
      <c r="AI493" s="60"/>
      <c r="BG493" s="60"/>
      <c r="BH493" s="60"/>
      <c r="BI493" s="60"/>
      <c r="BJ493" s="60"/>
      <c r="BL493" s="21"/>
      <c r="CB493" s="60"/>
      <c r="CC493" s="60"/>
      <c r="DA493" s="60"/>
      <c r="DB493" s="60"/>
      <c r="DC493" s="21"/>
      <c r="DF493" s="60"/>
      <c r="DS493" s="21"/>
      <c r="DT493" s="21"/>
      <c r="DW493" s="60"/>
      <c r="DX493" s="60"/>
    </row>
    <row r="494" spans="14:128" s="6" customFormat="1" ht="9" customHeight="1">
      <c r="N494" s="21"/>
      <c r="O494" s="21"/>
      <c r="P494" s="21"/>
      <c r="Q494" s="60"/>
      <c r="R494" s="21"/>
      <c r="AE494" s="21"/>
      <c r="AH494" s="61"/>
      <c r="AI494" s="60"/>
      <c r="BG494" s="60"/>
      <c r="BH494" s="60"/>
      <c r="BI494" s="60"/>
      <c r="BJ494" s="60"/>
      <c r="BL494" s="21"/>
      <c r="CB494" s="60"/>
      <c r="CC494" s="60"/>
      <c r="DA494" s="60"/>
      <c r="DB494" s="60"/>
      <c r="DC494" s="21"/>
      <c r="DF494" s="60"/>
      <c r="DS494" s="21"/>
      <c r="DT494" s="21"/>
      <c r="DW494" s="60"/>
      <c r="DX494" s="60"/>
    </row>
    <row r="495" spans="14:128" s="6" customFormat="1" ht="9" customHeight="1">
      <c r="N495" s="21"/>
      <c r="O495" s="21"/>
      <c r="P495" s="21"/>
      <c r="Q495" s="60"/>
      <c r="R495" s="21"/>
      <c r="AE495" s="21"/>
      <c r="AH495" s="61"/>
      <c r="AI495" s="60"/>
      <c r="BG495" s="60"/>
      <c r="BH495" s="60"/>
      <c r="BI495" s="60"/>
      <c r="BJ495" s="60"/>
      <c r="BL495" s="21"/>
      <c r="CB495" s="60"/>
      <c r="CC495" s="60"/>
      <c r="DA495" s="60"/>
      <c r="DB495" s="60"/>
      <c r="DC495" s="21"/>
      <c r="DF495" s="60"/>
      <c r="DS495" s="21"/>
      <c r="DT495" s="21"/>
      <c r="DW495" s="60"/>
      <c r="DX495" s="60"/>
    </row>
    <row r="496" spans="14:128" s="6" customFormat="1" ht="9" customHeight="1">
      <c r="N496" s="21"/>
      <c r="O496" s="21"/>
      <c r="P496" s="21"/>
      <c r="Q496" s="60"/>
      <c r="R496" s="21"/>
      <c r="AE496" s="21"/>
      <c r="AH496" s="61"/>
      <c r="AI496" s="60"/>
      <c r="BG496" s="60"/>
      <c r="BH496" s="60"/>
      <c r="BI496" s="60"/>
      <c r="BJ496" s="60"/>
      <c r="BL496" s="21"/>
      <c r="CB496" s="60"/>
      <c r="CC496" s="60"/>
      <c r="DA496" s="60"/>
      <c r="DB496" s="60"/>
      <c r="DC496" s="21"/>
      <c r="DF496" s="60"/>
      <c r="DS496" s="21"/>
      <c r="DT496" s="21"/>
      <c r="DW496" s="60"/>
      <c r="DX496" s="60"/>
    </row>
    <row r="497" spans="14:128" s="6" customFormat="1" ht="9" customHeight="1">
      <c r="N497" s="21"/>
      <c r="O497" s="21"/>
      <c r="P497" s="21"/>
      <c r="Q497" s="60"/>
      <c r="R497" s="21"/>
      <c r="AE497" s="21"/>
      <c r="AH497" s="61"/>
      <c r="AI497" s="60"/>
      <c r="BG497" s="60"/>
      <c r="BH497" s="60"/>
      <c r="BI497" s="60"/>
      <c r="BJ497" s="60"/>
      <c r="BL497" s="21"/>
      <c r="CB497" s="60"/>
      <c r="CC497" s="60"/>
      <c r="DA497" s="60"/>
      <c r="DB497" s="60"/>
      <c r="DC497" s="21"/>
      <c r="DF497" s="60"/>
      <c r="DS497" s="21"/>
      <c r="DT497" s="21"/>
      <c r="DW497" s="60"/>
      <c r="DX497" s="60"/>
    </row>
    <row r="498" spans="14:128" s="6" customFormat="1" ht="9" customHeight="1">
      <c r="N498" s="21"/>
      <c r="O498" s="21"/>
      <c r="P498" s="21"/>
      <c r="Q498" s="60"/>
      <c r="R498" s="21"/>
      <c r="AE498" s="21"/>
      <c r="AH498" s="61"/>
      <c r="AI498" s="60"/>
      <c r="BG498" s="60"/>
      <c r="BH498" s="60"/>
      <c r="BI498" s="60"/>
      <c r="BJ498" s="60"/>
      <c r="BL498" s="21"/>
      <c r="CB498" s="60"/>
      <c r="CC498" s="60"/>
      <c r="DA498" s="60"/>
      <c r="DB498" s="60"/>
      <c r="DC498" s="21"/>
      <c r="DF498" s="60"/>
      <c r="DS498" s="21"/>
      <c r="DT498" s="21"/>
      <c r="DW498" s="60"/>
      <c r="DX498" s="60"/>
    </row>
    <row r="499" spans="14:128" s="6" customFormat="1" ht="9" customHeight="1">
      <c r="N499" s="21"/>
      <c r="O499" s="21"/>
      <c r="P499" s="21"/>
      <c r="Q499" s="60"/>
      <c r="R499" s="21"/>
      <c r="AE499" s="21"/>
      <c r="AH499" s="61"/>
      <c r="AI499" s="60"/>
      <c r="BG499" s="60"/>
      <c r="BH499" s="60"/>
      <c r="BI499" s="60"/>
      <c r="BJ499" s="60"/>
      <c r="BL499" s="21"/>
      <c r="CB499" s="60"/>
      <c r="CC499" s="60"/>
      <c r="DA499" s="60"/>
      <c r="DB499" s="60"/>
      <c r="DC499" s="21"/>
      <c r="DF499" s="60"/>
      <c r="DS499" s="21"/>
      <c r="DT499" s="21"/>
      <c r="DW499" s="60"/>
      <c r="DX499" s="60"/>
    </row>
    <row r="500" spans="14:128" s="6" customFormat="1" ht="9" customHeight="1">
      <c r="N500" s="21"/>
      <c r="O500" s="21"/>
      <c r="P500" s="21"/>
      <c r="Q500" s="60"/>
      <c r="R500" s="21"/>
      <c r="AE500" s="21"/>
      <c r="AH500" s="61"/>
      <c r="AI500" s="60"/>
      <c r="BG500" s="60"/>
      <c r="BH500" s="60"/>
      <c r="BI500" s="60"/>
      <c r="BJ500" s="60"/>
      <c r="BL500" s="21"/>
      <c r="CB500" s="60"/>
      <c r="CC500" s="60"/>
      <c r="DA500" s="60"/>
      <c r="DB500" s="60"/>
      <c r="DC500" s="21"/>
      <c r="DF500" s="60"/>
      <c r="DS500" s="21"/>
      <c r="DT500" s="21"/>
      <c r="DW500" s="60"/>
      <c r="DX500" s="60"/>
    </row>
    <row r="501" spans="14:128" s="6" customFormat="1" ht="9" customHeight="1">
      <c r="N501" s="21"/>
      <c r="O501" s="21"/>
      <c r="P501" s="21"/>
      <c r="Q501" s="60"/>
      <c r="R501" s="21"/>
      <c r="AE501" s="21"/>
      <c r="AH501" s="61"/>
      <c r="AI501" s="60"/>
      <c r="BG501" s="60"/>
      <c r="BH501" s="60"/>
      <c r="BI501" s="60"/>
      <c r="BJ501" s="60"/>
      <c r="BL501" s="21"/>
      <c r="CB501" s="60"/>
      <c r="CC501" s="60"/>
      <c r="DA501" s="60"/>
      <c r="DB501" s="60"/>
      <c r="DC501" s="21"/>
      <c r="DF501" s="60"/>
      <c r="DS501" s="21"/>
      <c r="DT501" s="21"/>
      <c r="DW501" s="60"/>
      <c r="DX501" s="60"/>
    </row>
    <row r="502" spans="14:128" s="6" customFormat="1" ht="9" customHeight="1">
      <c r="N502" s="21"/>
      <c r="O502" s="21"/>
      <c r="P502" s="21"/>
      <c r="Q502" s="60"/>
      <c r="R502" s="21"/>
      <c r="AE502" s="21"/>
      <c r="AH502" s="61"/>
      <c r="AI502" s="60"/>
      <c r="BG502" s="60"/>
      <c r="BH502" s="60"/>
      <c r="BI502" s="60"/>
      <c r="BJ502" s="60"/>
      <c r="BL502" s="21"/>
      <c r="CB502" s="60"/>
      <c r="CC502" s="60"/>
      <c r="DA502" s="60"/>
      <c r="DB502" s="60"/>
      <c r="DC502" s="21"/>
      <c r="DF502" s="60"/>
      <c r="DS502" s="21"/>
      <c r="DT502" s="21"/>
      <c r="DW502" s="60"/>
      <c r="DX502" s="60"/>
    </row>
    <row r="503" spans="14:128" s="6" customFormat="1" ht="9" customHeight="1">
      <c r="N503" s="21"/>
      <c r="O503" s="21"/>
      <c r="P503" s="21"/>
      <c r="Q503" s="60"/>
      <c r="R503" s="21"/>
      <c r="AE503" s="21"/>
      <c r="AH503" s="61"/>
      <c r="AI503" s="60"/>
      <c r="BG503" s="60"/>
      <c r="BH503" s="60"/>
      <c r="BI503" s="60"/>
      <c r="BJ503" s="60"/>
      <c r="BL503" s="21"/>
      <c r="CB503" s="60"/>
      <c r="CC503" s="60"/>
      <c r="DA503" s="60"/>
      <c r="DB503" s="60"/>
      <c r="DC503" s="21"/>
      <c r="DF503" s="60"/>
      <c r="DS503" s="21"/>
      <c r="DT503" s="21"/>
      <c r="DW503" s="60"/>
      <c r="DX503" s="60"/>
    </row>
    <row r="504" spans="14:128" s="6" customFormat="1" ht="9" customHeight="1">
      <c r="N504" s="21"/>
      <c r="O504" s="21"/>
      <c r="P504" s="21"/>
      <c r="Q504" s="60"/>
      <c r="R504" s="21"/>
      <c r="AE504" s="21"/>
      <c r="AH504" s="61"/>
      <c r="AI504" s="60"/>
      <c r="BG504" s="60"/>
      <c r="BH504" s="60"/>
      <c r="BI504" s="60"/>
      <c r="BJ504" s="60"/>
      <c r="BL504" s="21"/>
      <c r="CB504" s="60"/>
      <c r="CC504" s="60"/>
      <c r="DA504" s="60"/>
      <c r="DB504" s="60"/>
      <c r="DC504" s="21"/>
      <c r="DF504" s="60"/>
      <c r="DS504" s="21"/>
      <c r="DT504" s="21"/>
      <c r="DW504" s="60"/>
      <c r="DX504" s="60"/>
    </row>
    <row r="505" spans="14:128" s="6" customFormat="1" ht="9" customHeight="1">
      <c r="N505" s="21"/>
      <c r="O505" s="21"/>
      <c r="P505" s="21"/>
      <c r="Q505" s="60"/>
      <c r="R505" s="21"/>
      <c r="AE505" s="21"/>
      <c r="AH505" s="61"/>
      <c r="AI505" s="60"/>
      <c r="BG505" s="60"/>
      <c r="BH505" s="60"/>
      <c r="BI505" s="60"/>
      <c r="BJ505" s="60"/>
      <c r="BL505" s="21"/>
      <c r="CB505" s="60"/>
      <c r="CC505" s="60"/>
      <c r="DA505" s="60"/>
      <c r="DB505" s="60"/>
      <c r="DC505" s="21"/>
      <c r="DF505" s="60"/>
      <c r="DS505" s="21"/>
      <c r="DT505" s="21"/>
      <c r="DW505" s="60"/>
      <c r="DX505" s="60"/>
    </row>
    <row r="506" spans="14:128" s="6" customFormat="1" ht="9" customHeight="1">
      <c r="N506" s="21"/>
      <c r="O506" s="21"/>
      <c r="P506" s="21"/>
      <c r="Q506" s="60"/>
      <c r="R506" s="21"/>
      <c r="AE506" s="21"/>
      <c r="AH506" s="61"/>
      <c r="AI506" s="60"/>
      <c r="BG506" s="60"/>
      <c r="BH506" s="60"/>
      <c r="BI506" s="60"/>
      <c r="BJ506" s="60"/>
      <c r="BL506" s="21"/>
      <c r="CB506" s="60"/>
      <c r="CC506" s="60"/>
      <c r="DA506" s="60"/>
      <c r="DB506" s="60"/>
      <c r="DC506" s="21"/>
      <c r="DF506" s="60"/>
      <c r="DS506" s="21"/>
      <c r="DT506" s="21"/>
      <c r="DW506" s="60"/>
      <c r="DX506" s="60"/>
    </row>
    <row r="507" spans="14:128" s="6" customFormat="1" ht="9" customHeight="1">
      <c r="N507" s="21"/>
      <c r="O507" s="21"/>
      <c r="P507" s="21"/>
      <c r="Q507" s="60"/>
      <c r="R507" s="21"/>
      <c r="AE507" s="21"/>
      <c r="AH507" s="61"/>
      <c r="AI507" s="60"/>
      <c r="BG507" s="60"/>
      <c r="BH507" s="60"/>
      <c r="BI507" s="60"/>
      <c r="BJ507" s="60"/>
      <c r="BL507" s="21"/>
      <c r="CB507" s="60"/>
      <c r="CC507" s="60"/>
      <c r="DA507" s="60"/>
      <c r="DB507" s="60"/>
      <c r="DC507" s="21"/>
      <c r="DF507" s="60"/>
      <c r="DS507" s="21"/>
      <c r="DT507" s="21"/>
      <c r="DW507" s="60"/>
      <c r="DX507" s="60"/>
    </row>
    <row r="508" spans="14:128" s="6" customFormat="1" ht="9" customHeight="1">
      <c r="N508" s="21"/>
      <c r="O508" s="21"/>
      <c r="P508" s="21"/>
      <c r="Q508" s="60"/>
      <c r="R508" s="21"/>
      <c r="AE508" s="21"/>
      <c r="AH508" s="61"/>
      <c r="AI508" s="60"/>
      <c r="BG508" s="60"/>
      <c r="BH508" s="60"/>
      <c r="BI508" s="60"/>
      <c r="BJ508" s="60"/>
      <c r="BL508" s="21"/>
      <c r="CB508" s="60"/>
      <c r="CC508" s="60"/>
      <c r="DA508" s="60"/>
      <c r="DB508" s="60"/>
      <c r="DC508" s="21"/>
      <c r="DF508" s="60"/>
      <c r="DS508" s="21"/>
      <c r="DT508" s="21"/>
      <c r="DW508" s="60"/>
      <c r="DX508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S176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130</v>
      </c>
      <c r="B1" s="5"/>
      <c r="C1" s="176" t="str">
        <f>'生産'!$C$1</f>
        <v>平成19年度</v>
      </c>
      <c r="D1" s="2" t="s">
        <v>101</v>
      </c>
      <c r="E1" s="2"/>
      <c r="F1" s="5"/>
      <c r="G1" s="5"/>
      <c r="H1" s="5"/>
      <c r="I1" s="5"/>
      <c r="J1" s="5"/>
      <c r="K1" s="3" t="s">
        <v>47</v>
      </c>
      <c r="Q1" s="82" t="str">
        <f>$A$1</f>
        <v>家計所得（93SNA）</v>
      </c>
      <c r="R1" s="5"/>
      <c r="S1" s="27" t="str">
        <f>'生産'!$C$1</f>
        <v>平成19年度</v>
      </c>
      <c r="T1" s="5" t="s">
        <v>49</v>
      </c>
      <c r="U1" s="2"/>
      <c r="V1" s="5"/>
      <c r="W1" s="5"/>
      <c r="X1" s="5"/>
      <c r="Y1" s="5"/>
      <c r="Z1" s="5"/>
      <c r="AA1" s="28" t="s">
        <v>102</v>
      </c>
      <c r="AD1" s="63"/>
      <c r="AG1" s="5" t="str">
        <f>$A$1</f>
        <v>家計所得（93SNA）</v>
      </c>
      <c r="AH1" s="5"/>
      <c r="AI1" s="27" t="str">
        <f>'生産'!$C$1</f>
        <v>平成19年度</v>
      </c>
      <c r="AJ1" s="2" t="s">
        <v>83</v>
      </c>
      <c r="AK1" s="2"/>
      <c r="AL1" s="5"/>
      <c r="AM1" s="5"/>
      <c r="AN1" s="5"/>
      <c r="AO1" s="28" t="s">
        <v>48</v>
      </c>
      <c r="AR1" s="64"/>
      <c r="BE1" s="64"/>
      <c r="BS1" s="63"/>
    </row>
    <row r="2" spans="1:41" ht="10.5" customHeight="1">
      <c r="A2" s="84"/>
      <c r="B2" s="154" t="s">
        <v>52</v>
      </c>
      <c r="C2" s="154" t="s">
        <v>39</v>
      </c>
      <c r="D2" s="155" t="s">
        <v>40</v>
      </c>
      <c r="E2" s="156"/>
      <c r="F2" s="157"/>
      <c r="G2" s="154" t="s">
        <v>41</v>
      </c>
      <c r="H2" s="154" t="s">
        <v>42</v>
      </c>
      <c r="I2" s="154" t="s">
        <v>43</v>
      </c>
      <c r="J2" s="137" t="s">
        <v>66</v>
      </c>
      <c r="K2" s="158" t="s">
        <v>103</v>
      </c>
      <c r="Q2" s="84"/>
      <c r="R2" s="164" t="s">
        <v>52</v>
      </c>
      <c r="S2" s="164" t="s">
        <v>39</v>
      </c>
      <c r="T2" s="155" t="s">
        <v>40</v>
      </c>
      <c r="U2" s="156"/>
      <c r="V2" s="157"/>
      <c r="W2" s="164" t="s">
        <v>41</v>
      </c>
      <c r="X2" s="154" t="s">
        <v>42</v>
      </c>
      <c r="Y2" s="154" t="s">
        <v>43</v>
      </c>
      <c r="Z2" s="137" t="s">
        <v>66</v>
      </c>
      <c r="AA2" s="165" t="s">
        <v>103</v>
      </c>
      <c r="AG2" s="84"/>
      <c r="AH2" s="164" t="s">
        <v>52</v>
      </c>
      <c r="AI2" s="164" t="s">
        <v>39</v>
      </c>
      <c r="AJ2" s="155" t="s">
        <v>40</v>
      </c>
      <c r="AK2" s="156"/>
      <c r="AL2" s="157"/>
      <c r="AM2" s="164" t="s">
        <v>41</v>
      </c>
      <c r="AN2" s="154" t="s">
        <v>42</v>
      </c>
      <c r="AO2" s="154" t="s">
        <v>43</v>
      </c>
    </row>
    <row r="3" spans="1:41" ht="10.5" customHeight="1">
      <c r="A3" s="85"/>
      <c r="B3" s="159"/>
      <c r="C3" s="159"/>
      <c r="D3" s="160"/>
      <c r="E3" s="161" t="s">
        <v>44</v>
      </c>
      <c r="F3" s="162" t="s">
        <v>45</v>
      </c>
      <c r="G3" s="163"/>
      <c r="H3" s="163" t="s">
        <v>46</v>
      </c>
      <c r="I3" s="163"/>
      <c r="J3" s="85" t="s">
        <v>104</v>
      </c>
      <c r="K3" s="144" t="s">
        <v>43</v>
      </c>
      <c r="Q3" s="85"/>
      <c r="R3" s="159"/>
      <c r="S3" s="159"/>
      <c r="T3" s="160"/>
      <c r="U3" s="161" t="s">
        <v>44</v>
      </c>
      <c r="V3" s="162" t="s">
        <v>45</v>
      </c>
      <c r="W3" s="163"/>
      <c r="X3" s="166" t="s">
        <v>46</v>
      </c>
      <c r="Y3" s="163"/>
      <c r="Z3" s="85"/>
      <c r="AA3" s="144" t="s">
        <v>43</v>
      </c>
      <c r="AG3" s="85"/>
      <c r="AH3" s="159"/>
      <c r="AI3" s="159"/>
      <c r="AJ3" s="160"/>
      <c r="AK3" s="161" t="s">
        <v>44</v>
      </c>
      <c r="AL3" s="162" t="s">
        <v>45</v>
      </c>
      <c r="AM3" s="163"/>
      <c r="AN3" s="166" t="s">
        <v>46</v>
      </c>
      <c r="AO3" s="163"/>
    </row>
    <row r="4" spans="1:41" ht="10.5" customHeight="1">
      <c r="A4" s="86" t="s">
        <v>0</v>
      </c>
      <c r="B4" s="1">
        <v>1260760578</v>
      </c>
      <c r="C4" s="1">
        <v>66282669</v>
      </c>
      <c r="D4" s="1">
        <v>148877684</v>
      </c>
      <c r="E4" s="1">
        <v>158789839</v>
      </c>
      <c r="F4" s="1">
        <v>9912155</v>
      </c>
      <c r="G4" s="1">
        <v>472985293.5308579</v>
      </c>
      <c r="H4" s="1">
        <v>70556947</v>
      </c>
      <c r="I4" s="1">
        <v>2019463171.530858</v>
      </c>
      <c r="J4" s="1">
        <v>671993.0398572484</v>
      </c>
      <c r="K4" s="7">
        <v>3005.184654828944</v>
      </c>
      <c r="Q4" s="86" t="str">
        <f aca="true" t="shared" si="0" ref="Q4:Q34">A4</f>
        <v>熊本市</v>
      </c>
      <c r="R4" s="8">
        <v>-0.08160041160059602</v>
      </c>
      <c r="S4" s="8">
        <v>-4.896248467342367</v>
      </c>
      <c r="T4" s="8">
        <v>-9.397741327476892</v>
      </c>
      <c r="U4" s="8">
        <v>-8.20667867355435</v>
      </c>
      <c r="V4" s="8">
        <v>14.377072417371012</v>
      </c>
      <c r="W4" s="8">
        <v>15.667133277949516</v>
      </c>
      <c r="X4" s="8">
        <v>-10.345942658158583</v>
      </c>
      <c r="Y4" s="8">
        <v>1.8170261106174888</v>
      </c>
      <c r="Z4" s="8">
        <v>0.1781489946483906</v>
      </c>
      <c r="AA4" s="9">
        <v>1.6359626649287056</v>
      </c>
      <c r="AG4" s="86" t="str">
        <f aca="true" t="shared" si="1" ref="AG4:AG34">A4</f>
        <v>熊本市</v>
      </c>
      <c r="AH4" s="8">
        <f>B4/$I4*100</f>
        <v>62.43048131668962</v>
      </c>
      <c r="AI4" s="8">
        <f aca="true" t="shared" si="2" ref="AI4:AI52">C4/$I4*100</f>
        <v>3.2821925120701403</v>
      </c>
      <c r="AJ4" s="8">
        <f aca="true" t="shared" si="3" ref="AJ4:AJ52">D4/$I4*100</f>
        <v>7.372141572017031</v>
      </c>
      <c r="AK4" s="8">
        <f aca="true" t="shared" si="4" ref="AK4:AK52">E4/$I4*100</f>
        <v>7.862972756251309</v>
      </c>
      <c r="AL4" s="8">
        <f aca="true" t="shared" si="5" ref="AL4:AL52">F4/$I4*100</f>
        <v>0.4908311842342771</v>
      </c>
      <c r="AM4" s="8">
        <f aca="true" t="shared" si="6" ref="AM4:AM52">G4/$I4*100</f>
        <v>23.421337917854203</v>
      </c>
      <c r="AN4" s="8">
        <f aca="true" t="shared" si="7" ref="AN4:AN52">H4/$I4*100</f>
        <v>3.4938466813689977</v>
      </c>
      <c r="AO4" s="9">
        <f aca="true" t="shared" si="8" ref="AO4:AO52">I4/$I4*100</f>
        <v>100</v>
      </c>
    </row>
    <row r="5" spans="1:41" ht="10.5" customHeight="1">
      <c r="A5" s="86" t="s">
        <v>1</v>
      </c>
      <c r="B5" s="1">
        <v>192664566</v>
      </c>
      <c r="C5" s="1">
        <v>14732829</v>
      </c>
      <c r="D5" s="1">
        <v>18788653</v>
      </c>
      <c r="E5" s="1">
        <v>20504508</v>
      </c>
      <c r="F5" s="1">
        <v>1715855</v>
      </c>
      <c r="G5" s="1">
        <v>104058066.74165198</v>
      </c>
      <c r="H5" s="1">
        <v>7031394</v>
      </c>
      <c r="I5" s="1">
        <v>337275508.741652</v>
      </c>
      <c r="J5" s="1">
        <v>135038</v>
      </c>
      <c r="K5" s="7">
        <v>2497.6340640534663</v>
      </c>
      <c r="Q5" s="86" t="str">
        <f t="shared" si="0"/>
        <v>八代市</v>
      </c>
      <c r="R5" s="8">
        <v>-0.7959017042603753</v>
      </c>
      <c r="S5" s="8">
        <v>-2.109055087268667</v>
      </c>
      <c r="T5" s="8">
        <v>12.14274245966541</v>
      </c>
      <c r="U5" s="8">
        <v>12.312396003784698</v>
      </c>
      <c r="V5" s="8">
        <v>14.20425653135824</v>
      </c>
      <c r="W5" s="8">
        <v>15.272999413905197</v>
      </c>
      <c r="X5" s="8">
        <v>-20.56631877545003</v>
      </c>
      <c r="Y5" s="8">
        <v>3.733144180190015</v>
      </c>
      <c r="Z5" s="8">
        <v>-0.6796016534031567</v>
      </c>
      <c r="AA5" s="9">
        <v>4.442940128163878</v>
      </c>
      <c r="AG5" s="86" t="str">
        <f t="shared" si="1"/>
        <v>八代市</v>
      </c>
      <c r="AH5" s="8">
        <f aca="true" t="shared" si="9" ref="AH5:AH52">B5/$I5*100</f>
        <v>57.123793755086496</v>
      </c>
      <c r="AI5" s="8">
        <f t="shared" si="2"/>
        <v>4.36818820760719</v>
      </c>
      <c r="AJ5" s="8">
        <f t="shared" si="3"/>
        <v>5.570713708237804</v>
      </c>
      <c r="AK5" s="8">
        <f t="shared" si="4"/>
        <v>6.079453582769968</v>
      </c>
      <c r="AL5" s="8">
        <f t="shared" si="5"/>
        <v>0.5087398745321645</v>
      </c>
      <c r="AM5" s="8">
        <f t="shared" si="6"/>
        <v>30.85254162980417</v>
      </c>
      <c r="AN5" s="8">
        <f t="shared" si="7"/>
        <v>2.08476269926434</v>
      </c>
      <c r="AO5" s="9">
        <f t="shared" si="8"/>
        <v>100</v>
      </c>
    </row>
    <row r="6" spans="1:41" ht="10.5" customHeight="1">
      <c r="A6" s="86" t="s">
        <v>2</v>
      </c>
      <c r="B6" s="1">
        <v>53667361</v>
      </c>
      <c r="C6" s="1">
        <v>3759091</v>
      </c>
      <c r="D6" s="1">
        <v>5507856</v>
      </c>
      <c r="E6" s="1">
        <v>6015374</v>
      </c>
      <c r="F6" s="1">
        <v>507518</v>
      </c>
      <c r="G6" s="1">
        <v>29690356.952666406</v>
      </c>
      <c r="H6" s="1">
        <v>2718427</v>
      </c>
      <c r="I6" s="1">
        <v>95343091.9526664</v>
      </c>
      <c r="J6" s="1">
        <v>36794.2</v>
      </c>
      <c r="K6" s="7">
        <v>2591.2532940698916</v>
      </c>
      <c r="Q6" s="86" t="str">
        <f t="shared" si="0"/>
        <v>人吉市</v>
      </c>
      <c r="R6" s="8">
        <v>-1.6994396189567895</v>
      </c>
      <c r="S6" s="8">
        <v>0.7469134776756784</v>
      </c>
      <c r="T6" s="8">
        <v>14.10158911540161</v>
      </c>
      <c r="U6" s="8">
        <v>14.03764468041302</v>
      </c>
      <c r="V6" s="8">
        <v>13.34826722888391</v>
      </c>
      <c r="W6" s="8">
        <v>14.827188348568232</v>
      </c>
      <c r="X6" s="8">
        <v>-9.886616850213182</v>
      </c>
      <c r="Y6" s="8">
        <v>3.6036417557600178</v>
      </c>
      <c r="Z6" s="8">
        <v>-1.0605400579747597</v>
      </c>
      <c r="AA6" s="9">
        <v>4.714177555110774</v>
      </c>
      <c r="AG6" s="86" t="str">
        <f t="shared" si="1"/>
        <v>人吉市</v>
      </c>
      <c r="AH6" s="8">
        <f t="shared" si="9"/>
        <v>56.28867273010556</v>
      </c>
      <c r="AI6" s="8">
        <f t="shared" si="2"/>
        <v>3.9426988605175732</v>
      </c>
      <c r="AJ6" s="8">
        <f t="shared" si="3"/>
        <v>5.776879989097066</v>
      </c>
      <c r="AK6" s="8">
        <f t="shared" si="4"/>
        <v>6.309187038937614</v>
      </c>
      <c r="AL6" s="8">
        <f t="shared" si="5"/>
        <v>0.5323070498405486</v>
      </c>
      <c r="AM6" s="8">
        <f t="shared" si="6"/>
        <v>31.140543425428604</v>
      </c>
      <c r="AN6" s="8">
        <f t="shared" si="7"/>
        <v>2.8512049948512033</v>
      </c>
      <c r="AO6" s="9">
        <f t="shared" si="8"/>
        <v>100</v>
      </c>
    </row>
    <row r="7" spans="1:41" ht="10.5" customHeight="1">
      <c r="A7" s="86" t="s">
        <v>3</v>
      </c>
      <c r="B7" s="1">
        <v>81319422</v>
      </c>
      <c r="C7" s="1">
        <v>4133710</v>
      </c>
      <c r="D7" s="1">
        <v>7446796</v>
      </c>
      <c r="E7" s="1">
        <v>8185801</v>
      </c>
      <c r="F7" s="1">
        <v>739005</v>
      </c>
      <c r="G7" s="1">
        <v>43486141.20639745</v>
      </c>
      <c r="H7" s="1">
        <v>3483697</v>
      </c>
      <c r="I7" s="1">
        <v>139869766.20639744</v>
      </c>
      <c r="J7" s="1">
        <v>55704.4</v>
      </c>
      <c r="K7" s="7">
        <v>2510.928512045681</v>
      </c>
      <c r="Q7" s="86" t="str">
        <f t="shared" si="0"/>
        <v>荒尾市</v>
      </c>
      <c r="R7" s="8">
        <v>0.22187372730595292</v>
      </c>
      <c r="S7" s="8">
        <v>-11.46277652420969</v>
      </c>
      <c r="T7" s="8">
        <v>12.24322735174241</v>
      </c>
      <c r="U7" s="8">
        <v>12.469295520601507</v>
      </c>
      <c r="V7" s="8">
        <v>14.799211479222105</v>
      </c>
      <c r="W7" s="8">
        <v>14.92398634246114</v>
      </c>
      <c r="X7" s="8">
        <v>-16.46241260942182</v>
      </c>
      <c r="Y7" s="8">
        <v>4.0294636197806994</v>
      </c>
      <c r="Z7" s="8">
        <v>-0.22890016871983487</v>
      </c>
      <c r="AA7" s="9">
        <v>4.2681335534054625</v>
      </c>
      <c r="AG7" s="86" t="str">
        <f t="shared" si="1"/>
        <v>荒尾市</v>
      </c>
      <c r="AH7" s="8">
        <f t="shared" si="9"/>
        <v>58.139385090557596</v>
      </c>
      <c r="AI7" s="8">
        <f t="shared" si="2"/>
        <v>2.955399234671009</v>
      </c>
      <c r="AJ7" s="8">
        <f t="shared" si="3"/>
        <v>5.324092691347756</v>
      </c>
      <c r="AK7" s="8">
        <f t="shared" si="4"/>
        <v>5.852444900723365</v>
      </c>
      <c r="AL7" s="8">
        <f t="shared" si="5"/>
        <v>0.5283522093756091</v>
      </c>
      <c r="AM7" s="8">
        <f t="shared" si="6"/>
        <v>31.090451057326824</v>
      </c>
      <c r="AN7" s="8">
        <f t="shared" si="7"/>
        <v>2.4906719260968213</v>
      </c>
      <c r="AO7" s="9">
        <f t="shared" si="8"/>
        <v>100</v>
      </c>
    </row>
    <row r="8" spans="1:41" ht="10.5" customHeight="1">
      <c r="A8" s="86" t="s">
        <v>4</v>
      </c>
      <c r="B8" s="1">
        <v>40347622</v>
      </c>
      <c r="C8" s="1">
        <v>1823539</v>
      </c>
      <c r="D8" s="1">
        <v>3733517</v>
      </c>
      <c r="E8" s="1">
        <v>4136859</v>
      </c>
      <c r="F8" s="1">
        <v>403342</v>
      </c>
      <c r="G8" s="1">
        <v>24290328.303315617</v>
      </c>
      <c r="H8" s="1">
        <v>2217791</v>
      </c>
      <c r="I8" s="1">
        <v>72412797.30331561</v>
      </c>
      <c r="J8" s="1">
        <v>28263.2</v>
      </c>
      <c r="K8" s="7">
        <v>2562.0877078078775</v>
      </c>
      <c r="Q8" s="86" t="str">
        <f t="shared" si="0"/>
        <v>水俣市</v>
      </c>
      <c r="R8" s="8">
        <v>-1.6786957952067063</v>
      </c>
      <c r="S8" s="8">
        <v>-2.403127742929931</v>
      </c>
      <c r="T8" s="8">
        <v>19.408999306928827</v>
      </c>
      <c r="U8" s="8">
        <v>18.68171874887934</v>
      </c>
      <c r="V8" s="8">
        <v>12.347776675988547</v>
      </c>
      <c r="W8" s="8">
        <v>13.361226491762087</v>
      </c>
      <c r="X8" s="8">
        <v>-18.392189345019045</v>
      </c>
      <c r="Y8" s="8">
        <v>3.1865387128662825</v>
      </c>
      <c r="Z8" s="8">
        <v>-1.493119937542688</v>
      </c>
      <c r="AA8" s="9">
        <v>4.750590666806091</v>
      </c>
      <c r="AG8" s="86" t="str">
        <f t="shared" si="1"/>
        <v>水俣市</v>
      </c>
      <c r="AH8" s="8">
        <f t="shared" si="9"/>
        <v>55.718910886698445</v>
      </c>
      <c r="AI8" s="8">
        <f t="shared" si="2"/>
        <v>2.518255153659841</v>
      </c>
      <c r="AJ8" s="8">
        <f t="shared" si="3"/>
        <v>5.155880091693477</v>
      </c>
      <c r="AK8" s="8">
        <f t="shared" si="4"/>
        <v>5.71288384658299</v>
      </c>
      <c r="AL8" s="8">
        <f t="shared" si="5"/>
        <v>0.557003754889513</v>
      </c>
      <c r="AM8" s="8">
        <f t="shared" si="6"/>
        <v>33.54424798916506</v>
      </c>
      <c r="AN8" s="8">
        <f t="shared" si="7"/>
        <v>3.0627058787831865</v>
      </c>
      <c r="AO8" s="9">
        <f t="shared" si="8"/>
        <v>100</v>
      </c>
    </row>
    <row r="9" spans="1:41" ht="10.5" customHeight="1">
      <c r="A9" s="86" t="s">
        <v>5</v>
      </c>
      <c r="B9" s="1">
        <v>107806758</v>
      </c>
      <c r="C9" s="1">
        <v>8626783</v>
      </c>
      <c r="D9" s="1">
        <v>10634767</v>
      </c>
      <c r="E9" s="1">
        <v>11512721</v>
      </c>
      <c r="F9" s="1">
        <v>877954</v>
      </c>
      <c r="G9" s="1">
        <v>56362711.0455113</v>
      </c>
      <c r="H9" s="1">
        <v>4083235</v>
      </c>
      <c r="I9" s="1">
        <v>187514254.0455113</v>
      </c>
      <c r="J9" s="1">
        <v>70927</v>
      </c>
      <c r="K9" s="7">
        <v>2643.764067922107</v>
      </c>
      <c r="Q9" s="86" t="str">
        <f t="shared" si="0"/>
        <v>玉名市</v>
      </c>
      <c r="R9" s="8">
        <v>0.07140640486657401</v>
      </c>
      <c r="S9" s="8">
        <v>0.05367567620855807</v>
      </c>
      <c r="T9" s="8">
        <v>10.43315563607205</v>
      </c>
      <c r="U9" s="8">
        <v>10.713558628495704</v>
      </c>
      <c r="V9" s="8">
        <v>14.226795002901357</v>
      </c>
      <c r="W9" s="8">
        <v>15.080951313684116</v>
      </c>
      <c r="X9" s="8">
        <v>-23.490423456040162</v>
      </c>
      <c r="Y9" s="8">
        <v>4.003841738890326</v>
      </c>
      <c r="Z9" s="8">
        <v>-0.6471585258233061</v>
      </c>
      <c r="AA9" s="9">
        <v>4.681295668752953</v>
      </c>
      <c r="AG9" s="86" t="str">
        <f t="shared" si="1"/>
        <v>玉名市</v>
      </c>
      <c r="AH9" s="8">
        <f t="shared" si="9"/>
        <v>57.49256692445065</v>
      </c>
      <c r="AI9" s="8">
        <f t="shared" si="2"/>
        <v>4.600601188380168</v>
      </c>
      <c r="AJ9" s="8">
        <f t="shared" si="3"/>
        <v>5.671444581177734</v>
      </c>
      <c r="AK9" s="8">
        <f t="shared" si="4"/>
        <v>6.13965112071201</v>
      </c>
      <c r="AL9" s="8">
        <f t="shared" si="5"/>
        <v>0.4682065395342762</v>
      </c>
      <c r="AM9" s="8">
        <f t="shared" si="6"/>
        <v>30.057827514185448</v>
      </c>
      <c r="AN9" s="8">
        <f t="shared" si="7"/>
        <v>2.177559791805995</v>
      </c>
      <c r="AO9" s="9">
        <f t="shared" si="8"/>
        <v>100</v>
      </c>
    </row>
    <row r="10" spans="1:41" ht="10.5" customHeight="1">
      <c r="A10" s="86" t="s">
        <v>6</v>
      </c>
      <c r="B10" s="1">
        <v>77710887</v>
      </c>
      <c r="C10" s="1">
        <v>5827139</v>
      </c>
      <c r="D10" s="1">
        <v>9082220</v>
      </c>
      <c r="E10" s="1">
        <v>9781458</v>
      </c>
      <c r="F10" s="1">
        <v>699238</v>
      </c>
      <c r="G10" s="1">
        <v>47341541.7237039</v>
      </c>
      <c r="H10" s="1">
        <v>2518304</v>
      </c>
      <c r="I10" s="1">
        <v>142480091.7237039</v>
      </c>
      <c r="J10" s="1">
        <v>56792</v>
      </c>
      <c r="K10" s="7">
        <v>2508.805671990842</v>
      </c>
      <c r="Q10" s="86" t="str">
        <f t="shared" si="0"/>
        <v>山鹿市</v>
      </c>
      <c r="R10" s="8">
        <v>-0.6286626298741765</v>
      </c>
      <c r="S10" s="8">
        <v>-8.153018118816298</v>
      </c>
      <c r="T10" s="8">
        <v>8.410127948783721</v>
      </c>
      <c r="U10" s="8">
        <v>8.761065873029375</v>
      </c>
      <c r="V10" s="8">
        <v>13.534779502500488</v>
      </c>
      <c r="W10" s="8">
        <v>15.90494242036528</v>
      </c>
      <c r="X10" s="8">
        <v>-22.741030850157166</v>
      </c>
      <c r="Y10" s="8">
        <v>3.9778506497175092</v>
      </c>
      <c r="Z10" s="8">
        <v>-0.815592308632704</v>
      </c>
      <c r="AA10" s="9">
        <v>4.832859387804174</v>
      </c>
      <c r="AG10" s="86" t="str">
        <f t="shared" si="1"/>
        <v>山鹿市</v>
      </c>
      <c r="AH10" s="8">
        <f t="shared" si="9"/>
        <v>54.54157564040333</v>
      </c>
      <c r="AI10" s="8">
        <f t="shared" si="2"/>
        <v>4.0897917242360675</v>
      </c>
      <c r="AJ10" s="8">
        <f t="shared" si="3"/>
        <v>6.374378265850754</v>
      </c>
      <c r="AK10" s="8">
        <f t="shared" si="4"/>
        <v>6.865140162155507</v>
      </c>
      <c r="AL10" s="8">
        <f t="shared" si="5"/>
        <v>0.49076189630475253</v>
      </c>
      <c r="AM10" s="8">
        <f t="shared" si="6"/>
        <v>33.22677656293778</v>
      </c>
      <c r="AN10" s="8">
        <f t="shared" si="7"/>
        <v>1.7674778065720735</v>
      </c>
      <c r="AO10" s="9">
        <f t="shared" si="8"/>
        <v>100</v>
      </c>
    </row>
    <row r="11" spans="1:41" ht="10.5" customHeight="1">
      <c r="A11" s="86" t="s">
        <v>7</v>
      </c>
      <c r="B11" s="1">
        <v>74981528</v>
      </c>
      <c r="C11" s="1">
        <v>5857326</v>
      </c>
      <c r="D11" s="1">
        <v>6987680</v>
      </c>
      <c r="E11" s="1">
        <v>7592693</v>
      </c>
      <c r="F11" s="1">
        <v>605013</v>
      </c>
      <c r="G11" s="1">
        <v>41080448.34573076</v>
      </c>
      <c r="H11" s="1">
        <v>2625265</v>
      </c>
      <c r="I11" s="1">
        <v>131532247.34573075</v>
      </c>
      <c r="J11" s="1">
        <v>51194.8</v>
      </c>
      <c r="K11" s="7">
        <v>2569.2501454392</v>
      </c>
      <c r="Q11" s="86" t="str">
        <f t="shared" si="0"/>
        <v>菊池市</v>
      </c>
      <c r="R11" s="8">
        <v>-0.2497775554174495</v>
      </c>
      <c r="S11" s="8">
        <v>-8.3671742147033</v>
      </c>
      <c r="T11" s="8">
        <v>14.28842465949469</v>
      </c>
      <c r="U11" s="8">
        <v>14.30230622092836</v>
      </c>
      <c r="V11" s="8">
        <v>14.462877932220513</v>
      </c>
      <c r="W11" s="8">
        <v>13.997476212558144</v>
      </c>
      <c r="X11" s="8">
        <v>-20.205002291784954</v>
      </c>
      <c r="Y11" s="8">
        <v>3.5672146740870865</v>
      </c>
      <c r="Z11" s="8">
        <v>-0.6474099719766159</v>
      </c>
      <c r="AA11" s="9">
        <v>4.242088349055549</v>
      </c>
      <c r="AG11" s="86" t="str">
        <f t="shared" si="1"/>
        <v>菊池市</v>
      </c>
      <c r="AH11" s="8">
        <f t="shared" si="9"/>
        <v>57.00619392817949</v>
      </c>
      <c r="AI11" s="8">
        <f t="shared" si="2"/>
        <v>4.453148272152681</v>
      </c>
      <c r="AJ11" s="8">
        <f t="shared" si="3"/>
        <v>5.312522321338414</v>
      </c>
      <c r="AK11" s="8">
        <f t="shared" si="4"/>
        <v>5.772495455082363</v>
      </c>
      <c r="AL11" s="8">
        <f t="shared" si="5"/>
        <v>0.45997313374394905</v>
      </c>
      <c r="AM11" s="8">
        <f t="shared" si="6"/>
        <v>31.23222568968304</v>
      </c>
      <c r="AN11" s="8">
        <f t="shared" si="7"/>
        <v>1.9959097886463735</v>
      </c>
      <c r="AO11" s="9">
        <f t="shared" si="8"/>
        <v>100</v>
      </c>
    </row>
    <row r="12" spans="1:41" ht="10.5" customHeight="1">
      <c r="A12" s="86" t="s">
        <v>8</v>
      </c>
      <c r="B12" s="1">
        <v>58993265</v>
      </c>
      <c r="C12" s="1">
        <v>4042703</v>
      </c>
      <c r="D12" s="1">
        <v>5176884</v>
      </c>
      <c r="E12" s="1">
        <v>5632529</v>
      </c>
      <c r="F12" s="1">
        <v>455645</v>
      </c>
      <c r="G12" s="1">
        <v>28097919.2311047</v>
      </c>
      <c r="H12" s="1">
        <v>2190631</v>
      </c>
      <c r="I12" s="1">
        <v>98501402.2311047</v>
      </c>
      <c r="J12" s="1">
        <v>37904.6</v>
      </c>
      <c r="K12" s="7">
        <v>2598.666183816864</v>
      </c>
      <c r="Q12" s="86" t="str">
        <f t="shared" si="0"/>
        <v>宇土市</v>
      </c>
      <c r="R12" s="8">
        <v>-0.052757838050209914</v>
      </c>
      <c r="S12" s="8">
        <v>4.952741835450153</v>
      </c>
      <c r="T12" s="8">
        <v>15.766358262530977</v>
      </c>
      <c r="U12" s="8">
        <v>15.688775484005864</v>
      </c>
      <c r="V12" s="8">
        <v>14.814553499658563</v>
      </c>
      <c r="W12" s="8">
        <v>14.784970301151745</v>
      </c>
      <c r="X12" s="8">
        <v>-20.94159230459973</v>
      </c>
      <c r="Y12" s="8">
        <v>4.126507581446448</v>
      </c>
      <c r="Z12" s="8">
        <v>-0.15593802517135893</v>
      </c>
      <c r="AA12" s="9">
        <v>4.289133997470413</v>
      </c>
      <c r="AG12" s="86" t="str">
        <f t="shared" si="1"/>
        <v>宇土市</v>
      </c>
      <c r="AH12" s="8">
        <f t="shared" si="9"/>
        <v>59.89078699772169</v>
      </c>
      <c r="AI12" s="8">
        <f t="shared" si="2"/>
        <v>4.104208578183466</v>
      </c>
      <c r="AJ12" s="8">
        <f t="shared" si="3"/>
        <v>5.255644978387168</v>
      </c>
      <c r="AK12" s="8">
        <f t="shared" si="4"/>
        <v>5.7182221495536885</v>
      </c>
      <c r="AL12" s="8">
        <f t="shared" si="5"/>
        <v>0.4625771711665205</v>
      </c>
      <c r="AM12" s="8">
        <f t="shared" si="6"/>
        <v>28.525400242710415</v>
      </c>
      <c r="AN12" s="8">
        <f t="shared" si="7"/>
        <v>2.223959202997259</v>
      </c>
      <c r="AO12" s="9">
        <f t="shared" si="8"/>
        <v>100</v>
      </c>
    </row>
    <row r="13" spans="1:58" s="59" customFormat="1" ht="10.5" customHeight="1">
      <c r="A13" s="86" t="s">
        <v>116</v>
      </c>
      <c r="B13" s="1">
        <v>40118117</v>
      </c>
      <c r="C13" s="1">
        <v>3245883</v>
      </c>
      <c r="D13" s="1">
        <v>3838175</v>
      </c>
      <c r="E13" s="1">
        <v>4247408</v>
      </c>
      <c r="F13" s="1">
        <v>409233</v>
      </c>
      <c r="G13" s="1">
        <v>28976842.542959522</v>
      </c>
      <c r="H13" s="1">
        <v>1671934</v>
      </c>
      <c r="I13" s="1">
        <v>77850951.54295953</v>
      </c>
      <c r="J13" s="1">
        <v>31462</v>
      </c>
      <c r="K13" s="7">
        <v>2474.4438224829805</v>
      </c>
      <c r="Q13" s="86" t="str">
        <f t="shared" si="0"/>
        <v>上天草市</v>
      </c>
      <c r="R13" s="8">
        <v>-1.5040995564333854</v>
      </c>
      <c r="S13" s="8">
        <v>3.3786217661565177</v>
      </c>
      <c r="T13" s="8">
        <v>12.221662471459776</v>
      </c>
      <c r="U13" s="8">
        <v>12.265232389439149</v>
      </c>
      <c r="V13" s="8">
        <v>12.675525060848688</v>
      </c>
      <c r="W13" s="8">
        <v>14.286061434762848</v>
      </c>
      <c r="X13" s="8">
        <v>-19.31167049291802</v>
      </c>
      <c r="Y13" s="8">
        <v>4.19377192954192</v>
      </c>
      <c r="Z13" s="8">
        <v>-1.6259145769495342</v>
      </c>
      <c r="AA13" s="9">
        <v>5.915873557008768</v>
      </c>
      <c r="AG13" s="86" t="str">
        <f t="shared" si="1"/>
        <v>上天草市</v>
      </c>
      <c r="AH13" s="8">
        <f t="shared" si="9"/>
        <v>51.53195459385248</v>
      </c>
      <c r="AI13" s="8">
        <f t="shared" si="2"/>
        <v>4.1693555899684345</v>
      </c>
      <c r="AJ13" s="8">
        <f t="shared" si="3"/>
        <v>4.930158108449102</v>
      </c>
      <c r="AK13" s="8">
        <f t="shared" si="4"/>
        <v>5.455820276848133</v>
      </c>
      <c r="AL13" s="8">
        <f t="shared" si="5"/>
        <v>0.5256621683990311</v>
      </c>
      <c r="AM13" s="8">
        <f t="shared" si="6"/>
        <v>37.22092276157934</v>
      </c>
      <c r="AN13" s="8">
        <f t="shared" si="7"/>
        <v>2.1476089461506422</v>
      </c>
      <c r="AO13" s="9">
        <f t="shared" si="8"/>
        <v>100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41" ht="10.5" customHeight="1">
      <c r="A14" s="86" t="s">
        <v>117</v>
      </c>
      <c r="B14" s="1">
        <v>89640894</v>
      </c>
      <c r="C14" s="1">
        <v>6762420</v>
      </c>
      <c r="D14" s="1">
        <v>8043992</v>
      </c>
      <c r="E14" s="1">
        <v>8806670</v>
      </c>
      <c r="F14" s="1">
        <v>762678</v>
      </c>
      <c r="G14" s="1">
        <v>50004692.41622983</v>
      </c>
      <c r="H14" s="1">
        <v>2298411</v>
      </c>
      <c r="I14" s="1">
        <v>156750409.41622984</v>
      </c>
      <c r="J14" s="1">
        <v>62604.6</v>
      </c>
      <c r="K14" s="7">
        <v>2503.816163927728</v>
      </c>
      <c r="Q14" s="86" t="str">
        <f t="shared" si="0"/>
        <v>宇城市</v>
      </c>
      <c r="R14" s="8">
        <v>-0.5563607567585473</v>
      </c>
      <c r="S14" s="8">
        <v>-2.781509622264498</v>
      </c>
      <c r="T14" s="8">
        <v>12.94085271551836</v>
      </c>
      <c r="U14" s="8">
        <v>13.058756425186177</v>
      </c>
      <c r="V14" s="8">
        <v>14.317448040793934</v>
      </c>
      <c r="W14" s="8">
        <v>14.088324861053064</v>
      </c>
      <c r="X14" s="8">
        <v>-28.831408904701306</v>
      </c>
      <c r="Y14" s="8">
        <v>3.616115359171481</v>
      </c>
      <c r="Z14" s="8">
        <v>-0.38538159460784693</v>
      </c>
      <c r="AA14" s="9">
        <v>4.016977646287638</v>
      </c>
      <c r="AG14" s="86" t="str">
        <f t="shared" si="1"/>
        <v>宇城市</v>
      </c>
      <c r="AH14" s="8">
        <f t="shared" si="9"/>
        <v>57.18702383862395</v>
      </c>
      <c r="AI14" s="8">
        <f t="shared" si="2"/>
        <v>4.314132272562871</v>
      </c>
      <c r="AJ14" s="8">
        <f t="shared" si="3"/>
        <v>5.131719929764426</v>
      </c>
      <c r="AK14" s="8">
        <f t="shared" si="4"/>
        <v>5.618275596725914</v>
      </c>
      <c r="AL14" s="8">
        <f t="shared" si="5"/>
        <v>0.48655566696148783</v>
      </c>
      <c r="AM14" s="8">
        <f t="shared" si="6"/>
        <v>31.900836879761524</v>
      </c>
      <c r="AN14" s="8">
        <f t="shared" si="7"/>
        <v>1.4662870792872227</v>
      </c>
      <c r="AO14" s="9">
        <f t="shared" si="8"/>
        <v>100</v>
      </c>
    </row>
    <row r="15" spans="1:41" ht="10.5" customHeight="1">
      <c r="A15" s="86" t="s">
        <v>121</v>
      </c>
      <c r="B15" s="1">
        <v>41423038</v>
      </c>
      <c r="C15" s="1">
        <v>3243546</v>
      </c>
      <c r="D15" s="1">
        <v>5129958</v>
      </c>
      <c r="E15" s="1">
        <v>5497664</v>
      </c>
      <c r="F15" s="1">
        <v>367706</v>
      </c>
      <c r="G15" s="1">
        <v>25025534.47916969</v>
      </c>
      <c r="H15" s="1">
        <v>1078147</v>
      </c>
      <c r="I15" s="1">
        <v>75900223.4791697</v>
      </c>
      <c r="J15" s="1">
        <v>29159.2</v>
      </c>
      <c r="K15" s="7">
        <v>2602.95973412061</v>
      </c>
      <c r="Q15" s="86" t="str">
        <f t="shared" si="0"/>
        <v>阿蘇市</v>
      </c>
      <c r="R15" s="8">
        <v>-0.16737728929095044</v>
      </c>
      <c r="S15" s="8">
        <v>5.849630714526273</v>
      </c>
      <c r="T15" s="8">
        <v>1.5049970349613377</v>
      </c>
      <c r="U15" s="8">
        <v>2.280218042455024</v>
      </c>
      <c r="V15" s="8">
        <v>14.477760170359556</v>
      </c>
      <c r="W15" s="8">
        <v>14.222164308183055</v>
      </c>
      <c r="X15" s="8">
        <v>-32.57603235909187</v>
      </c>
      <c r="Y15" s="8">
        <v>3.8033230680002847</v>
      </c>
      <c r="Z15" s="8">
        <v>-0.8109505537866962</v>
      </c>
      <c r="AA15" s="9">
        <v>4.651999033713025</v>
      </c>
      <c r="AG15" s="86" t="str">
        <f t="shared" si="1"/>
        <v>阿蘇市</v>
      </c>
      <c r="AH15" s="8">
        <f t="shared" si="9"/>
        <v>54.57564694966711</v>
      </c>
      <c r="AI15" s="8">
        <f t="shared" si="2"/>
        <v>4.273434057661463</v>
      </c>
      <c r="AJ15" s="8">
        <f t="shared" si="3"/>
        <v>6.7588180440705585</v>
      </c>
      <c r="AK15" s="8">
        <f t="shared" si="4"/>
        <v>7.243277750702272</v>
      </c>
      <c r="AL15" s="8">
        <f t="shared" si="5"/>
        <v>0.4844597066317129</v>
      </c>
      <c r="AM15" s="8">
        <f t="shared" si="6"/>
        <v>32.971621600083665</v>
      </c>
      <c r="AN15" s="8">
        <f t="shared" si="7"/>
        <v>1.4204793485171887</v>
      </c>
      <c r="AO15" s="9">
        <f t="shared" si="8"/>
        <v>100</v>
      </c>
    </row>
    <row r="16" spans="1:41" ht="10.5" customHeight="1">
      <c r="A16" s="86" t="s">
        <v>126</v>
      </c>
      <c r="B16" s="1">
        <v>114609615</v>
      </c>
      <c r="C16" s="1">
        <v>11986561</v>
      </c>
      <c r="D16" s="1">
        <v>13250149</v>
      </c>
      <c r="E16" s="1">
        <v>14522069</v>
      </c>
      <c r="F16" s="1">
        <v>1271920</v>
      </c>
      <c r="G16" s="1">
        <v>84747219.29116857</v>
      </c>
      <c r="H16" s="1">
        <v>6605207</v>
      </c>
      <c r="I16" s="1">
        <v>231198751.29116857</v>
      </c>
      <c r="J16" s="1">
        <v>93509.8</v>
      </c>
      <c r="K16" s="7">
        <v>2472.4547725604007</v>
      </c>
      <c r="Q16" s="86" t="str">
        <f t="shared" si="0"/>
        <v>天草市</v>
      </c>
      <c r="R16" s="8">
        <v>-1.2471090491659562</v>
      </c>
      <c r="S16" s="8">
        <v>18.856612445626585</v>
      </c>
      <c r="T16" s="8">
        <v>9.968558475310136</v>
      </c>
      <c r="U16" s="8">
        <v>10.238983346644389</v>
      </c>
      <c r="V16" s="8">
        <v>13.137293446964001</v>
      </c>
      <c r="W16" s="8">
        <v>13.628052260366225</v>
      </c>
      <c r="X16" s="8">
        <v>-15.737325051994372</v>
      </c>
      <c r="Y16" s="8">
        <v>4.798461116180277</v>
      </c>
      <c r="Z16" s="8">
        <v>-1.559720143086628</v>
      </c>
      <c r="AA16" s="9">
        <v>6.458922372537708</v>
      </c>
      <c r="AG16" s="86" t="str">
        <f t="shared" si="1"/>
        <v>天草市</v>
      </c>
      <c r="AH16" s="8">
        <f t="shared" si="9"/>
        <v>49.571900522794</v>
      </c>
      <c r="AI16" s="8">
        <f t="shared" si="2"/>
        <v>5.18452670399776</v>
      </c>
      <c r="AJ16" s="8">
        <f t="shared" si="3"/>
        <v>5.731064257917614</v>
      </c>
      <c r="AK16" s="8">
        <f t="shared" si="4"/>
        <v>6.281205637530067</v>
      </c>
      <c r="AL16" s="8">
        <f t="shared" si="5"/>
        <v>0.5501413796124536</v>
      </c>
      <c r="AM16" s="8">
        <f t="shared" si="6"/>
        <v>36.65556964208646</v>
      </c>
      <c r="AN16" s="8">
        <f t="shared" si="7"/>
        <v>2.85693887320416</v>
      </c>
      <c r="AO16" s="9">
        <f t="shared" si="8"/>
        <v>100</v>
      </c>
    </row>
    <row r="17" spans="1:41" ht="10.5" customHeight="1">
      <c r="A17" s="87" t="s">
        <v>120</v>
      </c>
      <c r="B17" s="10">
        <v>99541631</v>
      </c>
      <c r="C17" s="10">
        <v>4128315</v>
      </c>
      <c r="D17" s="10">
        <v>7884639</v>
      </c>
      <c r="E17" s="10">
        <v>8552696</v>
      </c>
      <c r="F17" s="10">
        <v>668057</v>
      </c>
      <c r="G17" s="10">
        <v>36611364.73057774</v>
      </c>
      <c r="H17" s="10">
        <v>2021258</v>
      </c>
      <c r="I17" s="10">
        <v>150187207.73057774</v>
      </c>
      <c r="J17" s="10">
        <v>52989</v>
      </c>
      <c r="K17" s="11">
        <v>2834.309153420101</v>
      </c>
      <c r="Q17" s="87" t="str">
        <f t="shared" si="0"/>
        <v>合志市</v>
      </c>
      <c r="R17" s="12">
        <v>0.4054248946945509</v>
      </c>
      <c r="S17" s="12">
        <v>-11.987429318698664</v>
      </c>
      <c r="T17" s="12">
        <v>5.998940903120061</v>
      </c>
      <c r="U17" s="12">
        <v>6.736560611873202</v>
      </c>
      <c r="V17" s="12">
        <v>16.287169989329648</v>
      </c>
      <c r="W17" s="12">
        <v>16.351616065858142</v>
      </c>
      <c r="X17" s="12">
        <v>-14.609681713469037</v>
      </c>
      <c r="Y17" s="12">
        <v>3.5046265998781236</v>
      </c>
      <c r="Z17" s="12">
        <v>1.2825413815512825</v>
      </c>
      <c r="AA17" s="13">
        <v>2.193946940920264</v>
      </c>
      <c r="AG17" s="87" t="str">
        <f t="shared" si="1"/>
        <v>合志市</v>
      </c>
      <c r="AH17" s="12">
        <f t="shared" si="9"/>
        <v>66.2783685136278</v>
      </c>
      <c r="AI17" s="12">
        <f t="shared" si="2"/>
        <v>2.748779381667328</v>
      </c>
      <c r="AJ17" s="12">
        <f t="shared" si="3"/>
        <v>5.249873886825521</v>
      </c>
      <c r="AK17" s="12">
        <f t="shared" si="4"/>
        <v>5.694690066641869</v>
      </c>
      <c r="AL17" s="12">
        <f t="shared" si="5"/>
        <v>0.44481617981634886</v>
      </c>
      <c r="AM17" s="12">
        <f t="shared" si="6"/>
        <v>24.37715254434666</v>
      </c>
      <c r="AN17" s="12">
        <f t="shared" si="7"/>
        <v>1.3458256735326979</v>
      </c>
      <c r="AO17" s="13">
        <f t="shared" si="8"/>
        <v>100</v>
      </c>
    </row>
    <row r="18" spans="1:41" ht="10.5" customHeight="1">
      <c r="A18" s="86" t="s">
        <v>9</v>
      </c>
      <c r="B18" s="1">
        <v>29418208</v>
      </c>
      <c r="C18" s="1">
        <v>2011777</v>
      </c>
      <c r="D18" s="1">
        <v>3814922</v>
      </c>
      <c r="E18" s="1">
        <v>4039296</v>
      </c>
      <c r="F18" s="1">
        <v>224374</v>
      </c>
      <c r="G18" s="1">
        <v>13935513.221697908</v>
      </c>
      <c r="H18" s="1">
        <v>366364</v>
      </c>
      <c r="I18" s="1">
        <v>49546784.22169791</v>
      </c>
      <c r="J18" s="1">
        <v>19711.10538010764</v>
      </c>
      <c r="K18" s="7">
        <v>2513.6481829020254</v>
      </c>
      <c r="Q18" s="86" t="str">
        <f t="shared" si="0"/>
        <v>城南町</v>
      </c>
      <c r="R18" s="8">
        <v>0.48253683377249584</v>
      </c>
      <c r="S18" s="8">
        <v>-0.08507616129208488</v>
      </c>
      <c r="T18" s="8">
        <v>36.85450615678502</v>
      </c>
      <c r="U18" s="8">
        <v>35.46997324672476</v>
      </c>
      <c r="V18" s="8">
        <v>15.58758680376682</v>
      </c>
      <c r="W18" s="8">
        <v>13.311845847159884</v>
      </c>
      <c r="X18" s="8">
        <v>-43.84425672931161</v>
      </c>
      <c r="Y18" s="8">
        <v>5.354175433659363</v>
      </c>
      <c r="Z18" s="8">
        <v>0.17814899464840178</v>
      </c>
      <c r="AA18" s="9">
        <v>5.166821797922689</v>
      </c>
      <c r="AG18" s="86" t="str">
        <f t="shared" si="1"/>
        <v>城南町</v>
      </c>
      <c r="AH18" s="8">
        <f t="shared" si="9"/>
        <v>59.37460616690628</v>
      </c>
      <c r="AI18" s="8">
        <f t="shared" si="2"/>
        <v>4.060358369573028</v>
      </c>
      <c r="AJ18" s="8">
        <f t="shared" si="3"/>
        <v>7.699635929811445</v>
      </c>
      <c r="AK18" s="8">
        <f t="shared" si="4"/>
        <v>8.152488730501869</v>
      </c>
      <c r="AL18" s="8">
        <f t="shared" si="5"/>
        <v>0.4528528006904238</v>
      </c>
      <c r="AM18" s="8">
        <f t="shared" si="6"/>
        <v>28.125969102945657</v>
      </c>
      <c r="AN18" s="8">
        <f t="shared" si="7"/>
        <v>0.7394304307635753</v>
      </c>
      <c r="AO18" s="9">
        <f t="shared" si="8"/>
        <v>100</v>
      </c>
    </row>
    <row r="19" spans="1:41" ht="10.5" customHeight="1">
      <c r="A19" s="86" t="s">
        <v>10</v>
      </c>
      <c r="B19" s="1">
        <v>11166713</v>
      </c>
      <c r="C19" s="1">
        <v>886436</v>
      </c>
      <c r="D19" s="1">
        <v>1184777</v>
      </c>
      <c r="E19" s="1">
        <v>1269196</v>
      </c>
      <c r="F19" s="1">
        <v>84419</v>
      </c>
      <c r="G19" s="1">
        <v>6733921.476870064</v>
      </c>
      <c r="H19" s="1">
        <v>355062</v>
      </c>
      <c r="I19" s="1">
        <v>20326909.476870064</v>
      </c>
      <c r="J19" s="1">
        <v>7990.419074202791</v>
      </c>
      <c r="K19" s="7">
        <v>2543.9103116000324</v>
      </c>
      <c r="Q19" s="86" t="str">
        <f t="shared" si="0"/>
        <v>富合町</v>
      </c>
      <c r="R19" s="8">
        <v>0.15043130276934227</v>
      </c>
      <c r="S19" s="8">
        <v>0.3092668011764133</v>
      </c>
      <c r="T19" s="8">
        <v>22.148758796881477</v>
      </c>
      <c r="U19" s="8">
        <v>21.61721120851975</v>
      </c>
      <c r="V19" s="8">
        <v>14.617191424653441</v>
      </c>
      <c r="W19" s="8">
        <v>16.68343659334025</v>
      </c>
      <c r="X19" s="8">
        <v>17.22047797795319</v>
      </c>
      <c r="Y19" s="8">
        <v>6.548605603745393</v>
      </c>
      <c r="Z19" s="8">
        <v>0.17814899464839645</v>
      </c>
      <c r="AA19" s="9">
        <v>6.359127886698449</v>
      </c>
      <c r="AG19" s="86" t="str">
        <f t="shared" si="1"/>
        <v>富合町</v>
      </c>
      <c r="AH19" s="8">
        <f t="shared" si="9"/>
        <v>54.93561632035885</v>
      </c>
      <c r="AI19" s="8">
        <f t="shared" si="2"/>
        <v>4.3608990388267</v>
      </c>
      <c r="AJ19" s="8">
        <f t="shared" si="3"/>
        <v>5.828613549679821</v>
      </c>
      <c r="AK19" s="8">
        <f t="shared" si="4"/>
        <v>6.243920166241773</v>
      </c>
      <c r="AL19" s="8">
        <f t="shared" si="5"/>
        <v>0.4153066165619528</v>
      </c>
      <c r="AM19" s="8">
        <f t="shared" si="6"/>
        <v>33.12811268497346</v>
      </c>
      <c r="AN19" s="8">
        <f t="shared" si="7"/>
        <v>1.7467584061611732</v>
      </c>
      <c r="AO19" s="9">
        <f t="shared" si="8"/>
        <v>100</v>
      </c>
    </row>
    <row r="20" spans="1:41" ht="10.5" customHeight="1">
      <c r="A20" s="87" t="s">
        <v>118</v>
      </c>
      <c r="B20" s="10">
        <v>14205001</v>
      </c>
      <c r="C20" s="10">
        <v>1033308</v>
      </c>
      <c r="D20" s="10">
        <v>2201814</v>
      </c>
      <c r="E20" s="10">
        <v>2343961</v>
      </c>
      <c r="F20" s="10">
        <v>142147</v>
      </c>
      <c r="G20" s="10">
        <v>11853973.34983934</v>
      </c>
      <c r="H20" s="10">
        <v>403288</v>
      </c>
      <c r="I20" s="10">
        <v>29697384.34983934</v>
      </c>
      <c r="J20" s="10">
        <v>11907.6</v>
      </c>
      <c r="K20" s="11">
        <v>2493.9857191910496</v>
      </c>
      <c r="Q20" s="87" t="str">
        <f t="shared" si="0"/>
        <v>美里町</v>
      </c>
      <c r="R20" s="12">
        <v>0.7689725509736318</v>
      </c>
      <c r="S20" s="12">
        <v>0.2916617732841698</v>
      </c>
      <c r="T20" s="12">
        <v>0.38401725912069484</v>
      </c>
      <c r="U20" s="12">
        <v>1.0962047318469126</v>
      </c>
      <c r="V20" s="12">
        <v>13.577672307716892</v>
      </c>
      <c r="W20" s="12">
        <v>16.58488021888791</v>
      </c>
      <c r="X20" s="12">
        <v>-26.528901981574293</v>
      </c>
      <c r="Y20" s="12">
        <v>5.9225740785830165</v>
      </c>
      <c r="Z20" s="12">
        <v>-1.4336798887490805</v>
      </c>
      <c r="AA20" s="13">
        <v>7.463253126452485</v>
      </c>
      <c r="AG20" s="87" t="str">
        <f t="shared" si="1"/>
        <v>美里町</v>
      </c>
      <c r="AH20" s="12">
        <f t="shared" si="9"/>
        <v>47.83249875700534</v>
      </c>
      <c r="AI20" s="12">
        <f t="shared" si="2"/>
        <v>3.4794579476343346</v>
      </c>
      <c r="AJ20" s="12">
        <f t="shared" si="3"/>
        <v>7.414168110101291</v>
      </c>
      <c r="AK20" s="12">
        <f t="shared" si="4"/>
        <v>7.892819692090764</v>
      </c>
      <c r="AL20" s="12">
        <f t="shared" si="5"/>
        <v>0.4786515819894724</v>
      </c>
      <c r="AM20" s="12">
        <f t="shared" si="6"/>
        <v>39.91588353438093</v>
      </c>
      <c r="AN20" s="12">
        <f t="shared" si="7"/>
        <v>1.3579916508781076</v>
      </c>
      <c r="AO20" s="13">
        <f t="shared" si="8"/>
        <v>100</v>
      </c>
    </row>
    <row r="21" spans="1:41" ht="10.5" customHeight="1">
      <c r="A21" s="86" t="s">
        <v>11</v>
      </c>
      <c r="B21" s="1">
        <v>7372983</v>
      </c>
      <c r="C21" s="1">
        <v>600574</v>
      </c>
      <c r="D21" s="1">
        <v>738050</v>
      </c>
      <c r="E21" s="1">
        <v>802927</v>
      </c>
      <c r="F21" s="1">
        <v>64877</v>
      </c>
      <c r="G21" s="1">
        <v>4524297.838912491</v>
      </c>
      <c r="H21" s="1">
        <v>182931</v>
      </c>
      <c r="I21" s="1">
        <v>13418835.83891249</v>
      </c>
      <c r="J21" s="1">
        <v>5597.2</v>
      </c>
      <c r="K21" s="7">
        <v>2397.4193952176965</v>
      </c>
      <c r="Q21" s="86" t="str">
        <f t="shared" si="0"/>
        <v>玉東町</v>
      </c>
      <c r="R21" s="8">
        <v>-0.5772814856078102</v>
      </c>
      <c r="S21" s="8">
        <v>-15.227762909764333</v>
      </c>
      <c r="T21" s="8">
        <v>15.37385317874076</v>
      </c>
      <c r="U21" s="8">
        <v>15.275624239082994</v>
      </c>
      <c r="V21" s="8">
        <v>14.169819621645402</v>
      </c>
      <c r="W21" s="8">
        <v>12.652386656911673</v>
      </c>
      <c r="X21" s="8">
        <v>-27.474527217222377</v>
      </c>
      <c r="Y21" s="8">
        <v>2.9656672471136476</v>
      </c>
      <c r="Z21" s="8">
        <v>-0.2566113051536201</v>
      </c>
      <c r="AA21" s="9">
        <v>3.230568556403729</v>
      </c>
      <c r="AG21" s="86" t="str">
        <f t="shared" si="1"/>
        <v>玉東町</v>
      </c>
      <c r="AH21" s="8">
        <f t="shared" si="9"/>
        <v>54.94502718797351</v>
      </c>
      <c r="AI21" s="8">
        <f t="shared" si="2"/>
        <v>4.475604346082176</v>
      </c>
      <c r="AJ21" s="8">
        <f t="shared" si="3"/>
        <v>5.50010454602755</v>
      </c>
      <c r="AK21" s="8">
        <f t="shared" si="4"/>
        <v>5.983581658191535</v>
      </c>
      <c r="AL21" s="8">
        <f t="shared" si="5"/>
        <v>0.48347711216398526</v>
      </c>
      <c r="AM21" s="8">
        <f t="shared" si="6"/>
        <v>33.7160234555724</v>
      </c>
      <c r="AN21" s="8">
        <f t="shared" si="7"/>
        <v>1.3632404643443747</v>
      </c>
      <c r="AO21" s="9">
        <f t="shared" si="8"/>
        <v>100</v>
      </c>
    </row>
    <row r="22" spans="1:41" ht="10.5" customHeight="1">
      <c r="A22" s="86" t="s">
        <v>12</v>
      </c>
      <c r="B22" s="1">
        <v>14267958</v>
      </c>
      <c r="C22" s="1">
        <v>932428</v>
      </c>
      <c r="D22" s="1">
        <v>1361948</v>
      </c>
      <c r="E22" s="1">
        <v>1495078</v>
      </c>
      <c r="F22" s="1">
        <v>133130</v>
      </c>
      <c r="G22" s="1">
        <v>9855569.103548456</v>
      </c>
      <c r="H22" s="1">
        <v>254684</v>
      </c>
      <c r="I22" s="1">
        <v>26672587.103548456</v>
      </c>
      <c r="J22" s="1">
        <v>10947.4</v>
      </c>
      <c r="K22" s="7">
        <v>2436.4312168687047</v>
      </c>
      <c r="Q22" s="86" t="str">
        <f t="shared" si="0"/>
        <v>南関町</v>
      </c>
      <c r="R22" s="8">
        <v>-1.0613263479705863</v>
      </c>
      <c r="S22" s="8">
        <v>-8.17416446809286</v>
      </c>
      <c r="T22" s="8">
        <v>14.121432521660438</v>
      </c>
      <c r="U22" s="8">
        <v>14.063223586586254</v>
      </c>
      <c r="V22" s="8">
        <v>13.4711272107394</v>
      </c>
      <c r="W22" s="8">
        <v>15.362338233847932</v>
      </c>
      <c r="X22" s="8">
        <v>-24.234788739517295</v>
      </c>
      <c r="Y22" s="8">
        <v>4.5608428979494935</v>
      </c>
      <c r="Z22" s="8">
        <v>-1.1539295001444767</v>
      </c>
      <c r="AA22" s="9">
        <v>5.781486678423225</v>
      </c>
      <c r="AG22" s="86" t="str">
        <f t="shared" si="1"/>
        <v>南関町</v>
      </c>
      <c r="AH22" s="8">
        <f t="shared" si="9"/>
        <v>53.49296618512804</v>
      </c>
      <c r="AI22" s="8">
        <f t="shared" si="2"/>
        <v>3.4958288687187458</v>
      </c>
      <c r="AJ22" s="8">
        <f t="shared" si="3"/>
        <v>5.106171346306372</v>
      </c>
      <c r="AK22" s="8">
        <f t="shared" si="4"/>
        <v>5.605298032004921</v>
      </c>
      <c r="AL22" s="8">
        <f t="shared" si="5"/>
        <v>0.49912668569854896</v>
      </c>
      <c r="AM22" s="8">
        <f t="shared" si="6"/>
        <v>36.950180592857805</v>
      </c>
      <c r="AN22" s="8">
        <f t="shared" si="7"/>
        <v>0.9548530069890275</v>
      </c>
      <c r="AO22" s="9">
        <f t="shared" si="8"/>
        <v>100</v>
      </c>
    </row>
    <row r="23" spans="1:41" ht="10.5" customHeight="1">
      <c r="A23" s="86" t="s">
        <v>13</v>
      </c>
      <c r="B23" s="1">
        <v>27484410</v>
      </c>
      <c r="C23" s="1">
        <v>1334256</v>
      </c>
      <c r="D23" s="1">
        <v>2618617</v>
      </c>
      <c r="E23" s="1">
        <v>2834944</v>
      </c>
      <c r="F23" s="1">
        <v>216327</v>
      </c>
      <c r="G23" s="1">
        <v>12996896.429734942</v>
      </c>
      <c r="H23" s="1">
        <v>201223</v>
      </c>
      <c r="I23" s="1">
        <v>44635402.429734945</v>
      </c>
      <c r="J23" s="1">
        <v>17066.2</v>
      </c>
      <c r="K23" s="7">
        <v>2615.4271267027775</v>
      </c>
      <c r="Q23" s="86" t="str">
        <f t="shared" si="0"/>
        <v>長洲町</v>
      </c>
      <c r="R23" s="8">
        <v>-0.43195021642794695</v>
      </c>
      <c r="S23" s="8">
        <v>-3.3838141733515044</v>
      </c>
      <c r="T23" s="8">
        <v>12.094347675146816</v>
      </c>
      <c r="U23" s="8">
        <v>12.210128005193036</v>
      </c>
      <c r="V23" s="8">
        <v>13.6308482642336</v>
      </c>
      <c r="W23" s="8">
        <v>14.322762459428304</v>
      </c>
      <c r="X23" s="8">
        <v>-36.799241175047975</v>
      </c>
      <c r="Y23" s="8">
        <v>3.7846791797323207</v>
      </c>
      <c r="Z23" s="8">
        <v>-0.9138623748809647</v>
      </c>
      <c r="AA23" s="9">
        <v>4.74187577316786</v>
      </c>
      <c r="AG23" s="86" t="str">
        <f t="shared" si="1"/>
        <v>長洲町</v>
      </c>
      <c r="AH23" s="8">
        <f t="shared" si="9"/>
        <v>61.57536059692967</v>
      </c>
      <c r="AI23" s="8">
        <f t="shared" si="2"/>
        <v>2.9892325987211295</v>
      </c>
      <c r="AJ23" s="8">
        <f t="shared" si="3"/>
        <v>5.866681731215994</v>
      </c>
      <c r="AK23" s="8">
        <f t="shared" si="4"/>
        <v>6.351335141343845</v>
      </c>
      <c r="AL23" s="8">
        <f t="shared" si="5"/>
        <v>0.48465341012785085</v>
      </c>
      <c r="AM23" s="8">
        <f t="shared" si="6"/>
        <v>29.11791027356515</v>
      </c>
      <c r="AN23" s="8">
        <f t="shared" si="7"/>
        <v>0.45081479956804527</v>
      </c>
      <c r="AO23" s="9">
        <f t="shared" si="8"/>
        <v>100</v>
      </c>
    </row>
    <row r="24" spans="1:41" ht="10.5" customHeight="1">
      <c r="A24" s="87" t="s">
        <v>119</v>
      </c>
      <c r="B24" s="10">
        <v>14465889</v>
      </c>
      <c r="C24" s="10">
        <v>1382742</v>
      </c>
      <c r="D24" s="10">
        <v>1644136</v>
      </c>
      <c r="E24" s="10">
        <v>1777158</v>
      </c>
      <c r="F24" s="10">
        <v>133022</v>
      </c>
      <c r="G24" s="10">
        <v>11631039.921066966</v>
      </c>
      <c r="H24" s="10">
        <v>168379</v>
      </c>
      <c r="I24" s="10">
        <v>29292185.921066966</v>
      </c>
      <c r="J24" s="10">
        <v>11638.8</v>
      </c>
      <c r="K24" s="11">
        <v>2516.7702788145657</v>
      </c>
      <c r="Q24" s="87" t="str">
        <f t="shared" si="0"/>
        <v>和水町</v>
      </c>
      <c r="R24" s="12">
        <v>-2.2911964881298026</v>
      </c>
      <c r="S24" s="12">
        <v>9.468625805532245</v>
      </c>
      <c r="T24" s="12">
        <v>10.238306922580758</v>
      </c>
      <c r="U24" s="12">
        <v>10.428164694215122</v>
      </c>
      <c r="V24" s="12">
        <v>12.829951821944766</v>
      </c>
      <c r="W24" s="12">
        <v>20.7767689454028</v>
      </c>
      <c r="X24" s="12">
        <v>-41.021051525447476</v>
      </c>
      <c r="Y24" s="12">
        <v>6.6125362869848825</v>
      </c>
      <c r="Z24" s="12">
        <v>-1.1096572467585464</v>
      </c>
      <c r="AA24" s="13">
        <v>7.808844947592526</v>
      </c>
      <c r="AG24" s="87" t="str">
        <f t="shared" si="1"/>
        <v>和水町</v>
      </c>
      <c r="AH24" s="12">
        <f t="shared" si="9"/>
        <v>49.38480535041299</v>
      </c>
      <c r="AI24" s="12">
        <f t="shared" si="2"/>
        <v>4.720514896792085</v>
      </c>
      <c r="AJ24" s="12">
        <f t="shared" si="3"/>
        <v>5.612882577047744</v>
      </c>
      <c r="AK24" s="12">
        <f t="shared" si="4"/>
        <v>6.06700368756661</v>
      </c>
      <c r="AL24" s="12">
        <f t="shared" si="5"/>
        <v>0.4541211105188653</v>
      </c>
      <c r="AM24" s="12">
        <f t="shared" si="6"/>
        <v>39.706971519329024</v>
      </c>
      <c r="AN24" s="12">
        <f t="shared" si="7"/>
        <v>0.5748256564181564</v>
      </c>
      <c r="AO24" s="13">
        <f t="shared" si="8"/>
        <v>100</v>
      </c>
    </row>
    <row r="25" spans="1:41" ht="10.5" customHeight="1">
      <c r="A25" s="87" t="s">
        <v>14</v>
      </c>
      <c r="B25" s="10">
        <v>46384494</v>
      </c>
      <c r="C25" s="10">
        <v>3764676</v>
      </c>
      <c r="D25" s="10">
        <v>4178635</v>
      </c>
      <c r="E25" s="10">
        <v>4536678</v>
      </c>
      <c r="F25" s="10">
        <v>358043</v>
      </c>
      <c r="G25" s="10">
        <v>21741347.20678487</v>
      </c>
      <c r="H25" s="10">
        <v>833219</v>
      </c>
      <c r="I25" s="10">
        <v>76902371.20678487</v>
      </c>
      <c r="J25" s="10">
        <v>30881.835688441133</v>
      </c>
      <c r="K25" s="11">
        <v>2490.213728958118</v>
      </c>
      <c r="Q25" s="87" t="str">
        <f t="shared" si="0"/>
        <v>植木町</v>
      </c>
      <c r="R25" s="12">
        <v>-0.22802720684578495</v>
      </c>
      <c r="S25" s="12">
        <v>-8.26976030884441</v>
      </c>
      <c r="T25" s="12">
        <v>4.113295325380598</v>
      </c>
      <c r="U25" s="12">
        <v>4.858479543517739</v>
      </c>
      <c r="V25" s="12">
        <v>14.415957511400276</v>
      </c>
      <c r="W25" s="12">
        <v>13.655614021352601</v>
      </c>
      <c r="X25" s="12">
        <v>-31.819993175608612</v>
      </c>
      <c r="Y25" s="12">
        <v>2.5920916486860883</v>
      </c>
      <c r="Z25" s="12">
        <v>0.17814899464839823</v>
      </c>
      <c r="AA25" s="13">
        <v>2.409649886989474</v>
      </c>
      <c r="AG25" s="87" t="str">
        <f t="shared" si="1"/>
        <v>植木町</v>
      </c>
      <c r="AH25" s="12">
        <f t="shared" si="9"/>
        <v>60.31607773871559</v>
      </c>
      <c r="AI25" s="12">
        <f t="shared" si="2"/>
        <v>4.895396514987894</v>
      </c>
      <c r="AJ25" s="12">
        <f t="shared" si="3"/>
        <v>5.433688109257327</v>
      </c>
      <c r="AK25" s="12">
        <f t="shared" si="4"/>
        <v>5.89926933176248</v>
      </c>
      <c r="AL25" s="12">
        <f t="shared" si="5"/>
        <v>0.46558122250515327</v>
      </c>
      <c r="AM25" s="12">
        <f t="shared" si="6"/>
        <v>28.271361293039938</v>
      </c>
      <c r="AN25" s="12">
        <f t="shared" si="7"/>
        <v>1.0834763439992439</v>
      </c>
      <c r="AO25" s="13">
        <f t="shared" si="8"/>
        <v>100</v>
      </c>
    </row>
    <row r="26" spans="1:41" ht="10.5" customHeight="1">
      <c r="A26" s="86" t="s">
        <v>15</v>
      </c>
      <c r="B26" s="1">
        <v>55378704</v>
      </c>
      <c r="C26" s="1">
        <v>2210095</v>
      </c>
      <c r="D26" s="1">
        <v>4480388</v>
      </c>
      <c r="E26" s="1">
        <v>4861350</v>
      </c>
      <c r="F26" s="1">
        <v>380962</v>
      </c>
      <c r="G26" s="1">
        <v>20927829.541932784</v>
      </c>
      <c r="H26" s="1">
        <v>890592</v>
      </c>
      <c r="I26" s="1">
        <v>83887608.54193279</v>
      </c>
      <c r="J26" s="1">
        <v>29957.8</v>
      </c>
      <c r="K26" s="7">
        <v>2800.192555592627</v>
      </c>
      <c r="Q26" s="86" t="str">
        <f t="shared" si="0"/>
        <v>大津町</v>
      </c>
      <c r="R26" s="8">
        <v>2.338016408135778</v>
      </c>
      <c r="S26" s="8">
        <v>-5.302408686095263</v>
      </c>
      <c r="T26" s="8">
        <v>13.119629807672887</v>
      </c>
      <c r="U26" s="8">
        <v>13.45467122568666</v>
      </c>
      <c r="V26" s="8">
        <v>17.549300033632946</v>
      </c>
      <c r="W26" s="8">
        <v>15.376563778833674</v>
      </c>
      <c r="X26" s="8">
        <v>-23.424847166453144</v>
      </c>
      <c r="Y26" s="8">
        <v>5.241186256583083</v>
      </c>
      <c r="Z26" s="8">
        <v>1.4404518427218844</v>
      </c>
      <c r="AA26" s="9">
        <v>3.7467640816052845</v>
      </c>
      <c r="AG26" s="86" t="str">
        <f t="shared" si="1"/>
        <v>大津町</v>
      </c>
      <c r="AH26" s="8">
        <f t="shared" si="9"/>
        <v>66.0153566927801</v>
      </c>
      <c r="AI26" s="8">
        <f t="shared" si="2"/>
        <v>2.634590541337512</v>
      </c>
      <c r="AJ26" s="8">
        <f t="shared" si="3"/>
        <v>5.340941383208456</v>
      </c>
      <c r="AK26" s="8">
        <f t="shared" si="4"/>
        <v>5.795075201804046</v>
      </c>
      <c r="AL26" s="8">
        <f t="shared" si="5"/>
        <v>0.4541338185955903</v>
      </c>
      <c r="AM26" s="8">
        <f t="shared" si="6"/>
        <v>24.947462331664415</v>
      </c>
      <c r="AN26" s="8">
        <f t="shared" si="7"/>
        <v>1.0616490510095076</v>
      </c>
      <c r="AO26" s="9">
        <f t="shared" si="8"/>
        <v>100</v>
      </c>
    </row>
    <row r="27" spans="1:41" ht="10.5" customHeight="1">
      <c r="A27" s="87" t="s">
        <v>16</v>
      </c>
      <c r="B27" s="10">
        <v>67150473</v>
      </c>
      <c r="C27" s="10">
        <v>2981627</v>
      </c>
      <c r="D27" s="10">
        <v>4935406</v>
      </c>
      <c r="E27" s="10">
        <v>5383615</v>
      </c>
      <c r="F27" s="10">
        <v>448209</v>
      </c>
      <c r="G27" s="10">
        <v>22225386.746466216</v>
      </c>
      <c r="H27" s="10">
        <v>207595</v>
      </c>
      <c r="I27" s="10">
        <v>97500487.74646622</v>
      </c>
      <c r="J27" s="10">
        <v>34554</v>
      </c>
      <c r="K27" s="11">
        <v>2821.684544378834</v>
      </c>
      <c r="Q27" s="87" t="str">
        <f t="shared" si="0"/>
        <v>菊陽町</v>
      </c>
      <c r="R27" s="12">
        <v>4.9484674615312265</v>
      </c>
      <c r="S27" s="12">
        <v>1.53178253816261</v>
      </c>
      <c r="T27" s="12">
        <v>20.20497707525284</v>
      </c>
      <c r="U27" s="12">
        <v>20.07351683324044</v>
      </c>
      <c r="V27" s="12">
        <v>18.64474527098212</v>
      </c>
      <c r="W27" s="12">
        <v>18.332425893198423</v>
      </c>
      <c r="X27" s="12">
        <v>-48.232351569649865</v>
      </c>
      <c r="Y27" s="12">
        <v>8.081832044251893</v>
      </c>
      <c r="Z27" s="12">
        <v>3.1647459246432197</v>
      </c>
      <c r="AA27" s="13">
        <v>4.766246526890461</v>
      </c>
      <c r="AG27" s="87" t="str">
        <f t="shared" si="1"/>
        <v>菊陽町</v>
      </c>
      <c r="AH27" s="12">
        <f t="shared" si="9"/>
        <v>68.87193546622416</v>
      </c>
      <c r="AI27" s="12">
        <f t="shared" si="2"/>
        <v>3.05806367631024</v>
      </c>
      <c r="AJ27" s="12">
        <f t="shared" si="3"/>
        <v>5.061929549351282</v>
      </c>
      <c r="AK27" s="12">
        <f t="shared" si="4"/>
        <v>5.5216287881545725</v>
      </c>
      <c r="AL27" s="12">
        <f t="shared" si="5"/>
        <v>0.4596992388032898</v>
      </c>
      <c r="AM27" s="12">
        <f t="shared" si="6"/>
        <v>22.795154424519016</v>
      </c>
      <c r="AN27" s="12">
        <f t="shared" si="7"/>
        <v>0.21291688359530697</v>
      </c>
      <c r="AO27" s="13">
        <f t="shared" si="8"/>
        <v>100</v>
      </c>
    </row>
    <row r="28" spans="1:41" ht="10.5" customHeight="1">
      <c r="A28" s="86" t="s">
        <v>17</v>
      </c>
      <c r="B28" s="1">
        <v>5933242</v>
      </c>
      <c r="C28" s="1">
        <v>681879</v>
      </c>
      <c r="D28" s="1">
        <v>671613</v>
      </c>
      <c r="E28" s="1">
        <v>731927</v>
      </c>
      <c r="F28" s="1">
        <v>60314</v>
      </c>
      <c r="G28" s="1">
        <v>3924703.685741547</v>
      </c>
      <c r="H28" s="1">
        <v>113637</v>
      </c>
      <c r="I28" s="1">
        <v>11325074.685741547</v>
      </c>
      <c r="J28" s="1">
        <v>4583.8</v>
      </c>
      <c r="K28" s="7">
        <v>2470.6738264630976</v>
      </c>
      <c r="Q28" s="86" t="str">
        <f t="shared" si="0"/>
        <v>南小国町</v>
      </c>
      <c r="R28" s="8">
        <v>-2.6471095919450947</v>
      </c>
      <c r="S28" s="8">
        <v>6.0984774811921865</v>
      </c>
      <c r="T28" s="8">
        <v>-80.98586226001699</v>
      </c>
      <c r="U28" s="8">
        <v>-79.58421278272898</v>
      </c>
      <c r="V28" s="8">
        <v>13.95911272342516</v>
      </c>
      <c r="W28" s="8">
        <v>10.95484590506261</v>
      </c>
      <c r="X28" s="8">
        <v>-35.358597465243804</v>
      </c>
      <c r="Y28" s="8">
        <v>-19.005006954140992</v>
      </c>
      <c r="Z28" s="8">
        <v>-1.1131725417439586</v>
      </c>
      <c r="AA28" s="9">
        <v>-18.093243430172613</v>
      </c>
      <c r="AG28" s="86" t="str">
        <f t="shared" si="1"/>
        <v>南小国町</v>
      </c>
      <c r="AH28" s="8">
        <f t="shared" si="9"/>
        <v>52.390312334717294</v>
      </c>
      <c r="AI28" s="8">
        <f t="shared" si="2"/>
        <v>6.020966915639829</v>
      </c>
      <c r="AJ28" s="8">
        <f t="shared" si="3"/>
        <v>5.93031850682249</v>
      </c>
      <c r="AK28" s="8">
        <f t="shared" si="4"/>
        <v>6.462888946079164</v>
      </c>
      <c r="AL28" s="8">
        <f t="shared" si="5"/>
        <v>0.5325704392566726</v>
      </c>
      <c r="AM28" s="8">
        <f t="shared" si="6"/>
        <v>34.65499164153692</v>
      </c>
      <c r="AN28" s="8">
        <f t="shared" si="7"/>
        <v>1.0034106012834583</v>
      </c>
      <c r="AO28" s="9">
        <f t="shared" si="8"/>
        <v>100</v>
      </c>
    </row>
    <row r="29" spans="1:41" ht="10.5" customHeight="1">
      <c r="A29" s="86" t="s">
        <v>18</v>
      </c>
      <c r="B29" s="1">
        <v>9551709</v>
      </c>
      <c r="C29" s="1">
        <v>1325994</v>
      </c>
      <c r="D29" s="1">
        <v>1156891</v>
      </c>
      <c r="E29" s="1">
        <v>1261462</v>
      </c>
      <c r="F29" s="1">
        <v>104571</v>
      </c>
      <c r="G29" s="1">
        <v>7188410.122587229</v>
      </c>
      <c r="H29" s="1">
        <v>209412</v>
      </c>
      <c r="I29" s="1">
        <v>19432416.12258723</v>
      </c>
      <c r="J29" s="1">
        <v>8323.4</v>
      </c>
      <c r="K29" s="7">
        <v>2334.672864765268</v>
      </c>
      <c r="Q29" s="86" t="str">
        <f t="shared" si="0"/>
        <v>小国町</v>
      </c>
      <c r="R29" s="8">
        <v>-2.7722460051123488</v>
      </c>
      <c r="S29" s="8">
        <v>14.480166178296328</v>
      </c>
      <c r="T29" s="8">
        <v>1.4416239203823054</v>
      </c>
      <c r="U29" s="8">
        <v>2.2380390453281116</v>
      </c>
      <c r="V29" s="8">
        <v>11.962782928970642</v>
      </c>
      <c r="W29" s="8">
        <v>11.529765369334061</v>
      </c>
      <c r="X29" s="8">
        <v>-36.62861777202136</v>
      </c>
      <c r="Y29" s="8">
        <v>2.8250901953742296</v>
      </c>
      <c r="Z29" s="8">
        <v>-1.7563324756261784</v>
      </c>
      <c r="AA29" s="9">
        <v>4.663326183200348</v>
      </c>
      <c r="AG29" s="86" t="str">
        <f t="shared" si="1"/>
        <v>小国町</v>
      </c>
      <c r="AH29" s="8">
        <f t="shared" si="9"/>
        <v>49.15348117158519</v>
      </c>
      <c r="AI29" s="8">
        <f t="shared" si="2"/>
        <v>6.823618800848617</v>
      </c>
      <c r="AJ29" s="8">
        <f t="shared" si="3"/>
        <v>5.953407917481194</v>
      </c>
      <c r="AK29" s="8">
        <f t="shared" si="4"/>
        <v>6.4915345165634974</v>
      </c>
      <c r="AL29" s="8">
        <f t="shared" si="5"/>
        <v>0.5381265990823041</v>
      </c>
      <c r="AM29" s="8">
        <f t="shared" si="6"/>
        <v>36.99184948099066</v>
      </c>
      <c r="AN29" s="8">
        <f t="shared" si="7"/>
        <v>1.0776426290943326</v>
      </c>
      <c r="AO29" s="9">
        <f t="shared" si="8"/>
        <v>100</v>
      </c>
    </row>
    <row r="30" spans="1:41" ht="10.5" customHeight="1">
      <c r="A30" s="86" t="s">
        <v>19</v>
      </c>
      <c r="B30" s="1">
        <v>1567890</v>
      </c>
      <c r="C30" s="1">
        <v>385068</v>
      </c>
      <c r="D30" s="1">
        <v>161576</v>
      </c>
      <c r="E30" s="1">
        <v>182232</v>
      </c>
      <c r="F30" s="1">
        <v>20656</v>
      </c>
      <c r="G30" s="1">
        <v>1540009.892052662</v>
      </c>
      <c r="H30" s="1">
        <v>66007</v>
      </c>
      <c r="I30" s="1">
        <v>3720550.892052662</v>
      </c>
      <c r="J30" s="1">
        <v>1667.2</v>
      </c>
      <c r="K30" s="7">
        <v>2231.6164179778443</v>
      </c>
      <c r="Q30" s="86" t="str">
        <f t="shared" si="0"/>
        <v>産山村</v>
      </c>
      <c r="R30" s="8">
        <v>-0.8248936860622</v>
      </c>
      <c r="S30" s="8">
        <v>26.282028157559022</v>
      </c>
      <c r="T30" s="8">
        <v>8.241220842209627</v>
      </c>
      <c r="U30" s="8">
        <v>8.858914469361178</v>
      </c>
      <c r="V30" s="8">
        <v>13.945278022947926</v>
      </c>
      <c r="W30" s="8">
        <v>10.252239183727884</v>
      </c>
      <c r="X30" s="8">
        <v>-13.676845615641142</v>
      </c>
      <c r="Y30" s="8">
        <v>6.046850719619784</v>
      </c>
      <c r="Z30" s="8">
        <v>-1.2088172552737535</v>
      </c>
      <c r="AA30" s="9">
        <v>7.344448940997091</v>
      </c>
      <c r="AG30" s="86" t="str">
        <f t="shared" si="1"/>
        <v>産山村</v>
      </c>
      <c r="AH30" s="8">
        <f t="shared" si="9"/>
        <v>42.141339965248555</v>
      </c>
      <c r="AI30" s="8">
        <f t="shared" si="2"/>
        <v>10.349757634616159</v>
      </c>
      <c r="AJ30" s="8">
        <f t="shared" si="3"/>
        <v>4.3427977385052525</v>
      </c>
      <c r="AK30" s="8">
        <f t="shared" si="4"/>
        <v>4.897984338535977</v>
      </c>
      <c r="AL30" s="8">
        <f t="shared" si="5"/>
        <v>0.5551866000307254</v>
      </c>
      <c r="AM30" s="8">
        <f t="shared" si="6"/>
        <v>41.39198566917128</v>
      </c>
      <c r="AN30" s="8">
        <f t="shared" si="7"/>
        <v>1.7741189924587575</v>
      </c>
      <c r="AO30" s="9">
        <f t="shared" si="8"/>
        <v>100</v>
      </c>
    </row>
    <row r="31" spans="1:41" ht="10.5" customHeight="1">
      <c r="A31" s="86" t="s">
        <v>20</v>
      </c>
      <c r="B31" s="1">
        <v>8404166</v>
      </c>
      <c r="C31" s="1">
        <v>722026</v>
      </c>
      <c r="D31" s="1">
        <v>1014694</v>
      </c>
      <c r="E31" s="1">
        <v>1108489</v>
      </c>
      <c r="F31" s="1">
        <v>93795</v>
      </c>
      <c r="G31" s="1">
        <v>6380087.52909372</v>
      </c>
      <c r="H31" s="1">
        <v>255181</v>
      </c>
      <c r="I31" s="1">
        <v>16776154.52909372</v>
      </c>
      <c r="J31" s="1">
        <v>6935</v>
      </c>
      <c r="K31" s="7">
        <v>2419.056168578763</v>
      </c>
      <c r="Q31" s="86" t="str">
        <f t="shared" si="0"/>
        <v>高森町</v>
      </c>
      <c r="R31" s="8">
        <v>-2.8339462165761273</v>
      </c>
      <c r="S31" s="8">
        <v>-0.26865716996951533</v>
      </c>
      <c r="T31" s="8">
        <v>8.030180917287806</v>
      </c>
      <c r="U31" s="8">
        <v>8.605650293194076</v>
      </c>
      <c r="V31" s="8">
        <v>15.247094094807462</v>
      </c>
      <c r="W31" s="8">
        <v>15.375936197579126</v>
      </c>
      <c r="X31" s="8">
        <v>-22.787774627601795</v>
      </c>
      <c r="Y31" s="8">
        <v>3.7304170480754113</v>
      </c>
      <c r="Z31" s="8">
        <v>-1.0416666666666665</v>
      </c>
      <c r="AA31" s="9">
        <v>4.822316174897255</v>
      </c>
      <c r="AG31" s="86" t="str">
        <f t="shared" si="1"/>
        <v>高森町</v>
      </c>
      <c r="AH31" s="8">
        <f t="shared" si="9"/>
        <v>50.09590240376743</v>
      </c>
      <c r="AI31" s="8">
        <f t="shared" si="2"/>
        <v>4.303882625472008</v>
      </c>
      <c r="AJ31" s="8">
        <f t="shared" si="3"/>
        <v>6.0484302182617995</v>
      </c>
      <c r="AK31" s="8">
        <f t="shared" si="4"/>
        <v>6.607527357223758</v>
      </c>
      <c r="AL31" s="8">
        <f t="shared" si="5"/>
        <v>0.5590971389619585</v>
      </c>
      <c r="AM31" s="8">
        <f t="shared" si="6"/>
        <v>38.03069122920379</v>
      </c>
      <c r="AN31" s="8">
        <f t="shared" si="7"/>
        <v>1.5210935232949678</v>
      </c>
      <c r="AO31" s="9">
        <f t="shared" si="8"/>
        <v>100</v>
      </c>
    </row>
    <row r="32" spans="1:58" s="59" customFormat="1" ht="10.5" customHeight="1">
      <c r="A32" s="86" t="s">
        <v>21</v>
      </c>
      <c r="B32" s="1">
        <v>9887757</v>
      </c>
      <c r="C32" s="1">
        <v>875084</v>
      </c>
      <c r="D32" s="1">
        <v>784451</v>
      </c>
      <c r="E32" s="1">
        <v>861506</v>
      </c>
      <c r="F32" s="1">
        <v>77055</v>
      </c>
      <c r="G32" s="1">
        <v>5127357.075641284</v>
      </c>
      <c r="H32" s="1">
        <v>140099</v>
      </c>
      <c r="I32" s="1">
        <v>16814748.075641282</v>
      </c>
      <c r="J32" s="1">
        <v>6528</v>
      </c>
      <c r="K32" s="7">
        <v>2575.788614528383</v>
      </c>
      <c r="Q32" s="86" t="str">
        <f t="shared" si="0"/>
        <v>西原村</v>
      </c>
      <c r="R32" s="8">
        <v>2.3535688454910684</v>
      </c>
      <c r="S32" s="8">
        <v>-5.3410639724812325</v>
      </c>
      <c r="T32" s="8">
        <v>4.421519231665191</v>
      </c>
      <c r="U32" s="8">
        <v>5.492941879487858</v>
      </c>
      <c r="V32" s="8">
        <v>17.797685475364226</v>
      </c>
      <c r="W32" s="8">
        <v>15.902440668079699</v>
      </c>
      <c r="X32" s="8">
        <v>-40.79131430696605</v>
      </c>
      <c r="Y32" s="8">
        <v>5.114755436160142</v>
      </c>
      <c r="Z32" s="8">
        <v>1.3664596273291925</v>
      </c>
      <c r="AA32" s="9">
        <v>3.6977673114079983</v>
      </c>
      <c r="AG32" s="86" t="str">
        <f t="shared" si="1"/>
        <v>西原村</v>
      </c>
      <c r="AH32" s="8">
        <f t="shared" si="9"/>
        <v>58.804074586903376</v>
      </c>
      <c r="AI32" s="8">
        <f t="shared" si="2"/>
        <v>5.20426470895328</v>
      </c>
      <c r="AJ32" s="8">
        <f t="shared" si="3"/>
        <v>4.665255741395237</v>
      </c>
      <c r="AK32" s="8">
        <f t="shared" si="4"/>
        <v>5.123514168184431</v>
      </c>
      <c r="AL32" s="8">
        <f t="shared" si="5"/>
        <v>0.45825842678919393</v>
      </c>
      <c r="AM32" s="8">
        <f t="shared" si="6"/>
        <v>30.493213770291565</v>
      </c>
      <c r="AN32" s="8">
        <f t="shared" si="7"/>
        <v>0.8331911924565477</v>
      </c>
      <c r="AO32" s="9">
        <f t="shared" si="8"/>
        <v>100</v>
      </c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</row>
    <row r="33" spans="1:41" ht="10.5" customHeight="1">
      <c r="A33" s="87" t="s">
        <v>123</v>
      </c>
      <c r="B33" s="10">
        <v>15271760</v>
      </c>
      <c r="C33" s="10">
        <v>1102256</v>
      </c>
      <c r="D33" s="10">
        <v>1658123</v>
      </c>
      <c r="E33" s="10">
        <v>1823332</v>
      </c>
      <c r="F33" s="10">
        <v>165209</v>
      </c>
      <c r="G33" s="10">
        <v>10195839.22175683</v>
      </c>
      <c r="H33" s="10">
        <v>1273108</v>
      </c>
      <c r="I33" s="10">
        <v>29501086.22175683</v>
      </c>
      <c r="J33" s="10">
        <v>12141.2</v>
      </c>
      <c r="K33" s="11">
        <v>2429.832818976446</v>
      </c>
      <c r="Q33" s="87" t="str">
        <f t="shared" si="0"/>
        <v>南阿蘇村</v>
      </c>
      <c r="R33" s="12">
        <v>1.6894551531601636</v>
      </c>
      <c r="S33" s="12">
        <v>4.678179858403886</v>
      </c>
      <c r="T33" s="12">
        <v>13.112968142438092</v>
      </c>
      <c r="U33" s="12">
        <v>13.236649451371138</v>
      </c>
      <c r="V33" s="12">
        <v>14.493125242556967</v>
      </c>
      <c r="W33" s="12">
        <v>14.584453105234047</v>
      </c>
      <c r="X33" s="12">
        <v>-21.983139247363553</v>
      </c>
      <c r="Y33" s="12">
        <v>5.110000769080552</v>
      </c>
      <c r="Z33" s="12">
        <v>-0.46238604315602766</v>
      </c>
      <c r="AA33" s="13">
        <v>5.598272442669336</v>
      </c>
      <c r="AG33" s="87" t="str">
        <f t="shared" si="1"/>
        <v>南阿蘇村</v>
      </c>
      <c r="AH33" s="12">
        <f t="shared" si="9"/>
        <v>51.76677185783481</v>
      </c>
      <c r="AI33" s="12">
        <f t="shared" si="2"/>
        <v>3.7363234414978743</v>
      </c>
      <c r="AJ33" s="12">
        <f t="shared" si="3"/>
        <v>5.6205489775395</v>
      </c>
      <c r="AK33" s="12">
        <f t="shared" si="4"/>
        <v>6.180558865847137</v>
      </c>
      <c r="AL33" s="12">
        <f t="shared" si="5"/>
        <v>0.5600098883076365</v>
      </c>
      <c r="AM33" s="12">
        <f t="shared" si="6"/>
        <v>34.560894284080554</v>
      </c>
      <c r="AN33" s="12">
        <f t="shared" si="7"/>
        <v>4.315461439047259</v>
      </c>
      <c r="AO33" s="13">
        <f t="shared" si="8"/>
        <v>100</v>
      </c>
    </row>
    <row r="34" spans="1:41" ht="10.5" customHeight="1">
      <c r="A34" s="86" t="s">
        <v>22</v>
      </c>
      <c r="B34" s="1">
        <v>25354692</v>
      </c>
      <c r="C34" s="1">
        <v>1595123</v>
      </c>
      <c r="D34" s="1">
        <v>2452866</v>
      </c>
      <c r="E34" s="1">
        <v>2672714</v>
      </c>
      <c r="F34" s="1">
        <v>219848</v>
      </c>
      <c r="G34" s="1">
        <v>14475523.105948273</v>
      </c>
      <c r="H34" s="1">
        <v>667350</v>
      </c>
      <c r="I34" s="1">
        <v>44545554.10594827</v>
      </c>
      <c r="J34" s="1">
        <v>18024.8</v>
      </c>
      <c r="K34" s="7">
        <v>2471.348037478822</v>
      </c>
      <c r="Q34" s="86" t="str">
        <f t="shared" si="0"/>
        <v>御船町</v>
      </c>
      <c r="R34" s="8">
        <v>-0.5186784874904495</v>
      </c>
      <c r="S34" s="8">
        <v>-6.386473741816784</v>
      </c>
      <c r="T34" s="8">
        <v>-0.5319983698197678</v>
      </c>
      <c r="U34" s="8">
        <v>0.5088782941521115</v>
      </c>
      <c r="V34" s="8">
        <v>13.794727661402609</v>
      </c>
      <c r="W34" s="8">
        <v>13.910132724693078</v>
      </c>
      <c r="X34" s="8">
        <v>-28.111144146123916</v>
      </c>
      <c r="Y34" s="8">
        <v>2.8932736791868736</v>
      </c>
      <c r="Z34" s="8">
        <v>-0.2523463786081226</v>
      </c>
      <c r="AA34" s="9">
        <v>3.1535779976686884</v>
      </c>
      <c r="AG34" s="86" t="str">
        <f t="shared" si="1"/>
        <v>御船町</v>
      </c>
      <c r="AH34" s="8">
        <f t="shared" si="9"/>
        <v>56.91856911173618</v>
      </c>
      <c r="AI34" s="8">
        <f t="shared" si="2"/>
        <v>3.580880363966557</v>
      </c>
      <c r="AJ34" s="8">
        <f t="shared" si="3"/>
        <v>5.506421570525403</v>
      </c>
      <c r="AK34" s="8">
        <f t="shared" si="4"/>
        <v>5.999956793989249</v>
      </c>
      <c r="AL34" s="8">
        <f t="shared" si="5"/>
        <v>0.4935352234638455</v>
      </c>
      <c r="AM34" s="8">
        <f t="shared" si="6"/>
        <v>32.495999649076815</v>
      </c>
      <c r="AN34" s="8">
        <f t="shared" si="7"/>
        <v>1.4981293046950497</v>
      </c>
      <c r="AO34" s="9">
        <f t="shared" si="8"/>
        <v>100</v>
      </c>
    </row>
    <row r="35" spans="1:41" ht="10.5" customHeight="1">
      <c r="A35" s="86" t="s">
        <v>23</v>
      </c>
      <c r="B35" s="1">
        <v>14085259</v>
      </c>
      <c r="C35" s="1">
        <v>862152</v>
      </c>
      <c r="D35" s="1">
        <v>1673192</v>
      </c>
      <c r="E35" s="1">
        <v>1778159</v>
      </c>
      <c r="F35" s="1">
        <v>104967</v>
      </c>
      <c r="G35" s="1">
        <v>6752310.696243296</v>
      </c>
      <c r="H35" s="1">
        <v>201008</v>
      </c>
      <c r="I35" s="1">
        <v>23573921.696243297</v>
      </c>
      <c r="J35" s="1">
        <v>8565.6</v>
      </c>
      <c r="K35" s="7">
        <v>2752.1623349494835</v>
      </c>
      <c r="Q35" s="86" t="str">
        <f aca="true" t="shared" si="10" ref="Q35:Q52">A35</f>
        <v>嘉島町</v>
      </c>
      <c r="R35" s="8">
        <v>2.8083123353254256</v>
      </c>
      <c r="S35" s="8">
        <v>-3.995723997394311</v>
      </c>
      <c r="T35" s="8">
        <v>-3.8593208983439045</v>
      </c>
      <c r="U35" s="8">
        <v>-2.845476927044461</v>
      </c>
      <c r="V35" s="8">
        <v>16.785714285714285</v>
      </c>
      <c r="W35" s="8">
        <v>15.346508833976694</v>
      </c>
      <c r="X35" s="8">
        <v>-34.823999377448054</v>
      </c>
      <c r="Y35" s="8">
        <v>4.767197951535424</v>
      </c>
      <c r="Z35" s="8">
        <v>0.43147922333741084</v>
      </c>
      <c r="AA35" s="9">
        <v>4.317091375858697</v>
      </c>
      <c r="AG35" s="86" t="str">
        <f aca="true" t="shared" si="11" ref="AG35:AG52">A35</f>
        <v>嘉島町</v>
      </c>
      <c r="AH35" s="8">
        <f t="shared" si="9"/>
        <v>59.749324620199296</v>
      </c>
      <c r="AI35" s="8">
        <f t="shared" si="2"/>
        <v>3.6572277243857614</v>
      </c>
      <c r="AJ35" s="8">
        <f t="shared" si="3"/>
        <v>7.097639593274111</v>
      </c>
      <c r="AK35" s="8">
        <f t="shared" si="4"/>
        <v>7.542907043266222</v>
      </c>
      <c r="AL35" s="8">
        <f t="shared" si="5"/>
        <v>0.445267449992113</v>
      </c>
      <c r="AM35" s="8">
        <f t="shared" si="6"/>
        <v>28.64313703612299</v>
      </c>
      <c r="AN35" s="8">
        <f t="shared" si="7"/>
        <v>0.8526710260178403</v>
      </c>
      <c r="AO35" s="9">
        <f t="shared" si="8"/>
        <v>100</v>
      </c>
    </row>
    <row r="36" spans="1:41" ht="10.5" customHeight="1">
      <c r="A36" s="86" t="s">
        <v>24</v>
      </c>
      <c r="B36" s="1">
        <v>52233296</v>
      </c>
      <c r="C36" s="1">
        <v>3169295</v>
      </c>
      <c r="D36" s="1">
        <v>5808457</v>
      </c>
      <c r="E36" s="1">
        <v>6199836</v>
      </c>
      <c r="F36" s="1">
        <v>391379</v>
      </c>
      <c r="G36" s="1">
        <v>24262134.070142195</v>
      </c>
      <c r="H36" s="1">
        <v>217985</v>
      </c>
      <c r="I36" s="1">
        <v>85691167.0701422</v>
      </c>
      <c r="J36" s="1">
        <v>32739.6</v>
      </c>
      <c r="K36" s="7">
        <v>2617.355345518644</v>
      </c>
      <c r="Q36" s="86" t="str">
        <f t="shared" si="10"/>
        <v>益城町</v>
      </c>
      <c r="R36" s="8">
        <v>0.05182713889809224</v>
      </c>
      <c r="S36" s="8">
        <v>-1.9666705331941383</v>
      </c>
      <c r="T36" s="8">
        <v>2.241154670880849</v>
      </c>
      <c r="U36" s="8">
        <v>2.975010127527958</v>
      </c>
      <c r="V36" s="8">
        <v>15.252146001737415</v>
      </c>
      <c r="W36" s="8">
        <v>13.442311616958715</v>
      </c>
      <c r="X36" s="8">
        <v>-54.785965261616454</v>
      </c>
      <c r="Y36" s="8">
        <v>3.255350281193415</v>
      </c>
      <c r="Z36" s="8">
        <v>-0.06471148445703624</v>
      </c>
      <c r="AA36" s="9">
        <v>3.322211618105323</v>
      </c>
      <c r="AG36" s="86" t="str">
        <f t="shared" si="11"/>
        <v>益城町</v>
      </c>
      <c r="AH36" s="8">
        <f t="shared" si="9"/>
        <v>60.95528604161105</v>
      </c>
      <c r="AI36" s="8">
        <f t="shared" si="2"/>
        <v>3.698508385824393</v>
      </c>
      <c r="AJ36" s="8">
        <f t="shared" si="3"/>
        <v>6.778361409461851</v>
      </c>
      <c r="AK36" s="8">
        <f t="shared" si="4"/>
        <v>7.235093431421172</v>
      </c>
      <c r="AL36" s="8">
        <f t="shared" si="5"/>
        <v>0.4567320219593206</v>
      </c>
      <c r="AM36" s="8">
        <f t="shared" si="6"/>
        <v>28.313459717828927</v>
      </c>
      <c r="AN36" s="8">
        <f t="shared" si="7"/>
        <v>0.2543844452737692</v>
      </c>
      <c r="AO36" s="9">
        <f t="shared" si="8"/>
        <v>100</v>
      </c>
    </row>
    <row r="37" spans="1:41" ht="10.5" customHeight="1">
      <c r="A37" s="86" t="s">
        <v>25</v>
      </c>
      <c r="B37" s="1">
        <v>14273258</v>
      </c>
      <c r="C37" s="1">
        <v>1168826</v>
      </c>
      <c r="D37" s="1">
        <v>2244026</v>
      </c>
      <c r="E37" s="1">
        <v>2378413</v>
      </c>
      <c r="F37" s="1">
        <v>134387</v>
      </c>
      <c r="G37" s="1">
        <v>10270775.671764586</v>
      </c>
      <c r="H37" s="1">
        <v>378951</v>
      </c>
      <c r="I37" s="1">
        <v>28335836.671764586</v>
      </c>
      <c r="J37" s="1">
        <v>11434.8</v>
      </c>
      <c r="K37" s="7">
        <v>2478.035179606516</v>
      </c>
      <c r="Q37" s="86" t="str">
        <f t="shared" si="10"/>
        <v>甲佐町</v>
      </c>
      <c r="R37" s="8">
        <v>-2.2084606891010137</v>
      </c>
      <c r="S37" s="8">
        <v>5.061216932025431</v>
      </c>
      <c r="T37" s="8">
        <v>-12.84486371292891</v>
      </c>
      <c r="U37" s="8">
        <v>-11.640905311695924</v>
      </c>
      <c r="V37" s="8">
        <v>14.851849003068141</v>
      </c>
      <c r="W37" s="8">
        <v>12.742119408063285</v>
      </c>
      <c r="X37" s="8">
        <v>-22.91931517465406</v>
      </c>
      <c r="Y37" s="8">
        <v>1.618720410140425</v>
      </c>
      <c r="Z37" s="8">
        <v>-0.7344132506901433</v>
      </c>
      <c r="AA37" s="9">
        <v>2.3705432445317633</v>
      </c>
      <c r="AG37" s="86" t="str">
        <f t="shared" si="11"/>
        <v>甲佐町</v>
      </c>
      <c r="AH37" s="8">
        <f t="shared" si="9"/>
        <v>50.371754204182984</v>
      </c>
      <c r="AI37" s="8">
        <f t="shared" si="2"/>
        <v>4.124903787170271</v>
      </c>
      <c r="AJ37" s="8">
        <f t="shared" si="3"/>
        <v>7.919392061699993</v>
      </c>
      <c r="AK37" s="8">
        <f t="shared" si="4"/>
        <v>8.393657217716758</v>
      </c>
      <c r="AL37" s="8">
        <f t="shared" si="5"/>
        <v>0.4742651560167649</v>
      </c>
      <c r="AM37" s="8">
        <f t="shared" si="6"/>
        <v>36.24659398887262</v>
      </c>
      <c r="AN37" s="8">
        <f t="shared" si="7"/>
        <v>1.3373559580741372</v>
      </c>
      <c r="AO37" s="9">
        <f t="shared" si="8"/>
        <v>100</v>
      </c>
    </row>
    <row r="38" spans="1:41" ht="10.5" customHeight="1">
      <c r="A38" s="87" t="s">
        <v>127</v>
      </c>
      <c r="B38" s="10">
        <v>19353806</v>
      </c>
      <c r="C38" s="10">
        <v>1888450</v>
      </c>
      <c r="D38" s="10">
        <v>2023141</v>
      </c>
      <c r="E38" s="10">
        <v>2246797</v>
      </c>
      <c r="F38" s="10">
        <v>223656</v>
      </c>
      <c r="G38" s="10">
        <v>17855275.317424502</v>
      </c>
      <c r="H38" s="10">
        <v>521018</v>
      </c>
      <c r="I38" s="10">
        <v>41641690.317424506</v>
      </c>
      <c r="J38" s="10">
        <v>18049</v>
      </c>
      <c r="K38" s="11">
        <v>2307.1466739112698</v>
      </c>
      <c r="Q38" s="87" t="str">
        <f>A38</f>
        <v>山都町</v>
      </c>
      <c r="R38" s="12">
        <v>-1.0816725818586241</v>
      </c>
      <c r="S38" s="12">
        <v>3.022229059638821</v>
      </c>
      <c r="T38" s="12">
        <v>4.989208608826471</v>
      </c>
      <c r="U38" s="12">
        <v>5.8051145171893515</v>
      </c>
      <c r="V38" s="12">
        <v>13.80536827375652</v>
      </c>
      <c r="W38" s="12">
        <v>14.157517173693543</v>
      </c>
      <c r="X38" s="12">
        <v>-37.234309119383205</v>
      </c>
      <c r="Y38" s="12">
        <v>4.636562476426478</v>
      </c>
      <c r="Z38" s="12">
        <v>-1.9342569953816897</v>
      </c>
      <c r="AA38" s="13">
        <v>6.700422869889164</v>
      </c>
      <c r="AG38" s="87" t="str">
        <f>A38</f>
        <v>山都町</v>
      </c>
      <c r="AH38" s="12">
        <f t="shared" si="9"/>
        <v>46.47699421534196</v>
      </c>
      <c r="AI38" s="12">
        <f t="shared" si="2"/>
        <v>4.534998424907355</v>
      </c>
      <c r="AJ38" s="12">
        <f t="shared" si="3"/>
        <v>4.858450712682619</v>
      </c>
      <c r="AK38" s="12">
        <f t="shared" si="4"/>
        <v>5.395547065628728</v>
      </c>
      <c r="AL38" s="12">
        <f t="shared" si="5"/>
        <v>0.537096352946109</v>
      </c>
      <c r="AM38" s="12">
        <f t="shared" si="6"/>
        <v>42.878363441344646</v>
      </c>
      <c r="AN38" s="12">
        <f t="shared" si="7"/>
        <v>1.2511932057234136</v>
      </c>
      <c r="AO38" s="13">
        <f t="shared" si="8"/>
        <v>100</v>
      </c>
    </row>
    <row r="39" spans="1:41" ht="10.5" customHeight="1">
      <c r="A39" s="87" t="s">
        <v>124</v>
      </c>
      <c r="B39" s="10">
        <v>15563239</v>
      </c>
      <c r="C39" s="10">
        <v>1989196</v>
      </c>
      <c r="D39" s="10">
        <v>1870350</v>
      </c>
      <c r="E39" s="10">
        <v>2013718</v>
      </c>
      <c r="F39" s="10">
        <v>143368</v>
      </c>
      <c r="G39" s="10">
        <v>10413636.469791526</v>
      </c>
      <c r="H39" s="10">
        <v>258886</v>
      </c>
      <c r="I39" s="10">
        <v>30095307.469791524</v>
      </c>
      <c r="J39" s="10">
        <v>13025.2</v>
      </c>
      <c r="K39" s="11">
        <v>2310.5447493928327</v>
      </c>
      <c r="Q39" s="87" t="str">
        <f t="shared" si="10"/>
        <v>氷川町</v>
      </c>
      <c r="R39" s="12">
        <v>-2.00209732314871</v>
      </c>
      <c r="S39" s="12">
        <v>11.227316392362809</v>
      </c>
      <c r="T39" s="12">
        <v>16.567426311387443</v>
      </c>
      <c r="U39" s="12">
        <v>16.330086341258827</v>
      </c>
      <c r="V39" s="12">
        <v>13.320054380473618</v>
      </c>
      <c r="W39" s="12">
        <v>15.181256652038549</v>
      </c>
      <c r="X39" s="12">
        <v>-50.702841452221634</v>
      </c>
      <c r="Y39" s="12">
        <v>4.351344073852619</v>
      </c>
      <c r="Z39" s="12">
        <v>-0.7875934981643103</v>
      </c>
      <c r="AA39" s="13">
        <v>5.179732810857541</v>
      </c>
      <c r="AG39" s="87" t="str">
        <f t="shared" si="11"/>
        <v>氷川町</v>
      </c>
      <c r="AH39" s="12">
        <f t="shared" si="9"/>
        <v>51.713174938058906</v>
      </c>
      <c r="AI39" s="12">
        <f t="shared" si="2"/>
        <v>6.609655016805115</v>
      </c>
      <c r="AJ39" s="12">
        <f t="shared" si="3"/>
        <v>6.21475624356848</v>
      </c>
      <c r="AK39" s="12">
        <f t="shared" si="4"/>
        <v>6.691136158091392</v>
      </c>
      <c r="AL39" s="12">
        <f t="shared" si="5"/>
        <v>0.4763799145229107</v>
      </c>
      <c r="AM39" s="12">
        <f t="shared" si="6"/>
        <v>34.60219331616506</v>
      </c>
      <c r="AN39" s="12">
        <f t="shared" si="7"/>
        <v>0.8602204854024486</v>
      </c>
      <c r="AO39" s="13">
        <f t="shared" si="8"/>
        <v>100</v>
      </c>
    </row>
    <row r="40" spans="1:41" ht="10.5" customHeight="1">
      <c r="A40" s="86" t="s">
        <v>125</v>
      </c>
      <c r="B40" s="1">
        <v>24601857</v>
      </c>
      <c r="C40" s="1">
        <v>1709135</v>
      </c>
      <c r="D40" s="1">
        <v>2576093</v>
      </c>
      <c r="E40" s="1">
        <v>2832007</v>
      </c>
      <c r="F40" s="1">
        <v>255914</v>
      </c>
      <c r="G40" s="1">
        <v>18953556.873740997</v>
      </c>
      <c r="H40" s="1">
        <v>532716</v>
      </c>
      <c r="I40" s="1">
        <v>48373357.873741</v>
      </c>
      <c r="J40" s="1">
        <v>20230.4</v>
      </c>
      <c r="K40" s="7">
        <v>2391.1221663309175</v>
      </c>
      <c r="Q40" s="86" t="str">
        <f t="shared" si="10"/>
        <v>芦北町</v>
      </c>
      <c r="R40" s="8">
        <v>-1.527548670938394</v>
      </c>
      <c r="S40" s="8">
        <v>-13.058993130727783</v>
      </c>
      <c r="T40" s="8">
        <v>8.283470511263639</v>
      </c>
      <c r="U40" s="8">
        <v>8.696004280278402</v>
      </c>
      <c r="V40" s="8">
        <v>13.030727305652109</v>
      </c>
      <c r="W40" s="8">
        <v>16.337915229166374</v>
      </c>
      <c r="X40" s="8">
        <v>-32.11820023701212</v>
      </c>
      <c r="Y40" s="8">
        <v>4.2417853927546805</v>
      </c>
      <c r="Z40" s="8">
        <v>-1.4842806498110526</v>
      </c>
      <c r="AA40" s="9">
        <v>5.8123374425268635</v>
      </c>
      <c r="AG40" s="86" t="str">
        <f t="shared" si="11"/>
        <v>芦北町</v>
      </c>
      <c r="AH40" s="8">
        <f t="shared" si="9"/>
        <v>50.85827836102086</v>
      </c>
      <c r="AI40" s="8">
        <f t="shared" si="2"/>
        <v>3.5332155449307496</v>
      </c>
      <c r="AJ40" s="8">
        <f t="shared" si="3"/>
        <v>5.325437623585786</v>
      </c>
      <c r="AK40" s="8">
        <f t="shared" si="4"/>
        <v>5.854476770853501</v>
      </c>
      <c r="AL40" s="8">
        <f t="shared" si="5"/>
        <v>0.5290391472677162</v>
      </c>
      <c r="AM40" s="8">
        <f t="shared" si="6"/>
        <v>39.18180938195682</v>
      </c>
      <c r="AN40" s="8">
        <f t="shared" si="7"/>
        <v>1.1012590885057818</v>
      </c>
      <c r="AO40" s="9">
        <f t="shared" si="8"/>
        <v>100</v>
      </c>
    </row>
    <row r="41" spans="1:41" ht="10.5" customHeight="1">
      <c r="A41" s="87" t="s">
        <v>26</v>
      </c>
      <c r="B41" s="10">
        <v>5496515</v>
      </c>
      <c r="C41" s="10">
        <v>674421</v>
      </c>
      <c r="D41" s="10">
        <v>601033</v>
      </c>
      <c r="E41" s="10">
        <v>667993</v>
      </c>
      <c r="F41" s="10">
        <v>66960</v>
      </c>
      <c r="G41" s="10">
        <v>4874833.41853973</v>
      </c>
      <c r="H41" s="10">
        <v>202475</v>
      </c>
      <c r="I41" s="10">
        <v>11849277.418539729</v>
      </c>
      <c r="J41" s="10">
        <v>5279.2</v>
      </c>
      <c r="K41" s="11">
        <v>2244.5214082701414</v>
      </c>
      <c r="Q41" s="87" t="str">
        <f t="shared" si="10"/>
        <v>津奈木町</v>
      </c>
      <c r="R41" s="12">
        <v>-2.64912673148678</v>
      </c>
      <c r="S41" s="12">
        <v>0.4420264709518016</v>
      </c>
      <c r="T41" s="12">
        <v>21.015467383994622</v>
      </c>
      <c r="U41" s="12">
        <v>20.159266661030394</v>
      </c>
      <c r="V41" s="8">
        <v>12.984054669703873</v>
      </c>
      <c r="W41" s="12">
        <v>11.395100928318056</v>
      </c>
      <c r="X41" s="12">
        <v>-28.367750540403808</v>
      </c>
      <c r="Y41" s="12">
        <v>3.27947962219308</v>
      </c>
      <c r="Z41" s="12">
        <v>-1.3528664324688044</v>
      </c>
      <c r="AA41" s="13">
        <v>4.69587497085327</v>
      </c>
      <c r="AG41" s="87" t="str">
        <f t="shared" si="11"/>
        <v>津奈木町</v>
      </c>
      <c r="AH41" s="12">
        <f t="shared" si="9"/>
        <v>46.38692137800732</v>
      </c>
      <c r="AI41" s="12">
        <f t="shared" si="2"/>
        <v>5.6916635181887205</v>
      </c>
      <c r="AJ41" s="12">
        <f t="shared" si="3"/>
        <v>5.072317735253679</v>
      </c>
      <c r="AK41" s="12">
        <f t="shared" si="4"/>
        <v>5.637415484549618</v>
      </c>
      <c r="AL41" s="12">
        <f t="shared" si="5"/>
        <v>0.5650977492959395</v>
      </c>
      <c r="AM41" s="12">
        <f t="shared" si="6"/>
        <v>41.14034338425077</v>
      </c>
      <c r="AN41" s="12">
        <f t="shared" si="7"/>
        <v>1.708753984299512</v>
      </c>
      <c r="AO41" s="13">
        <f t="shared" si="8"/>
        <v>100</v>
      </c>
    </row>
    <row r="42" spans="1:41" ht="10.5" customHeight="1">
      <c r="A42" s="86" t="s">
        <v>27</v>
      </c>
      <c r="B42" s="1">
        <v>14933633</v>
      </c>
      <c r="C42" s="1">
        <v>1436074</v>
      </c>
      <c r="D42" s="1">
        <v>1987521</v>
      </c>
      <c r="E42" s="1">
        <v>2116735</v>
      </c>
      <c r="F42" s="1">
        <v>129214</v>
      </c>
      <c r="G42" s="1">
        <v>9133296.480698116</v>
      </c>
      <c r="H42" s="1">
        <v>349096</v>
      </c>
      <c r="I42" s="1">
        <v>27839620.480698116</v>
      </c>
      <c r="J42" s="1">
        <v>11418.2</v>
      </c>
      <c r="K42" s="7">
        <v>2438.1794399027967</v>
      </c>
      <c r="Q42" s="86" t="str">
        <f t="shared" si="10"/>
        <v>錦町</v>
      </c>
      <c r="R42" s="8">
        <v>-2.3921632066145415</v>
      </c>
      <c r="S42" s="8">
        <v>4.741878546526046</v>
      </c>
      <c r="T42" s="8">
        <v>8.445984103487204</v>
      </c>
      <c r="U42" s="8">
        <v>8.766651679619757</v>
      </c>
      <c r="V42" s="19">
        <v>13.949345655931426</v>
      </c>
      <c r="W42" s="8">
        <v>22.427832884848122</v>
      </c>
      <c r="X42" s="8">
        <v>-25.062895511879308</v>
      </c>
      <c r="Y42" s="8">
        <v>5.335749708306592</v>
      </c>
      <c r="Z42" s="8">
        <v>-0.9919705877252278</v>
      </c>
      <c r="AA42" s="9">
        <v>6.3911183098926845</v>
      </c>
      <c r="AG42" s="86" t="str">
        <f t="shared" si="11"/>
        <v>錦町</v>
      </c>
      <c r="AH42" s="8">
        <f t="shared" si="9"/>
        <v>53.64165438373648</v>
      </c>
      <c r="AI42" s="8">
        <f t="shared" si="2"/>
        <v>5.15838210149332</v>
      </c>
      <c r="AJ42" s="8">
        <f t="shared" si="3"/>
        <v>7.139181374178562</v>
      </c>
      <c r="AK42" s="8">
        <f t="shared" si="4"/>
        <v>7.603318448495315</v>
      </c>
      <c r="AL42" s="8">
        <f t="shared" si="5"/>
        <v>0.46413707431675366</v>
      </c>
      <c r="AM42" s="8">
        <f t="shared" si="6"/>
        <v>32.80682826488404</v>
      </c>
      <c r="AN42" s="8">
        <f t="shared" si="7"/>
        <v>1.253953875707597</v>
      </c>
      <c r="AO42" s="9">
        <f t="shared" si="8"/>
        <v>100</v>
      </c>
    </row>
    <row r="43" spans="1:41" ht="10.5" customHeight="1">
      <c r="A43" s="86" t="s">
        <v>28</v>
      </c>
      <c r="B43" s="1">
        <v>13332706</v>
      </c>
      <c r="C43" s="1">
        <v>1210643</v>
      </c>
      <c r="D43" s="1">
        <v>5399133</v>
      </c>
      <c r="E43" s="1">
        <v>5532622</v>
      </c>
      <c r="F43" s="1">
        <v>133489</v>
      </c>
      <c r="G43" s="1">
        <v>9277799.70565915</v>
      </c>
      <c r="H43" s="1">
        <v>610404</v>
      </c>
      <c r="I43" s="1">
        <v>29830685.70565915</v>
      </c>
      <c r="J43" s="1">
        <v>11060.4</v>
      </c>
      <c r="K43" s="7">
        <v>2697.071146220675</v>
      </c>
      <c r="Q43" s="86" t="str">
        <f t="shared" si="10"/>
        <v>多良木町</v>
      </c>
      <c r="R43" s="8">
        <v>-3.024519052323619</v>
      </c>
      <c r="S43" s="8">
        <v>-5.222592953871832</v>
      </c>
      <c r="T43" s="8">
        <v>-12.59028323838952</v>
      </c>
      <c r="U43" s="8">
        <v>-12.117816236647801</v>
      </c>
      <c r="V43" s="8">
        <v>12.470510919385278</v>
      </c>
      <c r="W43" s="8">
        <v>13.29076236217376</v>
      </c>
      <c r="X43" s="8">
        <v>-26.21474704177954</v>
      </c>
      <c r="Y43" s="8">
        <v>-1.2861078607339786</v>
      </c>
      <c r="Z43" s="8">
        <v>-1.5032237381113622</v>
      </c>
      <c r="AA43" s="9">
        <v>0.2204294248170273</v>
      </c>
      <c r="AG43" s="86" t="str">
        <f t="shared" si="11"/>
        <v>多良木町</v>
      </c>
      <c r="AH43" s="8">
        <f t="shared" si="9"/>
        <v>44.69460116188568</v>
      </c>
      <c r="AI43" s="8">
        <f t="shared" si="2"/>
        <v>4.058381399427001</v>
      </c>
      <c r="AJ43" s="8">
        <f t="shared" si="3"/>
        <v>18.09925877424848</v>
      </c>
      <c r="AK43" s="8">
        <f t="shared" si="4"/>
        <v>18.546747649687486</v>
      </c>
      <c r="AL43" s="8">
        <f t="shared" si="5"/>
        <v>0.44748887543901117</v>
      </c>
      <c r="AM43" s="8">
        <f t="shared" si="6"/>
        <v>31.10153013981528</v>
      </c>
      <c r="AN43" s="8">
        <f t="shared" si="7"/>
        <v>2.0462285246235585</v>
      </c>
      <c r="AO43" s="9">
        <f t="shared" si="8"/>
        <v>100</v>
      </c>
    </row>
    <row r="44" spans="1:41" ht="10.5" customHeight="1">
      <c r="A44" s="86" t="s">
        <v>29</v>
      </c>
      <c r="B44" s="1">
        <v>4935531</v>
      </c>
      <c r="C44" s="1">
        <v>398671</v>
      </c>
      <c r="D44" s="1">
        <v>653859</v>
      </c>
      <c r="E44" s="1">
        <v>709432</v>
      </c>
      <c r="F44" s="1">
        <v>55573</v>
      </c>
      <c r="G44" s="1">
        <v>3913559.2967029805</v>
      </c>
      <c r="H44" s="1">
        <v>215293</v>
      </c>
      <c r="I44" s="1">
        <v>10116913.296702981</v>
      </c>
      <c r="J44" s="1">
        <v>4585.6</v>
      </c>
      <c r="K44" s="7">
        <v>2206.2354537471606</v>
      </c>
      <c r="Q44" s="86" t="str">
        <f t="shared" si="10"/>
        <v>湯前町</v>
      </c>
      <c r="R44" s="8">
        <v>-1.8551067934213608</v>
      </c>
      <c r="S44" s="8">
        <v>8.200142757499517</v>
      </c>
      <c r="T44" s="8">
        <v>8.846972103197196</v>
      </c>
      <c r="U44" s="8">
        <v>9.117532153920456</v>
      </c>
      <c r="V44" s="8">
        <v>12.404935275080906</v>
      </c>
      <c r="W44" s="8">
        <v>14.72383580457993</v>
      </c>
      <c r="X44" s="8">
        <v>-27.93756840798102</v>
      </c>
      <c r="Y44" s="8">
        <v>4.211719162028219</v>
      </c>
      <c r="Z44" s="8">
        <v>-1.5077967266635124</v>
      </c>
      <c r="AA44" s="9">
        <v>5.807074772019132</v>
      </c>
      <c r="AG44" s="86" t="str">
        <f t="shared" si="11"/>
        <v>湯前町</v>
      </c>
      <c r="AH44" s="8">
        <f t="shared" si="9"/>
        <v>48.78494907738756</v>
      </c>
      <c r="AI44" s="8">
        <f t="shared" si="2"/>
        <v>3.940638693917873</v>
      </c>
      <c r="AJ44" s="8">
        <f t="shared" si="3"/>
        <v>6.463028601946083</v>
      </c>
      <c r="AK44" s="8">
        <f t="shared" si="4"/>
        <v>7.0123364626560365</v>
      </c>
      <c r="AL44" s="8">
        <f t="shared" si="5"/>
        <v>0.5493078607099537</v>
      </c>
      <c r="AM44" s="8">
        <f t="shared" si="6"/>
        <v>38.6833333639261</v>
      </c>
      <c r="AN44" s="8">
        <f t="shared" si="7"/>
        <v>2.1280502628223794</v>
      </c>
      <c r="AO44" s="9">
        <f t="shared" si="8"/>
        <v>100</v>
      </c>
    </row>
    <row r="45" spans="1:41" ht="10.5" customHeight="1">
      <c r="A45" s="86" t="s">
        <v>30</v>
      </c>
      <c r="B45" s="1">
        <v>2579087</v>
      </c>
      <c r="C45" s="1">
        <v>364550</v>
      </c>
      <c r="D45" s="1">
        <v>421218</v>
      </c>
      <c r="E45" s="1">
        <v>452615</v>
      </c>
      <c r="F45" s="1">
        <v>31397</v>
      </c>
      <c r="G45" s="1">
        <v>2330726.1114115817</v>
      </c>
      <c r="H45" s="1">
        <v>60056</v>
      </c>
      <c r="I45" s="1">
        <v>5755637.111411582</v>
      </c>
      <c r="J45" s="1">
        <v>2520.2</v>
      </c>
      <c r="K45" s="7">
        <v>2283.801726613595</v>
      </c>
      <c r="Q45" s="86" t="str">
        <f t="shared" si="10"/>
        <v>水上村</v>
      </c>
      <c r="R45" s="8">
        <v>-6.08917767990926</v>
      </c>
      <c r="S45" s="8">
        <v>47.25723057036678</v>
      </c>
      <c r="T45" s="8">
        <v>6.055372034000725</v>
      </c>
      <c r="U45" s="8">
        <v>6.483365760356846</v>
      </c>
      <c r="V45" s="8">
        <v>12.578435942486285</v>
      </c>
      <c r="W45" s="8">
        <v>17.007498456983576</v>
      </c>
      <c r="X45" s="8">
        <v>-24.765424365800186</v>
      </c>
      <c r="Y45" s="8">
        <v>5.360299249937613</v>
      </c>
      <c r="Z45" s="8">
        <v>-1.5008207613538689</v>
      </c>
      <c r="AA45" s="9">
        <v>6.965662114471209</v>
      </c>
      <c r="AG45" s="86" t="str">
        <f t="shared" si="11"/>
        <v>水上村</v>
      </c>
      <c r="AH45" s="8">
        <f t="shared" si="9"/>
        <v>44.809756940487055</v>
      </c>
      <c r="AI45" s="8">
        <f t="shared" si="2"/>
        <v>6.333790559471067</v>
      </c>
      <c r="AJ45" s="8">
        <f t="shared" si="3"/>
        <v>7.318355758823985</v>
      </c>
      <c r="AK45" s="8">
        <f t="shared" si="4"/>
        <v>7.863855751131524</v>
      </c>
      <c r="AL45" s="8">
        <f t="shared" si="5"/>
        <v>0.5454999923075383</v>
      </c>
      <c r="AM45" s="8">
        <f t="shared" si="6"/>
        <v>40.49466751109968</v>
      </c>
      <c r="AN45" s="8">
        <f t="shared" si="7"/>
        <v>1.0434292301182126</v>
      </c>
      <c r="AO45" s="9">
        <f t="shared" si="8"/>
        <v>100</v>
      </c>
    </row>
    <row r="46" spans="1:41" ht="10.5" customHeight="1">
      <c r="A46" s="86" t="s">
        <v>31</v>
      </c>
      <c r="B46" s="1">
        <v>5616139</v>
      </c>
      <c r="C46" s="1">
        <v>543436</v>
      </c>
      <c r="D46" s="1">
        <v>631921</v>
      </c>
      <c r="E46" s="1">
        <v>688607</v>
      </c>
      <c r="F46" s="1">
        <v>56686</v>
      </c>
      <c r="G46" s="1">
        <v>4712373.875773936</v>
      </c>
      <c r="H46" s="1">
        <v>309908</v>
      </c>
      <c r="I46" s="1">
        <v>11813777.875773937</v>
      </c>
      <c r="J46" s="1">
        <v>5212.4</v>
      </c>
      <c r="K46" s="7">
        <v>2266.475687931459</v>
      </c>
      <c r="Q46" s="86" t="str">
        <f t="shared" si="10"/>
        <v>相良村</v>
      </c>
      <c r="R46" s="8">
        <v>-2.682237123347038</v>
      </c>
      <c r="S46" s="8">
        <v>-19.636213066753424</v>
      </c>
      <c r="T46" s="8">
        <v>18.534601612047023</v>
      </c>
      <c r="U46" s="8">
        <v>18.07693956463215</v>
      </c>
      <c r="V46" s="8">
        <v>13.204457403043495</v>
      </c>
      <c r="W46" s="8">
        <v>26.17061489304079</v>
      </c>
      <c r="X46" s="8">
        <v>-21.133369979030515</v>
      </c>
      <c r="Y46" s="8">
        <v>6.35249831619155</v>
      </c>
      <c r="Z46" s="8">
        <v>-1.7492271733393687</v>
      </c>
      <c r="AA46" s="9">
        <v>8.2459661704895</v>
      </c>
      <c r="AG46" s="86" t="str">
        <f t="shared" si="11"/>
        <v>相良村</v>
      </c>
      <c r="AH46" s="8">
        <f t="shared" si="9"/>
        <v>47.53889110710979</v>
      </c>
      <c r="AI46" s="8">
        <f t="shared" si="2"/>
        <v>4.600018772271007</v>
      </c>
      <c r="AJ46" s="8">
        <f t="shared" si="3"/>
        <v>5.349017110740301</v>
      </c>
      <c r="AK46" s="8">
        <f t="shared" si="4"/>
        <v>5.828846684277856</v>
      </c>
      <c r="AL46" s="8">
        <f t="shared" si="5"/>
        <v>0.4798295735375541</v>
      </c>
      <c r="AM46" s="8">
        <f t="shared" si="6"/>
        <v>39.888797007411334</v>
      </c>
      <c r="AN46" s="8">
        <f t="shared" si="7"/>
        <v>2.6232760024675637</v>
      </c>
      <c r="AO46" s="9">
        <f t="shared" si="8"/>
        <v>100</v>
      </c>
    </row>
    <row r="47" spans="1:41" ht="10.5" customHeight="1">
      <c r="A47" s="86" t="s">
        <v>32</v>
      </c>
      <c r="B47" s="1">
        <v>1681751</v>
      </c>
      <c r="C47" s="1">
        <v>146596</v>
      </c>
      <c r="D47" s="1">
        <v>166834</v>
      </c>
      <c r="E47" s="1">
        <v>185155</v>
      </c>
      <c r="F47" s="1">
        <v>18321</v>
      </c>
      <c r="G47" s="1">
        <v>1508585.0479230569</v>
      </c>
      <c r="H47" s="1">
        <v>55911</v>
      </c>
      <c r="I47" s="1">
        <v>3559677.047923057</v>
      </c>
      <c r="J47" s="1">
        <v>1296.8</v>
      </c>
      <c r="K47" s="7">
        <v>2744.9699629264783</v>
      </c>
      <c r="Q47" s="86" t="str">
        <f t="shared" si="10"/>
        <v>五木村</v>
      </c>
      <c r="R47" s="8">
        <v>-0.3013928451804711</v>
      </c>
      <c r="S47" s="8">
        <v>37.17611610693666</v>
      </c>
      <c r="T47" s="8">
        <v>1.088234224845187</v>
      </c>
      <c r="U47" s="8">
        <v>1.932340554378045</v>
      </c>
      <c r="V47" s="8">
        <v>10.320948997410731</v>
      </c>
      <c r="W47" s="8">
        <v>23.191120475895595</v>
      </c>
      <c r="X47" s="8">
        <v>-28.137732478182077</v>
      </c>
      <c r="Y47" s="8">
        <v>9.154640965242445</v>
      </c>
      <c r="Z47" s="8">
        <v>-2.305258399879474</v>
      </c>
      <c r="AA47" s="9">
        <v>11.730313400110145</v>
      </c>
      <c r="AG47" s="86" t="str">
        <f t="shared" si="11"/>
        <v>五木村</v>
      </c>
      <c r="AH47" s="8">
        <f t="shared" si="9"/>
        <v>47.24448250105276</v>
      </c>
      <c r="AI47" s="8">
        <f t="shared" si="2"/>
        <v>4.1182387622925924</v>
      </c>
      <c r="AJ47" s="8">
        <f t="shared" si="3"/>
        <v>4.686773484053606</v>
      </c>
      <c r="AK47" s="8">
        <f t="shared" si="4"/>
        <v>5.201455005813836</v>
      </c>
      <c r="AL47" s="8">
        <f t="shared" si="5"/>
        <v>0.5146815217602294</v>
      </c>
      <c r="AM47" s="8">
        <f t="shared" si="6"/>
        <v>42.379829057899</v>
      </c>
      <c r="AN47" s="8">
        <f t="shared" si="7"/>
        <v>1.5706761947020462</v>
      </c>
      <c r="AO47" s="9">
        <f t="shared" si="8"/>
        <v>100</v>
      </c>
    </row>
    <row r="48" spans="1:41" ht="10.5" customHeight="1">
      <c r="A48" s="86" t="s">
        <v>33</v>
      </c>
      <c r="B48" s="1">
        <v>4321181</v>
      </c>
      <c r="C48" s="1">
        <v>287607</v>
      </c>
      <c r="D48" s="1">
        <v>405893</v>
      </c>
      <c r="E48" s="1">
        <v>447923</v>
      </c>
      <c r="F48" s="1">
        <v>42030</v>
      </c>
      <c r="G48" s="1">
        <v>3113748.925970366</v>
      </c>
      <c r="H48" s="1">
        <v>236174</v>
      </c>
      <c r="I48" s="1">
        <v>8364603.925970366</v>
      </c>
      <c r="J48" s="1">
        <v>3813</v>
      </c>
      <c r="K48" s="7">
        <v>2193.706773136734</v>
      </c>
      <c r="Q48" s="86" t="str">
        <f t="shared" si="10"/>
        <v>山江村</v>
      </c>
      <c r="R48" s="8">
        <v>-2.172335196380641</v>
      </c>
      <c r="S48" s="8">
        <v>-25.011341888854705</v>
      </c>
      <c r="T48" s="8">
        <v>13.58511474840981</v>
      </c>
      <c r="U48" s="8">
        <v>13.62692000355145</v>
      </c>
      <c r="V48" s="8">
        <v>14.032231808562592</v>
      </c>
      <c r="W48" s="8">
        <v>12.25300008869806</v>
      </c>
      <c r="X48" s="8">
        <v>94.69757549277429</v>
      </c>
      <c r="Y48" s="8">
        <v>3.867002293258138</v>
      </c>
      <c r="Z48" s="8">
        <v>-1.1407829919626653</v>
      </c>
      <c r="AA48" s="9">
        <v>5.0655724744549175</v>
      </c>
      <c r="AG48" s="86" t="str">
        <f t="shared" si="11"/>
        <v>山江村</v>
      </c>
      <c r="AH48" s="8">
        <f t="shared" si="9"/>
        <v>51.66031814828227</v>
      </c>
      <c r="AI48" s="8">
        <f t="shared" si="2"/>
        <v>3.438381572462023</v>
      </c>
      <c r="AJ48" s="8">
        <f t="shared" si="3"/>
        <v>4.852507107237751</v>
      </c>
      <c r="AK48" s="8">
        <f t="shared" si="4"/>
        <v>5.354981586268439</v>
      </c>
      <c r="AL48" s="8">
        <f t="shared" si="5"/>
        <v>0.5024744790306871</v>
      </c>
      <c r="AM48" s="8">
        <f t="shared" si="6"/>
        <v>37.22530024766408</v>
      </c>
      <c r="AN48" s="8">
        <f t="shared" si="7"/>
        <v>2.823492924353878</v>
      </c>
      <c r="AO48" s="9">
        <f t="shared" si="8"/>
        <v>100</v>
      </c>
    </row>
    <row r="49" spans="1:41" ht="10.5" customHeight="1">
      <c r="A49" s="86" t="s">
        <v>34</v>
      </c>
      <c r="B49" s="1">
        <v>4711247</v>
      </c>
      <c r="C49" s="1">
        <v>317818</v>
      </c>
      <c r="D49" s="1">
        <v>517092</v>
      </c>
      <c r="E49" s="1">
        <v>573599</v>
      </c>
      <c r="F49" s="1">
        <v>56507</v>
      </c>
      <c r="G49" s="1">
        <v>4287107.339343076</v>
      </c>
      <c r="H49" s="1">
        <v>262924</v>
      </c>
      <c r="I49" s="1">
        <v>10096188.339343075</v>
      </c>
      <c r="J49" s="1">
        <v>4571.2</v>
      </c>
      <c r="K49" s="7">
        <v>2208.6516318128884</v>
      </c>
      <c r="L49" s="59"/>
      <c r="M49" s="59"/>
      <c r="N49" s="59"/>
      <c r="O49" s="59"/>
      <c r="P49" s="59"/>
      <c r="Q49" s="86" t="str">
        <f t="shared" si="10"/>
        <v>球磨村</v>
      </c>
      <c r="R49" s="8">
        <v>-1.7482513836586981</v>
      </c>
      <c r="S49" s="8">
        <v>-12.206912554418686</v>
      </c>
      <c r="T49" s="8">
        <v>22.66445261534812</v>
      </c>
      <c r="U49" s="8">
        <v>21.679373443472873</v>
      </c>
      <c r="V49" s="8">
        <v>13.349514563106796</v>
      </c>
      <c r="W49" s="8">
        <v>12.403313529566434</v>
      </c>
      <c r="X49" s="8">
        <v>-12.210302077177095</v>
      </c>
      <c r="Y49" s="8">
        <v>4.168523898296797</v>
      </c>
      <c r="Z49" s="8">
        <v>-2.295558500406116</v>
      </c>
      <c r="AA49" s="9">
        <v>6.615955528213921</v>
      </c>
      <c r="AB49" s="59"/>
      <c r="AC49" s="59"/>
      <c r="AD49" s="59"/>
      <c r="AE49" s="59"/>
      <c r="AF49" s="59"/>
      <c r="AG49" s="86" t="str">
        <f t="shared" si="11"/>
        <v>球磨村</v>
      </c>
      <c r="AH49" s="8">
        <f t="shared" si="9"/>
        <v>46.66362038474557</v>
      </c>
      <c r="AI49" s="8">
        <f t="shared" si="2"/>
        <v>3.14790086434421</v>
      </c>
      <c r="AJ49" s="8">
        <f t="shared" si="3"/>
        <v>5.121655644883161</v>
      </c>
      <c r="AK49" s="8">
        <f t="shared" si="4"/>
        <v>5.681342113684481</v>
      </c>
      <c r="AL49" s="8">
        <f t="shared" si="5"/>
        <v>0.5596864688013211</v>
      </c>
      <c r="AM49" s="8">
        <f t="shared" si="6"/>
        <v>42.462632384114414</v>
      </c>
      <c r="AN49" s="8">
        <f t="shared" si="7"/>
        <v>2.6041907219126577</v>
      </c>
      <c r="AO49" s="9">
        <f t="shared" si="8"/>
        <v>100</v>
      </c>
    </row>
    <row r="50" spans="1:41" ht="10.5" customHeight="1">
      <c r="A50" s="87" t="s">
        <v>115</v>
      </c>
      <c r="B50" s="10">
        <v>20248236</v>
      </c>
      <c r="C50" s="10">
        <v>1991769</v>
      </c>
      <c r="D50" s="10">
        <v>3139685</v>
      </c>
      <c r="E50" s="10">
        <v>3335536</v>
      </c>
      <c r="F50" s="10">
        <v>195851</v>
      </c>
      <c r="G50" s="10">
        <v>13635151.464513816</v>
      </c>
      <c r="H50" s="10">
        <v>1177519</v>
      </c>
      <c r="I50" s="10">
        <v>40192360.464513816</v>
      </c>
      <c r="J50" s="10">
        <v>17035.2</v>
      </c>
      <c r="K50" s="11">
        <v>2359.3712116390657</v>
      </c>
      <c r="Q50" s="87" t="str">
        <f t="shared" si="10"/>
        <v>あさぎり町</v>
      </c>
      <c r="R50" s="12">
        <v>-2.2268672396075853</v>
      </c>
      <c r="S50" s="12">
        <v>0.8163936749610252</v>
      </c>
      <c r="T50" s="12">
        <v>5.1583679793467</v>
      </c>
      <c r="U50" s="12">
        <v>5.608509633209505</v>
      </c>
      <c r="V50" s="12">
        <v>13.389569486579747</v>
      </c>
      <c r="W50" s="12">
        <v>13.732782432761951</v>
      </c>
      <c r="X50" s="12">
        <v>-18.188248061735436</v>
      </c>
      <c r="Y50" s="12">
        <v>2.7969577379025803</v>
      </c>
      <c r="Z50" s="12">
        <v>-0.7712202055033774</v>
      </c>
      <c r="AA50" s="13">
        <v>3.595910330446133</v>
      </c>
      <c r="AB50" s="66"/>
      <c r="AG50" s="87" t="str">
        <f t="shared" si="11"/>
        <v>あさぎり町</v>
      </c>
      <c r="AH50" s="12">
        <f t="shared" si="9"/>
        <v>50.37832007372979</v>
      </c>
      <c r="AI50" s="12">
        <f t="shared" si="2"/>
        <v>4.9555910053069665</v>
      </c>
      <c r="AJ50" s="12">
        <f t="shared" si="3"/>
        <v>7.811646202695796</v>
      </c>
      <c r="AK50" s="12">
        <f t="shared" si="4"/>
        <v>8.298930347584273</v>
      </c>
      <c r="AL50" s="12">
        <f t="shared" si="5"/>
        <v>0.4872841448884758</v>
      </c>
      <c r="AM50" s="12">
        <f t="shared" si="6"/>
        <v>33.924734220455676</v>
      </c>
      <c r="AN50" s="12">
        <f t="shared" si="7"/>
        <v>2.929708497811771</v>
      </c>
      <c r="AO50" s="13">
        <f t="shared" si="8"/>
        <v>100</v>
      </c>
    </row>
    <row r="51" spans="1:41" ht="10.5" customHeight="1">
      <c r="A51" s="87" t="s">
        <v>35</v>
      </c>
      <c r="B51" s="10">
        <v>10300440</v>
      </c>
      <c r="C51" s="10">
        <v>764489</v>
      </c>
      <c r="D51" s="10">
        <v>1282683</v>
      </c>
      <c r="E51" s="10">
        <v>1397708</v>
      </c>
      <c r="F51" s="10">
        <v>115025</v>
      </c>
      <c r="G51" s="10">
        <v>7533690.223636145</v>
      </c>
      <c r="H51" s="10">
        <v>292793</v>
      </c>
      <c r="I51" s="10">
        <v>20174095.223636143</v>
      </c>
      <c r="J51" s="10">
        <v>8681.8</v>
      </c>
      <c r="K51" s="11">
        <v>2323.7226408850865</v>
      </c>
      <c r="Q51" s="87" t="str">
        <f t="shared" si="10"/>
        <v>苓北町</v>
      </c>
      <c r="R51" s="12">
        <v>-1.1386707020841285</v>
      </c>
      <c r="S51" s="12">
        <v>-61.237821681273466</v>
      </c>
      <c r="T51" s="12">
        <v>10.443208001405205</v>
      </c>
      <c r="U51" s="12">
        <v>10.712789206495557</v>
      </c>
      <c r="V51" s="12">
        <v>13.810640466225374</v>
      </c>
      <c r="W51" s="12">
        <v>18.59028665456898</v>
      </c>
      <c r="X51" s="12">
        <v>-40.83711024403255</v>
      </c>
      <c r="Y51" s="12">
        <v>-1.1089629085467112</v>
      </c>
      <c r="Z51" s="12">
        <v>-1.3924855753941252</v>
      </c>
      <c r="AA51" s="13">
        <v>0.2875264309234692</v>
      </c>
      <c r="AG51" s="87" t="str">
        <f t="shared" si="11"/>
        <v>苓北町</v>
      </c>
      <c r="AH51" s="12">
        <f t="shared" si="9"/>
        <v>51.05775444111078</v>
      </c>
      <c r="AI51" s="12">
        <f t="shared" si="2"/>
        <v>3.789458667292886</v>
      </c>
      <c r="AJ51" s="12">
        <f t="shared" si="3"/>
        <v>6.358069523223017</v>
      </c>
      <c r="AK51" s="12">
        <f t="shared" si="4"/>
        <v>6.9282314002485395</v>
      </c>
      <c r="AL51" s="12">
        <f t="shared" si="5"/>
        <v>0.5701618770255219</v>
      </c>
      <c r="AM51" s="12">
        <f t="shared" si="6"/>
        <v>37.34338586252735</v>
      </c>
      <c r="AN51" s="12">
        <f t="shared" si="7"/>
        <v>1.4513315058459784</v>
      </c>
      <c r="AO51" s="13">
        <f t="shared" si="8"/>
        <v>100</v>
      </c>
    </row>
    <row r="52" spans="1:41" ht="10.5" customHeight="1">
      <c r="A52" s="89" t="s">
        <v>36</v>
      </c>
      <c r="B52" s="14">
        <v>2925118512</v>
      </c>
      <c r="C52" s="14">
        <v>187200991</v>
      </c>
      <c r="D52" s="14">
        <v>320844008</v>
      </c>
      <c r="E52" s="14">
        <v>345321009</v>
      </c>
      <c r="F52" s="14">
        <v>24477001</v>
      </c>
      <c r="G52" s="14">
        <v>1410844727.0000002</v>
      </c>
      <c r="H52" s="14">
        <v>123571896</v>
      </c>
      <c r="I52" s="14">
        <v>4967580134.000001</v>
      </c>
      <c r="J52" s="14">
        <v>1832310.2</v>
      </c>
      <c r="K52" s="15">
        <v>2711.102156174212</v>
      </c>
      <c r="Q52" s="89" t="str">
        <f t="shared" si="10"/>
        <v>市町村計</v>
      </c>
      <c r="R52" s="16">
        <v>-0.21195690884617166</v>
      </c>
      <c r="S52" s="16">
        <v>-2.795417636160844</v>
      </c>
      <c r="T52" s="16">
        <v>-1.130006977729461</v>
      </c>
      <c r="U52" s="16">
        <v>-0.17344855994925362</v>
      </c>
      <c r="V52" s="16">
        <v>14.325091748019231</v>
      </c>
      <c r="W52" s="16">
        <v>15.15030791512281</v>
      </c>
      <c r="X52" s="16">
        <v>-15.716367317263533</v>
      </c>
      <c r="Y52" s="16">
        <v>3.0562338997238783</v>
      </c>
      <c r="Z52" s="16">
        <v>-0.27004172926857256</v>
      </c>
      <c r="AA52" s="17">
        <v>3.3352822829453066</v>
      </c>
      <c r="AG52" s="89" t="str">
        <f t="shared" si="11"/>
        <v>市町村計</v>
      </c>
      <c r="AH52" s="16">
        <f t="shared" si="9"/>
        <v>58.8841736438106</v>
      </c>
      <c r="AI52" s="16">
        <f t="shared" si="2"/>
        <v>3.7684543771871035</v>
      </c>
      <c r="AJ52" s="16">
        <f t="shared" si="3"/>
        <v>6.458758577521921</v>
      </c>
      <c r="AK52" s="16">
        <f t="shared" si="4"/>
        <v>6.9514934774074835</v>
      </c>
      <c r="AL52" s="16">
        <f t="shared" si="5"/>
        <v>0.49273489988556257</v>
      </c>
      <c r="AM52" s="16">
        <f t="shared" si="6"/>
        <v>28.401046162167454</v>
      </c>
      <c r="AN52" s="16">
        <f t="shared" si="7"/>
        <v>2.4875672393129022</v>
      </c>
      <c r="AO52" s="17">
        <f t="shared" si="8"/>
        <v>100</v>
      </c>
    </row>
    <row r="53" ht="9" customHeight="1">
      <c r="V53" s="8"/>
    </row>
    <row r="54" spans="2:22" ht="12.75" customHeight="1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V54" s="8"/>
    </row>
    <row r="55" ht="9" customHeight="1">
      <c r="V55" s="8"/>
    </row>
    <row r="56" ht="9" customHeight="1">
      <c r="V56" s="8"/>
    </row>
    <row r="57" ht="9" customHeight="1">
      <c r="V57" s="8"/>
    </row>
    <row r="58" ht="9" customHeight="1">
      <c r="V58" s="8"/>
    </row>
    <row r="59" spans="1:41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9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pans="42:58" s="21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1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1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1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1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1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1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1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1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42:58" s="21" customFormat="1" ht="9" customHeight="1"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42:58" s="21" customFormat="1" ht="9" customHeight="1"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42:58" s="21" customFormat="1" ht="9" customHeight="1"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42:58" s="21" customFormat="1" ht="9" customHeight="1"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42:58" s="21" customFormat="1" ht="9" customHeight="1"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  <row r="331" s="6" customFormat="1" ht="9" customHeight="1"/>
    <row r="332" s="6" customFormat="1" ht="9" customHeight="1"/>
    <row r="333" s="6" customFormat="1" ht="9" customHeight="1"/>
    <row r="334" s="6" customFormat="1" ht="9" customHeight="1"/>
    <row r="33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9" max="255" man="1"/>
    <brk id="164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E7"/>
  <sheetViews>
    <sheetView view="pageBreakPreview" zoomScaleNormal="140" zoomScaleSheetLayoutView="100" zoomScalePageLayoutView="0" workbookViewId="0" topLeftCell="A1">
      <selection activeCell="A5" sqref="A5:IV47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175" t="s">
        <v>142</v>
      </c>
      <c r="D1" s="2" t="s">
        <v>87</v>
      </c>
      <c r="E1" s="2"/>
      <c r="M1" s="3"/>
      <c r="N1" s="3" t="s">
        <v>47</v>
      </c>
      <c r="O1" s="1" t="str">
        <f>$A$1</f>
        <v>市町村内総生産（93SNA）</v>
      </c>
      <c r="P1" s="4"/>
      <c r="Q1" s="30" t="str">
        <f>C1</f>
        <v>平成19年度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平成19年度</v>
      </c>
      <c r="AF1" s="5" t="s">
        <v>49</v>
      </c>
      <c r="AG1" s="2"/>
      <c r="AO1" s="3"/>
      <c r="AP1" s="3" t="s">
        <v>48</v>
      </c>
      <c r="AQ1" s="1" t="str">
        <f>$A$1</f>
        <v>市町村内総生産（93SNA）</v>
      </c>
      <c r="AR1" s="4"/>
      <c r="AS1" s="30" t="str">
        <f>$C$1</f>
        <v>平成19年度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平成19年度</v>
      </c>
      <c r="BH1" s="2" t="s">
        <v>83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平成19年度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4"/>
      <c r="B2" s="90" t="s">
        <v>67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84"/>
      <c r="P2" s="92" t="s">
        <v>68</v>
      </c>
      <c r="Q2" s="92"/>
      <c r="R2" s="92"/>
      <c r="S2" s="92"/>
      <c r="T2" s="94" t="s">
        <v>82</v>
      </c>
      <c r="U2" s="92"/>
      <c r="V2" s="95" t="s">
        <v>69</v>
      </c>
      <c r="W2" s="96" t="s">
        <v>134</v>
      </c>
      <c r="X2" s="167" t="s">
        <v>135</v>
      </c>
      <c r="Y2" s="97" t="s">
        <v>70</v>
      </c>
      <c r="Z2" s="98" t="s">
        <v>136</v>
      </c>
      <c r="AA2" s="99"/>
      <c r="AB2" s="100"/>
      <c r="AC2" s="84"/>
      <c r="AD2" s="90" t="s">
        <v>67</v>
      </c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  <c r="AP2" s="93"/>
      <c r="AQ2" s="84"/>
      <c r="AR2" s="92" t="s">
        <v>68</v>
      </c>
      <c r="AS2" s="92"/>
      <c r="AT2" s="92"/>
      <c r="AU2" s="92"/>
      <c r="AV2" s="94" t="s">
        <v>82</v>
      </c>
      <c r="AW2" s="92"/>
      <c r="AX2" s="95" t="s">
        <v>69</v>
      </c>
      <c r="AY2" s="96" t="s">
        <v>134</v>
      </c>
      <c r="AZ2" s="167" t="s">
        <v>135</v>
      </c>
      <c r="BA2" s="97" t="s">
        <v>70</v>
      </c>
      <c r="BB2" s="98" t="s">
        <v>136</v>
      </c>
      <c r="BC2" s="99"/>
      <c r="BD2" s="100"/>
      <c r="BE2" s="84"/>
      <c r="BF2" s="90" t="s">
        <v>67</v>
      </c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93"/>
      <c r="BS2" s="84"/>
      <c r="BT2" s="92" t="s">
        <v>68</v>
      </c>
      <c r="BU2" s="92"/>
      <c r="BV2" s="92"/>
      <c r="BW2" s="92"/>
      <c r="BX2" s="94" t="s">
        <v>82</v>
      </c>
      <c r="BY2" s="92"/>
      <c r="BZ2" s="95" t="s">
        <v>69</v>
      </c>
      <c r="CA2" s="96" t="s">
        <v>134</v>
      </c>
      <c r="CB2" s="167" t="s">
        <v>135</v>
      </c>
      <c r="CC2" s="97" t="s">
        <v>70</v>
      </c>
      <c r="CD2" s="98" t="s">
        <v>136</v>
      </c>
      <c r="CE2" s="99"/>
      <c r="CF2" s="100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5"/>
      <c r="B3" s="101"/>
      <c r="C3" s="102" t="s">
        <v>71</v>
      </c>
      <c r="D3" s="103" t="s">
        <v>72</v>
      </c>
      <c r="E3" s="103" t="s">
        <v>73</v>
      </c>
      <c r="F3" s="103" t="s">
        <v>131</v>
      </c>
      <c r="G3" s="103" t="s">
        <v>74</v>
      </c>
      <c r="H3" s="103" t="s">
        <v>75</v>
      </c>
      <c r="I3" s="103" t="s">
        <v>76</v>
      </c>
      <c r="J3" s="103" t="s">
        <v>77</v>
      </c>
      <c r="K3" s="103" t="s">
        <v>78</v>
      </c>
      <c r="L3" s="103" t="s">
        <v>132</v>
      </c>
      <c r="M3" s="104" t="s">
        <v>133</v>
      </c>
      <c r="N3" s="105" t="s">
        <v>79</v>
      </c>
      <c r="O3" s="85"/>
      <c r="P3" s="101"/>
      <c r="Q3" s="106" t="s">
        <v>75</v>
      </c>
      <c r="R3" s="107" t="s">
        <v>79</v>
      </c>
      <c r="S3" s="107" t="s">
        <v>80</v>
      </c>
      <c r="T3" s="108" t="s">
        <v>81</v>
      </c>
      <c r="U3" s="106" t="s">
        <v>79</v>
      </c>
      <c r="V3" s="109"/>
      <c r="W3" s="110" t="s">
        <v>137</v>
      </c>
      <c r="X3" s="114" t="s">
        <v>138</v>
      </c>
      <c r="Y3" s="111"/>
      <c r="Z3" s="112" t="s">
        <v>84</v>
      </c>
      <c r="AA3" s="106" t="s">
        <v>85</v>
      </c>
      <c r="AB3" s="113" t="s">
        <v>86</v>
      </c>
      <c r="AC3" s="85"/>
      <c r="AD3" s="101"/>
      <c r="AE3" s="102" t="s">
        <v>71</v>
      </c>
      <c r="AF3" s="103" t="s">
        <v>72</v>
      </c>
      <c r="AG3" s="103" t="s">
        <v>73</v>
      </c>
      <c r="AH3" s="103" t="s">
        <v>131</v>
      </c>
      <c r="AI3" s="103" t="s">
        <v>74</v>
      </c>
      <c r="AJ3" s="103" t="s">
        <v>75</v>
      </c>
      <c r="AK3" s="103" t="s">
        <v>76</v>
      </c>
      <c r="AL3" s="103" t="s">
        <v>77</v>
      </c>
      <c r="AM3" s="103" t="s">
        <v>78</v>
      </c>
      <c r="AN3" s="103" t="s">
        <v>132</v>
      </c>
      <c r="AO3" s="104" t="s">
        <v>133</v>
      </c>
      <c r="AP3" s="105" t="s">
        <v>79</v>
      </c>
      <c r="AQ3" s="85"/>
      <c r="AR3" s="101"/>
      <c r="AS3" s="106" t="s">
        <v>75</v>
      </c>
      <c r="AT3" s="107" t="s">
        <v>79</v>
      </c>
      <c r="AU3" s="107" t="s">
        <v>80</v>
      </c>
      <c r="AV3" s="108" t="s">
        <v>81</v>
      </c>
      <c r="AW3" s="106" t="s">
        <v>79</v>
      </c>
      <c r="AX3" s="109"/>
      <c r="AY3" s="110" t="s">
        <v>137</v>
      </c>
      <c r="AZ3" s="114" t="s">
        <v>138</v>
      </c>
      <c r="BA3" s="111"/>
      <c r="BB3" s="112" t="s">
        <v>84</v>
      </c>
      <c r="BC3" s="106" t="s">
        <v>85</v>
      </c>
      <c r="BD3" s="113" t="s">
        <v>86</v>
      </c>
      <c r="BE3" s="85"/>
      <c r="BF3" s="101"/>
      <c r="BG3" s="102" t="s">
        <v>71</v>
      </c>
      <c r="BH3" s="103" t="s">
        <v>72</v>
      </c>
      <c r="BI3" s="103" t="s">
        <v>73</v>
      </c>
      <c r="BJ3" s="103" t="s">
        <v>131</v>
      </c>
      <c r="BK3" s="103" t="s">
        <v>74</v>
      </c>
      <c r="BL3" s="103" t="s">
        <v>75</v>
      </c>
      <c r="BM3" s="103" t="s">
        <v>76</v>
      </c>
      <c r="BN3" s="103" t="s">
        <v>77</v>
      </c>
      <c r="BO3" s="103" t="s">
        <v>78</v>
      </c>
      <c r="BP3" s="103" t="s">
        <v>132</v>
      </c>
      <c r="BQ3" s="104" t="s">
        <v>133</v>
      </c>
      <c r="BR3" s="105" t="s">
        <v>79</v>
      </c>
      <c r="BS3" s="85"/>
      <c r="BT3" s="101"/>
      <c r="BU3" s="106" t="s">
        <v>75</v>
      </c>
      <c r="BV3" s="107" t="s">
        <v>79</v>
      </c>
      <c r="BW3" s="107" t="s">
        <v>80</v>
      </c>
      <c r="BX3" s="108" t="s">
        <v>81</v>
      </c>
      <c r="BY3" s="106" t="s">
        <v>79</v>
      </c>
      <c r="BZ3" s="109"/>
      <c r="CA3" s="110" t="s">
        <v>137</v>
      </c>
      <c r="CB3" s="114" t="s">
        <v>138</v>
      </c>
      <c r="CC3" s="111"/>
      <c r="CD3" s="112" t="s">
        <v>84</v>
      </c>
      <c r="CE3" s="106" t="s">
        <v>85</v>
      </c>
      <c r="CF3" s="113" t="s">
        <v>86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6" t="s">
        <v>5</v>
      </c>
      <c r="B4" s="1">
        <v>153037075.5508647</v>
      </c>
      <c r="C4" s="1">
        <v>12507763.73204546</v>
      </c>
      <c r="D4" s="1">
        <v>63933.20246230936</v>
      </c>
      <c r="E4" s="1">
        <v>1164794.8151743314</v>
      </c>
      <c r="F4" s="1">
        <v>29489447.953172266</v>
      </c>
      <c r="G4" s="1">
        <v>10665430.545742989</v>
      </c>
      <c r="H4" s="1">
        <v>2366086.806014563</v>
      </c>
      <c r="I4" s="1">
        <v>15205368.49625277</v>
      </c>
      <c r="J4" s="1">
        <v>9762393</v>
      </c>
      <c r="K4" s="1">
        <v>24540465</v>
      </c>
      <c r="L4" s="1">
        <v>6075398</v>
      </c>
      <c r="M4" s="1">
        <v>4764727</v>
      </c>
      <c r="N4" s="7">
        <v>36431267</v>
      </c>
      <c r="O4" s="86" t="str">
        <f>A4</f>
        <v>玉名市</v>
      </c>
      <c r="P4" s="1">
        <v>18357958.53964184</v>
      </c>
      <c r="Q4" s="1">
        <v>781800.4030284868</v>
      </c>
      <c r="R4" s="1">
        <v>7318414.584187165</v>
      </c>
      <c r="S4" s="1">
        <v>10257743.552426187</v>
      </c>
      <c r="T4" s="1">
        <v>5868721</v>
      </c>
      <c r="U4" s="1">
        <v>5868721</v>
      </c>
      <c r="V4" s="1">
        <v>177263755.09050652</v>
      </c>
      <c r="W4" s="1">
        <v>1973234</v>
      </c>
      <c r="X4" s="1">
        <v>1112135</v>
      </c>
      <c r="Y4" s="7">
        <v>178124854.09050652</v>
      </c>
      <c r="Z4" s="1">
        <v>13736491.749682102</v>
      </c>
      <c r="AA4" s="1">
        <v>40154878.498915255</v>
      </c>
      <c r="AB4" s="7">
        <v>123372384.84190917</v>
      </c>
      <c r="AC4" s="86" t="str">
        <f>A4</f>
        <v>玉名市</v>
      </c>
      <c r="AD4" s="8">
        <v>-0.9257759190493388</v>
      </c>
      <c r="AE4" s="8">
        <v>5.21282436133514</v>
      </c>
      <c r="AF4" s="8">
        <v>4.978471258016463</v>
      </c>
      <c r="AG4" s="8">
        <v>25.758991006965687</v>
      </c>
      <c r="AH4" s="8">
        <v>-8.110873398750044</v>
      </c>
      <c r="AI4" s="8">
        <v>-11.77041147285903</v>
      </c>
      <c r="AJ4" s="8">
        <v>-5.003363592621115</v>
      </c>
      <c r="AK4" s="8">
        <v>0.6076298804896169</v>
      </c>
      <c r="AL4" s="8">
        <v>6.963525065567579</v>
      </c>
      <c r="AM4" s="8">
        <v>0.8454129109927471</v>
      </c>
      <c r="AN4" s="8">
        <v>2.368940113627977</v>
      </c>
      <c r="AO4" s="8">
        <v>-3.4218788226807204</v>
      </c>
      <c r="AP4" s="9">
        <v>2.6896566614772093</v>
      </c>
      <c r="AQ4" s="86" t="str">
        <f>A4</f>
        <v>玉名市</v>
      </c>
      <c r="AR4" s="8">
        <v>-18.00846375193904</v>
      </c>
      <c r="AS4" s="8">
        <v>-24.42678036629144</v>
      </c>
      <c r="AT4" s="8">
        <v>-2.4935382173508223</v>
      </c>
      <c r="AU4" s="8">
        <v>-25.936883324019348</v>
      </c>
      <c r="AV4" s="8">
        <v>-0.01342531376985707</v>
      </c>
      <c r="AW4" s="8">
        <v>-0.01342531376985707</v>
      </c>
      <c r="AX4" s="8">
        <v>-2.989664286452632</v>
      </c>
      <c r="AY4" s="8">
        <v>1.1104950803510214</v>
      </c>
      <c r="AZ4" s="8">
        <v>10.915691368675107</v>
      </c>
      <c r="BA4" s="9">
        <v>-3.022009236275271</v>
      </c>
      <c r="BB4" s="8">
        <v>6.689762380219791</v>
      </c>
      <c r="BC4" s="8">
        <v>-9.112158790177261</v>
      </c>
      <c r="BD4" s="9">
        <v>-1.8289192710002986</v>
      </c>
      <c r="BE4" s="86" t="str">
        <f>A4</f>
        <v>玉名市</v>
      </c>
      <c r="BF4" s="8">
        <f aca="true" t="shared" si="0" ref="BF4:BR4">B4/$Y4*100</f>
        <v>85.9156215634599</v>
      </c>
      <c r="BG4" s="8">
        <f t="shared" si="0"/>
        <v>7.021908197993625</v>
      </c>
      <c r="BH4" s="8">
        <f t="shared" si="0"/>
        <v>0.035892353590265644</v>
      </c>
      <c r="BI4" s="8">
        <f t="shared" si="0"/>
        <v>0.6539204318912681</v>
      </c>
      <c r="BJ4" s="8">
        <f t="shared" si="0"/>
        <v>16.555493113941562</v>
      </c>
      <c r="BK4" s="8">
        <f t="shared" si="0"/>
        <v>5.987615035644496</v>
      </c>
      <c r="BL4" s="8">
        <f t="shared" si="0"/>
        <v>1.3283305230455584</v>
      </c>
      <c r="BM4" s="8">
        <f t="shared" si="0"/>
        <v>8.536354218444336</v>
      </c>
      <c r="BN4" s="8">
        <f t="shared" si="0"/>
        <v>5.480646173632602</v>
      </c>
      <c r="BO4" s="8">
        <f t="shared" si="0"/>
        <v>13.77711444329426</v>
      </c>
      <c r="BP4" s="8">
        <f t="shared" si="0"/>
        <v>3.410752548273273</v>
      </c>
      <c r="BQ4" s="8">
        <f t="shared" si="0"/>
        <v>2.6749366472906737</v>
      </c>
      <c r="BR4" s="9">
        <f t="shared" si="0"/>
        <v>20.45265787641797</v>
      </c>
      <c r="BS4" s="86" t="str">
        <f>A4</f>
        <v>玉名市</v>
      </c>
      <c r="BT4" s="8">
        <f aca="true" t="shared" si="1" ref="BT4:CC4">P4/$Y4*100</f>
        <v>10.306230780300893</v>
      </c>
      <c r="BU4" s="8">
        <f t="shared" si="1"/>
        <v>0.4389058489452844</v>
      </c>
      <c r="BV4" s="8">
        <f t="shared" si="1"/>
        <v>4.108586991722461</v>
      </c>
      <c r="BW4" s="8">
        <f t="shared" si="1"/>
        <v>5.758737939633148</v>
      </c>
      <c r="BX4" s="8">
        <f t="shared" si="1"/>
        <v>3.2947232602464673</v>
      </c>
      <c r="BY4" s="8">
        <f t="shared" si="1"/>
        <v>3.2947232602464673</v>
      </c>
      <c r="BZ4" s="8">
        <f t="shared" si="1"/>
        <v>99.51657560400726</v>
      </c>
      <c r="CA4" s="8">
        <f t="shared" si="1"/>
        <v>1.1077813986572507</v>
      </c>
      <c r="CB4" s="8">
        <f t="shared" si="1"/>
        <v>0.6243570026644997</v>
      </c>
      <c r="CC4" s="9">
        <f t="shared" si="1"/>
        <v>100</v>
      </c>
      <c r="CD4" s="8">
        <f>Z4/$V4*100</f>
        <v>7.749182421792083</v>
      </c>
      <c r="CE4" s="8">
        <f>AA4/$V4*100</f>
        <v>22.65261642370893</v>
      </c>
      <c r="CF4" s="9">
        <f>AB4/$V4*100</f>
        <v>69.59820115449898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2" ht="14.25" customHeight="1">
      <c r="A5" s="20" t="s">
        <v>143</v>
      </c>
      <c r="B5" s="83"/>
      <c r="O5" s="20" t="s">
        <v>141</v>
      </c>
      <c r="AC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T5" s="2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6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</row>
    <row r="7" spans="4:5" ht="12">
      <c r="D7" s="179"/>
      <c r="E7" s="179"/>
    </row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10.5" customHeight="1"/>
    <row r="62" s="6" customFormat="1" ht="10.5" customHeight="1"/>
    <row r="63" s="6" customFormat="1" ht="10.5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.75" customHeight="1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EG460"/>
  <sheetViews>
    <sheetView view="pageBreakPreview" zoomScaleNormal="140" zoomScaleSheetLayoutView="100" zoomScalePageLayoutView="0" workbookViewId="0" topLeftCell="A1">
      <selection activeCell="J28" sqref="J28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129</v>
      </c>
      <c r="C1" s="62"/>
      <c r="D1" s="29" t="str">
        <f>'生産　H19'!$C$1</f>
        <v>平成19年度</v>
      </c>
      <c r="E1" s="2" t="s">
        <v>88</v>
      </c>
      <c r="F1" s="2"/>
      <c r="G1" s="1"/>
      <c r="H1" s="1"/>
      <c r="I1" s="1"/>
      <c r="J1" s="1"/>
      <c r="K1" s="1"/>
      <c r="L1" s="1"/>
      <c r="N1" s="3" t="s">
        <v>47</v>
      </c>
      <c r="O1" s="3"/>
      <c r="P1" s="3"/>
      <c r="Q1" s="33" t="str">
        <f>B1</f>
        <v>市町村民所得（93SNA）</v>
      </c>
      <c r="R1" s="3"/>
      <c r="S1" s="30" t="str">
        <f>$D$1</f>
        <v>平成19年度</v>
      </c>
      <c r="T1" s="2" t="s">
        <v>50</v>
      </c>
      <c r="U1" s="1"/>
      <c r="V1" s="29"/>
      <c r="W1" s="2"/>
      <c r="X1" s="2"/>
      <c r="Y1" s="1"/>
      <c r="Z1" s="1"/>
      <c r="AA1" s="1"/>
      <c r="AB1" s="1"/>
      <c r="AC1" s="1"/>
      <c r="AD1" s="3" t="s">
        <v>47</v>
      </c>
      <c r="AE1" s="3"/>
      <c r="AF1" s="1"/>
      <c r="AG1" s="1" t="str">
        <f>$B$1</f>
        <v>市町村民所得（93SNA）</v>
      </c>
      <c r="AH1" s="3"/>
      <c r="AI1" s="30" t="str">
        <f>$D$1</f>
        <v>平成19年度</v>
      </c>
      <c r="AJ1" s="2" t="s">
        <v>50</v>
      </c>
      <c r="AL1" s="1"/>
      <c r="AM1" s="29"/>
      <c r="AN1" s="2"/>
      <c r="AO1" s="2"/>
      <c r="AP1" s="1"/>
      <c r="AQ1" s="3" t="s">
        <v>47</v>
      </c>
      <c r="AR1" s="3"/>
      <c r="AU1" s="1" t="str">
        <f>$B$1</f>
        <v>市町村民所得（93SNA）</v>
      </c>
      <c r="AW1" s="30" t="str">
        <f>$D$1</f>
        <v>平成19年度</v>
      </c>
      <c r="AX1" s="5" t="s">
        <v>49</v>
      </c>
      <c r="AY1" s="29"/>
      <c r="AZ1" s="5"/>
      <c r="BA1" s="2"/>
      <c r="BB1" s="1"/>
      <c r="BC1" s="1"/>
      <c r="BD1" s="1"/>
      <c r="BE1" s="3"/>
      <c r="BF1" s="1"/>
      <c r="BG1" s="3" t="s">
        <v>48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平成19年度</v>
      </c>
      <c r="BN1" s="5" t="s">
        <v>49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48</v>
      </c>
      <c r="BY1" s="3"/>
      <c r="BZ1" s="1"/>
      <c r="CA1" s="1" t="str">
        <f>$B$1</f>
        <v>市町村民所得（93SNA）</v>
      </c>
      <c r="CB1" s="3"/>
      <c r="CC1" s="30" t="str">
        <f>$D$1</f>
        <v>平成19年度</v>
      </c>
      <c r="CD1" s="5" t="s">
        <v>49</v>
      </c>
      <c r="CE1" s="1"/>
      <c r="CF1" s="1"/>
      <c r="CG1" s="29"/>
      <c r="CH1" s="5"/>
      <c r="CI1" s="2"/>
      <c r="CJ1" s="1"/>
      <c r="CK1" s="3" t="s">
        <v>48</v>
      </c>
      <c r="CL1" s="1"/>
      <c r="CO1" s="1" t="str">
        <f>$B$1</f>
        <v>市町村民所得（93SNA）</v>
      </c>
      <c r="CQ1" s="30" t="str">
        <f>$D$1</f>
        <v>平成19年度</v>
      </c>
      <c r="CR1" s="2" t="s">
        <v>51</v>
      </c>
      <c r="CS1" s="29"/>
      <c r="CT1" s="2"/>
      <c r="CU1" s="31"/>
      <c r="CV1" s="8"/>
      <c r="CW1" s="8"/>
      <c r="CX1" s="8"/>
      <c r="CY1" s="8"/>
      <c r="CZ1" s="8"/>
      <c r="DA1" s="3" t="s">
        <v>48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平成19年度</v>
      </c>
      <c r="DH1" s="2" t="s">
        <v>51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48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平成19年度</v>
      </c>
      <c r="DY1" s="2" t="s">
        <v>51</v>
      </c>
      <c r="EA1" s="1"/>
      <c r="EB1" s="29"/>
      <c r="EC1" s="2"/>
      <c r="ED1" s="3" t="s">
        <v>48</v>
      </c>
      <c r="EE1" s="8"/>
    </row>
    <row r="2" spans="2:136" ht="18" customHeight="1">
      <c r="B2" s="84"/>
      <c r="C2" s="116" t="s">
        <v>105</v>
      </c>
      <c r="D2" s="92"/>
      <c r="E2" s="92"/>
      <c r="F2" s="92"/>
      <c r="G2" s="93"/>
      <c r="H2" s="92" t="s">
        <v>106</v>
      </c>
      <c r="I2" s="92"/>
      <c r="J2" s="92"/>
      <c r="K2" s="92"/>
      <c r="L2" s="92"/>
      <c r="M2" s="117"/>
      <c r="N2" s="118"/>
      <c r="O2" s="1"/>
      <c r="P2" s="1"/>
      <c r="Q2" s="84"/>
      <c r="R2" s="92"/>
      <c r="S2" s="92"/>
      <c r="T2" s="92"/>
      <c r="U2" s="92"/>
      <c r="V2" s="92"/>
      <c r="W2" s="92"/>
      <c r="X2" s="90"/>
      <c r="Y2" s="90"/>
      <c r="Z2" s="93"/>
      <c r="AA2" s="132" t="s">
        <v>107</v>
      </c>
      <c r="AB2" s="92"/>
      <c r="AC2" s="92"/>
      <c r="AD2" s="93"/>
      <c r="AE2" s="1"/>
      <c r="AF2" s="1"/>
      <c r="AG2" s="84"/>
      <c r="AH2" s="92"/>
      <c r="AI2" s="92"/>
      <c r="AJ2" s="92"/>
      <c r="AK2" s="92"/>
      <c r="AL2" s="92"/>
      <c r="AM2" s="92"/>
      <c r="AN2" s="92"/>
      <c r="AO2" s="137" t="s">
        <v>37</v>
      </c>
      <c r="AP2" s="137" t="s">
        <v>108</v>
      </c>
      <c r="AQ2" s="137" t="s">
        <v>38</v>
      </c>
      <c r="AR2" s="32"/>
      <c r="AS2" s="32"/>
      <c r="AT2" s="32"/>
      <c r="AU2" s="84"/>
      <c r="AV2" s="143" t="s">
        <v>105</v>
      </c>
      <c r="AW2" s="92"/>
      <c r="AX2" s="92"/>
      <c r="AY2" s="92"/>
      <c r="AZ2" s="93"/>
      <c r="BA2" s="92" t="s">
        <v>106</v>
      </c>
      <c r="BB2" s="92"/>
      <c r="BC2" s="92"/>
      <c r="BD2" s="92"/>
      <c r="BE2" s="92"/>
      <c r="BF2" s="92"/>
      <c r="BG2" s="93"/>
      <c r="BH2" s="1"/>
      <c r="BI2" s="1"/>
      <c r="BJ2" s="1"/>
      <c r="BK2" s="84"/>
      <c r="BL2" s="92"/>
      <c r="BM2" s="92"/>
      <c r="BN2" s="92"/>
      <c r="BO2" s="92"/>
      <c r="BP2" s="92"/>
      <c r="BQ2" s="92"/>
      <c r="BR2" s="90"/>
      <c r="BS2" s="90"/>
      <c r="BT2" s="93"/>
      <c r="BU2" s="132" t="s">
        <v>107</v>
      </c>
      <c r="BV2" s="92"/>
      <c r="BW2" s="92"/>
      <c r="BX2" s="93"/>
      <c r="BY2" s="1"/>
      <c r="BZ2" s="1"/>
      <c r="CA2" s="84"/>
      <c r="CB2" s="92"/>
      <c r="CC2" s="92"/>
      <c r="CD2" s="92"/>
      <c r="CE2" s="92"/>
      <c r="CF2" s="92"/>
      <c r="CG2" s="92"/>
      <c r="CH2" s="92"/>
      <c r="CI2" s="136" t="s">
        <v>37</v>
      </c>
      <c r="CJ2" s="137" t="s">
        <v>108</v>
      </c>
      <c r="CK2" s="137" t="s">
        <v>38</v>
      </c>
      <c r="CO2" s="146"/>
      <c r="CP2" s="133" t="s">
        <v>105</v>
      </c>
      <c r="CQ2" s="92"/>
      <c r="CR2" s="92"/>
      <c r="CS2" s="92"/>
      <c r="CT2" s="93"/>
      <c r="CU2" s="92" t="s">
        <v>106</v>
      </c>
      <c r="CV2" s="92"/>
      <c r="CW2" s="92"/>
      <c r="CX2" s="92"/>
      <c r="CY2" s="92"/>
      <c r="CZ2" s="117"/>
      <c r="DA2" s="118"/>
      <c r="DB2" s="1"/>
      <c r="DC2" s="1"/>
      <c r="DD2" s="1"/>
      <c r="DE2" s="84"/>
      <c r="DF2" s="92"/>
      <c r="DG2" s="92"/>
      <c r="DH2" s="92"/>
      <c r="DI2" s="92"/>
      <c r="DJ2" s="92"/>
      <c r="DK2" s="92"/>
      <c r="DL2" s="90"/>
      <c r="DM2" s="90"/>
      <c r="DN2" s="93"/>
      <c r="DO2" s="132" t="s">
        <v>107</v>
      </c>
      <c r="DP2" s="92"/>
      <c r="DQ2" s="92"/>
      <c r="DR2" s="93"/>
      <c r="DS2" s="1"/>
      <c r="DT2" s="1"/>
      <c r="DU2" s="1"/>
      <c r="DV2" s="84"/>
      <c r="DW2" s="92"/>
      <c r="DX2" s="92"/>
      <c r="DY2" s="92"/>
      <c r="DZ2" s="92"/>
      <c r="EA2" s="92"/>
      <c r="EB2" s="92"/>
      <c r="EC2" s="92"/>
      <c r="ED2" s="136" t="s">
        <v>37</v>
      </c>
      <c r="EE2" s="32"/>
      <c r="EF2" s="32"/>
    </row>
    <row r="3" spans="2:136" ht="15.75" customHeight="1">
      <c r="B3" s="115"/>
      <c r="C3" s="119"/>
      <c r="D3" s="84" t="s">
        <v>89</v>
      </c>
      <c r="E3" s="120" t="s">
        <v>90</v>
      </c>
      <c r="F3" s="92"/>
      <c r="G3" s="93"/>
      <c r="H3" s="121"/>
      <c r="I3" s="121"/>
      <c r="J3" s="121"/>
      <c r="K3" s="120" t="s">
        <v>91</v>
      </c>
      <c r="L3" s="92"/>
      <c r="M3" s="93"/>
      <c r="N3" s="84" t="s">
        <v>92</v>
      </c>
      <c r="O3" s="1"/>
      <c r="P3" s="1"/>
      <c r="Q3" s="86"/>
      <c r="R3" s="92"/>
      <c r="S3" s="92"/>
      <c r="T3" s="92"/>
      <c r="U3" s="92"/>
      <c r="V3" s="92"/>
      <c r="W3" s="93"/>
      <c r="X3" s="120" t="s">
        <v>53</v>
      </c>
      <c r="Y3" s="92"/>
      <c r="Z3" s="93"/>
      <c r="AA3" s="121"/>
      <c r="AB3" s="120" t="s">
        <v>59</v>
      </c>
      <c r="AC3" s="92"/>
      <c r="AD3" s="93"/>
      <c r="AE3" s="1"/>
      <c r="AF3" s="1"/>
      <c r="AG3" s="86"/>
      <c r="AH3" s="92" t="s">
        <v>60</v>
      </c>
      <c r="AI3" s="92"/>
      <c r="AJ3" s="93"/>
      <c r="AK3" s="120" t="s">
        <v>93</v>
      </c>
      <c r="AL3" s="92"/>
      <c r="AM3" s="92"/>
      <c r="AN3" s="92"/>
      <c r="AO3" s="115"/>
      <c r="AP3" s="115" t="s">
        <v>65</v>
      </c>
      <c r="AQ3" s="140" t="s">
        <v>37</v>
      </c>
      <c r="AR3" s="32"/>
      <c r="AS3" s="32"/>
      <c r="AT3" s="32"/>
      <c r="AU3" s="115"/>
      <c r="AV3" s="119"/>
      <c r="AW3" s="141" t="s">
        <v>89</v>
      </c>
      <c r="AX3" s="120" t="s">
        <v>90</v>
      </c>
      <c r="AY3" s="92"/>
      <c r="AZ3" s="93"/>
      <c r="BA3" s="121"/>
      <c r="BB3" s="121"/>
      <c r="BC3" s="121"/>
      <c r="BD3" s="120" t="s">
        <v>91</v>
      </c>
      <c r="BE3" s="92"/>
      <c r="BF3" s="93"/>
      <c r="BG3" s="93" t="s">
        <v>92</v>
      </c>
      <c r="BH3" s="1"/>
      <c r="BI3" s="1"/>
      <c r="BJ3" s="1"/>
      <c r="BK3" s="86"/>
      <c r="BL3" s="92"/>
      <c r="BM3" s="92"/>
      <c r="BN3" s="92"/>
      <c r="BO3" s="92"/>
      <c r="BP3" s="92"/>
      <c r="BQ3" s="93"/>
      <c r="BR3" s="120" t="s">
        <v>53</v>
      </c>
      <c r="BS3" s="92"/>
      <c r="BT3" s="93"/>
      <c r="BU3" s="121"/>
      <c r="BV3" s="120" t="s">
        <v>59</v>
      </c>
      <c r="BW3" s="92"/>
      <c r="BX3" s="93"/>
      <c r="BY3" s="1"/>
      <c r="BZ3" s="1"/>
      <c r="CA3" s="86"/>
      <c r="CB3" s="92" t="s">
        <v>60</v>
      </c>
      <c r="CC3" s="92"/>
      <c r="CD3" s="93"/>
      <c r="CE3" s="120" t="s">
        <v>93</v>
      </c>
      <c r="CF3" s="92"/>
      <c r="CG3" s="92"/>
      <c r="CH3" s="92"/>
      <c r="CI3" s="115"/>
      <c r="CJ3" s="115"/>
      <c r="CK3" s="140" t="s">
        <v>37</v>
      </c>
      <c r="CO3" s="147"/>
      <c r="CP3" s="121"/>
      <c r="CQ3" s="141" t="s">
        <v>89</v>
      </c>
      <c r="CR3" s="120" t="s">
        <v>90</v>
      </c>
      <c r="CS3" s="92"/>
      <c r="CT3" s="93"/>
      <c r="CU3" s="121"/>
      <c r="CV3" s="121"/>
      <c r="CW3" s="121"/>
      <c r="CX3" s="120" t="s">
        <v>91</v>
      </c>
      <c r="CY3" s="92"/>
      <c r="CZ3" s="93"/>
      <c r="DA3" s="84" t="s">
        <v>92</v>
      </c>
      <c r="DB3" s="1"/>
      <c r="DC3" s="1"/>
      <c r="DD3" s="1"/>
      <c r="DE3" s="86"/>
      <c r="DF3" s="92"/>
      <c r="DG3" s="92"/>
      <c r="DH3" s="92"/>
      <c r="DI3" s="92"/>
      <c r="DJ3" s="92"/>
      <c r="DK3" s="93"/>
      <c r="DL3" s="120" t="s">
        <v>53</v>
      </c>
      <c r="DM3" s="92"/>
      <c r="DN3" s="93"/>
      <c r="DO3" s="121"/>
      <c r="DP3" s="120" t="s">
        <v>59</v>
      </c>
      <c r="DQ3" s="92"/>
      <c r="DR3" s="93"/>
      <c r="DS3" s="1"/>
      <c r="DT3" s="1"/>
      <c r="DU3" s="7"/>
      <c r="DV3" s="86"/>
      <c r="DW3" s="92" t="s">
        <v>60</v>
      </c>
      <c r="DX3" s="92"/>
      <c r="DY3" s="93"/>
      <c r="DZ3" s="120" t="s">
        <v>93</v>
      </c>
      <c r="EA3" s="92"/>
      <c r="EB3" s="92"/>
      <c r="EC3" s="92"/>
      <c r="ED3" s="115"/>
      <c r="EE3" s="32"/>
      <c r="EF3" s="32"/>
    </row>
    <row r="4" spans="2:136" ht="11.25" customHeight="1">
      <c r="B4" s="115"/>
      <c r="C4" s="122"/>
      <c r="D4" s="123"/>
      <c r="E4" s="122"/>
      <c r="F4" s="124"/>
      <c r="G4" s="125"/>
      <c r="H4" s="124"/>
      <c r="I4" s="126"/>
      <c r="J4" s="127"/>
      <c r="K4" s="122"/>
      <c r="L4" s="126"/>
      <c r="M4" s="127"/>
      <c r="N4" s="123"/>
      <c r="O4" s="33"/>
      <c r="P4" s="33"/>
      <c r="Q4" s="123"/>
      <c r="R4" s="90" t="s">
        <v>54</v>
      </c>
      <c r="S4" s="133"/>
      <c r="T4" s="134"/>
      <c r="U4" s="135" t="s">
        <v>55</v>
      </c>
      <c r="V4" s="135" t="s">
        <v>94</v>
      </c>
      <c r="W4" s="136" t="s">
        <v>56</v>
      </c>
      <c r="X4" s="122"/>
      <c r="Y4" s="126"/>
      <c r="Z4" s="127"/>
      <c r="AA4" s="124"/>
      <c r="AB4" s="122"/>
      <c r="AC4" s="137" t="s">
        <v>61</v>
      </c>
      <c r="AD4" s="137" t="s">
        <v>62</v>
      </c>
      <c r="AE4" s="4"/>
      <c r="AF4" s="4"/>
      <c r="AG4" s="115"/>
      <c r="AH4" s="124"/>
      <c r="AI4" s="137" t="s">
        <v>61</v>
      </c>
      <c r="AJ4" s="137" t="s">
        <v>62</v>
      </c>
      <c r="AK4" s="122"/>
      <c r="AL4" s="136" t="s">
        <v>63</v>
      </c>
      <c r="AM4" s="141" t="s">
        <v>95</v>
      </c>
      <c r="AN4" s="137" t="s">
        <v>64</v>
      </c>
      <c r="AO4" s="123"/>
      <c r="AP4" s="123"/>
      <c r="AQ4" s="123"/>
      <c r="AR4" s="32"/>
      <c r="AS4" s="32"/>
      <c r="AT4" s="32"/>
      <c r="AU4" s="115"/>
      <c r="AV4" s="122"/>
      <c r="AW4" s="123"/>
      <c r="AX4" s="122"/>
      <c r="AY4" s="124"/>
      <c r="AZ4" s="125"/>
      <c r="BA4" s="124"/>
      <c r="BB4" s="126"/>
      <c r="BC4" s="127"/>
      <c r="BD4" s="122"/>
      <c r="BE4" s="126"/>
      <c r="BF4" s="127"/>
      <c r="BG4" s="125"/>
      <c r="BH4" s="33"/>
      <c r="BI4" s="33"/>
      <c r="BJ4" s="33"/>
      <c r="BK4" s="123"/>
      <c r="BL4" s="143" t="s">
        <v>54</v>
      </c>
      <c r="BM4" s="133"/>
      <c r="BN4" s="134"/>
      <c r="BO4" s="135" t="s">
        <v>55</v>
      </c>
      <c r="BP4" s="135" t="s">
        <v>94</v>
      </c>
      <c r="BQ4" s="136" t="s">
        <v>56</v>
      </c>
      <c r="BR4" s="122"/>
      <c r="BS4" s="126"/>
      <c r="BT4" s="127"/>
      <c r="BU4" s="124"/>
      <c r="BV4" s="122"/>
      <c r="BW4" s="137" t="s">
        <v>61</v>
      </c>
      <c r="BX4" s="137" t="s">
        <v>62</v>
      </c>
      <c r="BY4" s="4"/>
      <c r="BZ4" s="4"/>
      <c r="CA4" s="115"/>
      <c r="CB4" s="124"/>
      <c r="CC4" s="137" t="s">
        <v>61</v>
      </c>
      <c r="CD4" s="137" t="s">
        <v>62</v>
      </c>
      <c r="CE4" s="122"/>
      <c r="CF4" s="136" t="s">
        <v>63</v>
      </c>
      <c r="CG4" s="141" t="s">
        <v>95</v>
      </c>
      <c r="CH4" s="137" t="s">
        <v>64</v>
      </c>
      <c r="CI4" s="123"/>
      <c r="CJ4" s="123"/>
      <c r="CK4" s="123"/>
      <c r="CO4" s="147"/>
      <c r="CP4" s="124"/>
      <c r="CQ4" s="123"/>
      <c r="CR4" s="122"/>
      <c r="CS4" s="124"/>
      <c r="CT4" s="125"/>
      <c r="CU4" s="124"/>
      <c r="CV4" s="126"/>
      <c r="CW4" s="127"/>
      <c r="CX4" s="122"/>
      <c r="CY4" s="126"/>
      <c r="CZ4" s="127"/>
      <c r="DA4" s="123"/>
      <c r="DB4" s="33"/>
      <c r="DC4" s="33"/>
      <c r="DD4" s="33"/>
      <c r="DE4" s="123"/>
      <c r="DF4" s="143" t="s">
        <v>54</v>
      </c>
      <c r="DG4" s="133"/>
      <c r="DH4" s="134"/>
      <c r="DI4" s="135" t="s">
        <v>55</v>
      </c>
      <c r="DJ4" s="135" t="s">
        <v>94</v>
      </c>
      <c r="DK4" s="136" t="s">
        <v>56</v>
      </c>
      <c r="DL4" s="122"/>
      <c r="DM4" s="126"/>
      <c r="DN4" s="127"/>
      <c r="DO4" s="124"/>
      <c r="DP4" s="122"/>
      <c r="DQ4" s="137" t="s">
        <v>61</v>
      </c>
      <c r="DR4" s="137" t="s">
        <v>62</v>
      </c>
      <c r="DS4" s="4"/>
      <c r="DT4" s="4"/>
      <c r="DU4" s="34"/>
      <c r="DV4" s="115"/>
      <c r="DW4" s="124"/>
      <c r="DX4" s="137" t="s">
        <v>61</v>
      </c>
      <c r="DY4" s="137" t="s">
        <v>62</v>
      </c>
      <c r="DZ4" s="122"/>
      <c r="EA4" s="136" t="s">
        <v>63</v>
      </c>
      <c r="EB4" s="141" t="s">
        <v>95</v>
      </c>
      <c r="EC4" s="137" t="s">
        <v>64</v>
      </c>
      <c r="ED4" s="123"/>
      <c r="EE4" s="32"/>
      <c r="EF4" s="32"/>
    </row>
    <row r="5" spans="2:136" ht="12.75" customHeight="1">
      <c r="B5" s="85"/>
      <c r="C5" s="128"/>
      <c r="D5" s="85"/>
      <c r="E5" s="129"/>
      <c r="F5" s="130" t="s">
        <v>97</v>
      </c>
      <c r="G5" s="130" t="s">
        <v>98</v>
      </c>
      <c r="H5" s="101"/>
      <c r="I5" s="131" t="s">
        <v>57</v>
      </c>
      <c r="J5" s="131" t="s">
        <v>58</v>
      </c>
      <c r="K5" s="129"/>
      <c r="L5" s="131" t="s">
        <v>57</v>
      </c>
      <c r="M5" s="131" t="s">
        <v>58</v>
      </c>
      <c r="N5" s="85"/>
      <c r="O5" s="4"/>
      <c r="P5" s="4"/>
      <c r="Q5" s="85"/>
      <c r="R5" s="101"/>
      <c r="S5" s="131" t="s">
        <v>57</v>
      </c>
      <c r="T5" s="131" t="s">
        <v>58</v>
      </c>
      <c r="U5" s="85"/>
      <c r="V5" s="138" t="s">
        <v>114</v>
      </c>
      <c r="W5" s="85"/>
      <c r="X5" s="129"/>
      <c r="Y5" s="131" t="s">
        <v>57</v>
      </c>
      <c r="Z5" s="131" t="s">
        <v>58</v>
      </c>
      <c r="AA5" s="101"/>
      <c r="AB5" s="129"/>
      <c r="AC5" s="85" t="s">
        <v>99</v>
      </c>
      <c r="AD5" s="85"/>
      <c r="AE5" s="4"/>
      <c r="AF5" s="4"/>
      <c r="AG5" s="85"/>
      <c r="AH5" s="101"/>
      <c r="AI5" s="85" t="s">
        <v>99</v>
      </c>
      <c r="AJ5" s="85"/>
      <c r="AK5" s="129"/>
      <c r="AL5" s="85"/>
      <c r="AM5" s="142" t="s">
        <v>100</v>
      </c>
      <c r="AN5" s="85"/>
      <c r="AO5" s="85"/>
      <c r="AP5" s="85"/>
      <c r="AQ5" s="85"/>
      <c r="AR5" s="32"/>
      <c r="AS5" s="32"/>
      <c r="AT5" s="32"/>
      <c r="AU5" s="85"/>
      <c r="AV5" s="128"/>
      <c r="AW5" s="85"/>
      <c r="AX5" s="129"/>
      <c r="AY5" s="130" t="s">
        <v>97</v>
      </c>
      <c r="AZ5" s="130" t="s">
        <v>98</v>
      </c>
      <c r="BA5" s="101"/>
      <c r="BB5" s="131" t="s">
        <v>57</v>
      </c>
      <c r="BC5" s="131" t="s">
        <v>58</v>
      </c>
      <c r="BD5" s="129"/>
      <c r="BE5" s="131" t="s">
        <v>57</v>
      </c>
      <c r="BF5" s="131" t="s">
        <v>58</v>
      </c>
      <c r="BG5" s="144"/>
      <c r="BH5" s="4"/>
      <c r="BI5" s="4"/>
      <c r="BJ5" s="4"/>
      <c r="BK5" s="85"/>
      <c r="BL5" s="129"/>
      <c r="BM5" s="131" t="s">
        <v>57</v>
      </c>
      <c r="BN5" s="131" t="s">
        <v>58</v>
      </c>
      <c r="BO5" s="85"/>
      <c r="BP5" s="145" t="s">
        <v>114</v>
      </c>
      <c r="BQ5" s="85"/>
      <c r="BR5" s="129"/>
      <c r="BS5" s="131" t="s">
        <v>57</v>
      </c>
      <c r="BT5" s="131" t="s">
        <v>58</v>
      </c>
      <c r="BU5" s="101"/>
      <c r="BV5" s="129"/>
      <c r="BW5" s="85" t="s">
        <v>99</v>
      </c>
      <c r="BX5" s="85"/>
      <c r="BY5" s="4"/>
      <c r="BZ5" s="4"/>
      <c r="CA5" s="85"/>
      <c r="CB5" s="101"/>
      <c r="CC5" s="85" t="s">
        <v>99</v>
      </c>
      <c r="CD5" s="85"/>
      <c r="CE5" s="129"/>
      <c r="CF5" s="85"/>
      <c r="CG5" s="142" t="s">
        <v>100</v>
      </c>
      <c r="CH5" s="85"/>
      <c r="CI5" s="85"/>
      <c r="CJ5" s="85"/>
      <c r="CK5" s="85"/>
      <c r="CO5" s="148"/>
      <c r="CP5" s="153"/>
      <c r="CQ5" s="85"/>
      <c r="CR5" s="129"/>
      <c r="CS5" s="130" t="s">
        <v>97</v>
      </c>
      <c r="CT5" s="130" t="s">
        <v>98</v>
      </c>
      <c r="CU5" s="101"/>
      <c r="CV5" s="131" t="s">
        <v>57</v>
      </c>
      <c r="CW5" s="131" t="s">
        <v>58</v>
      </c>
      <c r="CX5" s="129"/>
      <c r="CY5" s="131" t="s">
        <v>57</v>
      </c>
      <c r="CZ5" s="131" t="s">
        <v>58</v>
      </c>
      <c r="DA5" s="85"/>
      <c r="DB5" s="35"/>
      <c r="DC5" s="4"/>
      <c r="DD5" s="34"/>
      <c r="DE5" s="85"/>
      <c r="DF5" s="129"/>
      <c r="DG5" s="131" t="s">
        <v>57</v>
      </c>
      <c r="DH5" s="131" t="s">
        <v>58</v>
      </c>
      <c r="DI5" s="85"/>
      <c r="DJ5" s="145" t="s">
        <v>114</v>
      </c>
      <c r="DK5" s="85"/>
      <c r="DL5" s="129"/>
      <c r="DM5" s="131" t="s">
        <v>57</v>
      </c>
      <c r="DN5" s="131" t="s">
        <v>58</v>
      </c>
      <c r="DO5" s="101"/>
      <c r="DP5" s="129"/>
      <c r="DQ5" s="85" t="s">
        <v>99</v>
      </c>
      <c r="DR5" s="85"/>
      <c r="DS5" s="4"/>
      <c r="DT5" s="4"/>
      <c r="DU5" s="34"/>
      <c r="DV5" s="85"/>
      <c r="DW5" s="101"/>
      <c r="DX5" s="85" t="s">
        <v>99</v>
      </c>
      <c r="DY5" s="85"/>
      <c r="DZ5" s="129"/>
      <c r="EA5" s="85"/>
      <c r="EB5" s="142" t="s">
        <v>100</v>
      </c>
      <c r="EC5" s="85"/>
      <c r="ED5" s="85"/>
      <c r="EE5" s="32"/>
      <c r="EF5" s="32"/>
    </row>
    <row r="6" spans="2:136" ht="10.5" customHeight="1">
      <c r="B6" s="86" t="s">
        <v>5</v>
      </c>
      <c r="C6" s="1">
        <v>107806758</v>
      </c>
      <c r="D6" s="1">
        <v>91892832</v>
      </c>
      <c r="E6" s="1">
        <v>15913926</v>
      </c>
      <c r="F6" s="1">
        <v>12171663</v>
      </c>
      <c r="G6" s="1">
        <v>3742263</v>
      </c>
      <c r="H6" s="1">
        <v>10788049</v>
      </c>
      <c r="I6" s="1">
        <v>13441737</v>
      </c>
      <c r="J6" s="1">
        <v>2653688</v>
      </c>
      <c r="K6" s="1">
        <v>-141734</v>
      </c>
      <c r="L6" s="1">
        <v>1563722</v>
      </c>
      <c r="M6" s="1">
        <v>1705456</v>
      </c>
      <c r="N6" s="7">
        <v>10634767</v>
      </c>
      <c r="O6" s="1"/>
      <c r="P6" s="1"/>
      <c r="Q6" s="86" t="str">
        <f>B6</f>
        <v>玉名市</v>
      </c>
      <c r="R6" s="1">
        <v>3097947</v>
      </c>
      <c r="S6" s="1">
        <v>3975901</v>
      </c>
      <c r="T6" s="1">
        <v>877954</v>
      </c>
      <c r="U6" s="1">
        <v>535481</v>
      </c>
      <c r="V6" s="1">
        <v>5382738</v>
      </c>
      <c r="W6" s="1">
        <v>1618601</v>
      </c>
      <c r="X6" s="1">
        <v>295016</v>
      </c>
      <c r="Y6" s="1">
        <v>365294</v>
      </c>
      <c r="Z6" s="1">
        <v>70278</v>
      </c>
      <c r="AA6" s="1">
        <v>42427571.80847706</v>
      </c>
      <c r="AB6" s="1">
        <v>17446113.80847706</v>
      </c>
      <c r="AC6" s="1">
        <v>15614306.460586958</v>
      </c>
      <c r="AD6" s="7">
        <v>1831807.3478901007</v>
      </c>
      <c r="AE6" s="1"/>
      <c r="AF6" s="7"/>
      <c r="AG6" s="86" t="str">
        <f>B6</f>
        <v>玉名市</v>
      </c>
      <c r="AH6" s="1">
        <v>388132</v>
      </c>
      <c r="AI6" s="1">
        <v>-553943</v>
      </c>
      <c r="AJ6" s="1">
        <v>942075</v>
      </c>
      <c r="AK6" s="1">
        <v>24593326</v>
      </c>
      <c r="AL6" s="1">
        <v>3724694</v>
      </c>
      <c r="AM6" s="1">
        <v>4902089</v>
      </c>
      <c r="AN6" s="1">
        <v>15966543</v>
      </c>
      <c r="AO6" s="1">
        <v>161022378.80847704</v>
      </c>
      <c r="AP6" s="1">
        <v>70927</v>
      </c>
      <c r="AQ6" s="7">
        <v>2270.2550341686106</v>
      </c>
      <c r="AU6" s="86" t="str">
        <f>B6</f>
        <v>玉名市</v>
      </c>
      <c r="AV6" s="8">
        <v>0.07140640486657401</v>
      </c>
      <c r="AW6" s="8">
        <v>-0.4272750772501897</v>
      </c>
      <c r="AX6" s="8">
        <v>3.051581720271352</v>
      </c>
      <c r="AY6" s="8">
        <v>1.2344086418585596</v>
      </c>
      <c r="AZ6" s="8">
        <v>9.441038909082296</v>
      </c>
      <c r="BA6" s="8">
        <v>9.842138788190537</v>
      </c>
      <c r="BB6" s="8">
        <v>10.271007665551876</v>
      </c>
      <c r="BC6" s="8">
        <v>12.049527153670729</v>
      </c>
      <c r="BD6" s="8">
        <v>-95.62468944956662</v>
      </c>
      <c r="BE6" s="8">
        <v>6.449146859906671</v>
      </c>
      <c r="BF6" s="8">
        <v>10.640655440345599</v>
      </c>
      <c r="BG6" s="9">
        <v>10.43315563607205</v>
      </c>
      <c r="BH6" s="8"/>
      <c r="BI6" s="8"/>
      <c r="BJ6" s="8"/>
      <c r="BK6" s="86" t="str">
        <f>B6</f>
        <v>玉名市</v>
      </c>
      <c r="BL6" s="8">
        <v>48.02563018283724</v>
      </c>
      <c r="BM6" s="8">
        <v>38.94702373026831</v>
      </c>
      <c r="BN6" s="8">
        <v>14.226795002901357</v>
      </c>
      <c r="BO6" s="8">
        <v>-9.05970684088875</v>
      </c>
      <c r="BP6" s="8">
        <v>6.217719232953526</v>
      </c>
      <c r="BQ6" s="8">
        <v>-13.937665726783893</v>
      </c>
      <c r="BR6" s="8">
        <v>11.826848359645965</v>
      </c>
      <c r="BS6" s="8">
        <v>13.413994268664872</v>
      </c>
      <c r="BT6" s="8">
        <v>20.599238082163573</v>
      </c>
      <c r="BU6" s="8">
        <v>7.760580217628137</v>
      </c>
      <c r="BV6" s="8">
        <v>12.60853762065717</v>
      </c>
      <c r="BW6" s="42">
        <v>8.933026325996925</v>
      </c>
      <c r="BX6" s="38">
        <v>58.07105007575918</v>
      </c>
      <c r="BY6" s="1"/>
      <c r="BZ6" s="1"/>
      <c r="CA6" s="86" t="str">
        <f>B6</f>
        <v>玉名市</v>
      </c>
      <c r="CB6" s="8">
        <v>161.41504030178075</v>
      </c>
      <c r="CC6" s="8">
        <v>51.55880395649638</v>
      </c>
      <c r="CD6" s="8">
        <v>84.15908357850086</v>
      </c>
      <c r="CE6" s="8">
        <v>0.3344696371798151</v>
      </c>
      <c r="CF6" s="8">
        <v>14.126637353882924</v>
      </c>
      <c r="CG6" s="8">
        <v>-8.517599591677156</v>
      </c>
      <c r="CH6" s="8">
        <v>0.486840485492399</v>
      </c>
      <c r="CI6" s="8">
        <v>2.6121447516082617</v>
      </c>
      <c r="CJ6" s="8">
        <v>-0.6471585258233061</v>
      </c>
      <c r="CK6" s="43">
        <v>3.280533529862569</v>
      </c>
      <c r="CO6" s="149" t="str">
        <f>B6</f>
        <v>玉名市</v>
      </c>
      <c r="CP6" s="8">
        <f>C6/$AO6*100</f>
        <v>66.95141308788347</v>
      </c>
      <c r="CQ6" s="8">
        <f aca="true" t="shared" si="0" ref="CQ6:DA6">D6/$AO6*100</f>
        <v>57.0683607334475</v>
      </c>
      <c r="CR6" s="8">
        <f t="shared" si="0"/>
        <v>9.883052354435971</v>
      </c>
      <c r="CS6" s="8">
        <f t="shared" si="0"/>
        <v>7.558988440033667</v>
      </c>
      <c r="CT6" s="8">
        <f t="shared" si="0"/>
        <v>2.3240639144023056</v>
      </c>
      <c r="CU6" s="8">
        <f t="shared" si="0"/>
        <v>6.699720299643258</v>
      </c>
      <c r="CV6" s="8">
        <f t="shared" si="0"/>
        <v>8.34774464236915</v>
      </c>
      <c r="CW6" s="8">
        <f t="shared" si="0"/>
        <v>1.648024342725892</v>
      </c>
      <c r="CX6" s="8">
        <f t="shared" si="0"/>
        <v>-0.08802130551591279</v>
      </c>
      <c r="CY6" s="8">
        <f t="shared" si="0"/>
        <v>0.9711209159690278</v>
      </c>
      <c r="CZ6" s="8">
        <f t="shared" si="0"/>
        <v>1.0591422214849406</v>
      </c>
      <c r="DA6" s="9">
        <f t="shared" si="0"/>
        <v>6.60452732017404</v>
      </c>
      <c r="DB6" s="8"/>
      <c r="DC6" s="8"/>
      <c r="DD6" s="8"/>
      <c r="DE6" s="149" t="str">
        <f>B6</f>
        <v>玉名市</v>
      </c>
      <c r="DF6" s="8">
        <f>R6/$AO6*100</f>
        <v>1.9239232601853153</v>
      </c>
      <c r="DG6" s="40">
        <f aca="true" t="shared" si="1" ref="DG6:DR6">S6/$AO6*100</f>
        <v>2.4691605163335772</v>
      </c>
      <c r="DH6" s="40">
        <f t="shared" si="1"/>
        <v>0.5452372561482616</v>
      </c>
      <c r="DI6" s="40">
        <f t="shared" si="1"/>
        <v>0.33255067026236823</v>
      </c>
      <c r="DJ6" s="40">
        <f t="shared" si="1"/>
        <v>3.342850875655195</v>
      </c>
      <c r="DK6" s="40">
        <f t="shared" si="1"/>
        <v>1.0052025140711611</v>
      </c>
      <c r="DL6" s="40">
        <f t="shared" si="1"/>
        <v>0.1832142849851308</v>
      </c>
      <c r="DM6" s="40">
        <f t="shared" si="1"/>
        <v>0.22685915007782076</v>
      </c>
      <c r="DN6" s="40">
        <f t="shared" si="1"/>
        <v>0.043644865092689965</v>
      </c>
      <c r="DO6" s="40">
        <f t="shared" si="1"/>
        <v>26.34886661247328</v>
      </c>
      <c r="DP6" s="40">
        <f t="shared" si="1"/>
        <v>10.834589538158411</v>
      </c>
      <c r="DQ6" s="40">
        <f t="shared" si="1"/>
        <v>9.6969791255903</v>
      </c>
      <c r="DR6" s="9">
        <f t="shared" si="1"/>
        <v>1.1376104125681101</v>
      </c>
      <c r="DS6" s="8"/>
      <c r="DT6" s="8"/>
      <c r="DU6" s="8"/>
      <c r="DV6" s="149" t="str">
        <f>B6</f>
        <v>玉名市</v>
      </c>
      <c r="DW6" s="8">
        <f>AH6/$AO6*100</f>
        <v>0.24104227180847407</v>
      </c>
      <c r="DX6" s="8">
        <f aca="true" t="shared" si="2" ref="DX6:ED6">AI6/$AO6*100</f>
        <v>-0.3440161573186482</v>
      </c>
      <c r="DY6" s="8">
        <f t="shared" si="2"/>
        <v>0.5850584291271222</v>
      </c>
      <c r="DZ6" s="8">
        <f t="shared" si="2"/>
        <v>15.273234802506398</v>
      </c>
      <c r="EA6" s="8">
        <f t="shared" si="2"/>
        <v>2.313153008644978</v>
      </c>
      <c r="EB6" s="8">
        <f t="shared" si="2"/>
        <v>3.044352615005542</v>
      </c>
      <c r="EC6" s="8">
        <f t="shared" si="2"/>
        <v>9.915729178855877</v>
      </c>
      <c r="ED6" s="9">
        <f t="shared" si="2"/>
        <v>100</v>
      </c>
      <c r="EE6" s="21"/>
      <c r="EF6" s="21"/>
    </row>
    <row r="8" spans="3:128" s="6" customFormat="1" ht="12" customHeight="1"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181"/>
      <c r="P8" s="181"/>
      <c r="Q8" s="182"/>
      <c r="R8" s="181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1"/>
      <c r="AF8" s="180"/>
      <c r="AG8" s="180"/>
      <c r="AH8" s="183"/>
      <c r="AI8" s="182"/>
      <c r="AJ8" s="180"/>
      <c r="AK8" s="180"/>
      <c r="AL8" s="180"/>
      <c r="AM8" s="180"/>
      <c r="AN8" s="180"/>
      <c r="AO8" s="180"/>
      <c r="AP8" s="180"/>
      <c r="AQ8" s="180"/>
      <c r="BG8" s="60"/>
      <c r="BH8" s="60"/>
      <c r="BI8" s="60"/>
      <c r="BJ8" s="60"/>
      <c r="BL8" s="21"/>
      <c r="CB8" s="60"/>
      <c r="CC8" s="60"/>
      <c r="DA8" s="60"/>
      <c r="DB8" s="60"/>
      <c r="DC8" s="21"/>
      <c r="DF8" s="60"/>
      <c r="DS8" s="21"/>
      <c r="DT8" s="21"/>
      <c r="DW8" s="60"/>
      <c r="DX8" s="60"/>
    </row>
    <row r="9" spans="14:128" s="6" customFormat="1" ht="9" customHeight="1">
      <c r="N9" s="21"/>
      <c r="O9" s="21"/>
      <c r="P9" s="21"/>
      <c r="Q9" s="60"/>
      <c r="R9" s="21"/>
      <c r="AE9" s="21"/>
      <c r="AH9" s="61"/>
      <c r="AI9" s="60"/>
      <c r="BG9" s="60"/>
      <c r="BH9" s="60"/>
      <c r="BI9" s="60"/>
      <c r="BJ9" s="60"/>
      <c r="BL9" s="21"/>
      <c r="CB9" s="60"/>
      <c r="CC9" s="60"/>
      <c r="DA9" s="60"/>
      <c r="DB9" s="60"/>
      <c r="DC9" s="21"/>
      <c r="DF9" s="60"/>
      <c r="DS9" s="21"/>
      <c r="DT9" s="21"/>
      <c r="DW9" s="60"/>
      <c r="DX9" s="60"/>
    </row>
    <row r="10" spans="14:128" s="6" customFormat="1" ht="9" customHeight="1">
      <c r="N10" s="21"/>
      <c r="O10" s="21"/>
      <c r="P10" s="21"/>
      <c r="Q10" s="60"/>
      <c r="R10" s="21"/>
      <c r="AE10" s="21"/>
      <c r="AH10" s="61"/>
      <c r="AI10" s="60"/>
      <c r="BG10" s="60"/>
      <c r="BH10" s="60"/>
      <c r="BI10" s="60"/>
      <c r="BJ10" s="60"/>
      <c r="BL10" s="21"/>
      <c r="CB10" s="60"/>
      <c r="CC10" s="60"/>
      <c r="DA10" s="60"/>
      <c r="DB10" s="60"/>
      <c r="DC10" s="21"/>
      <c r="DF10" s="60"/>
      <c r="DS10" s="21"/>
      <c r="DT10" s="21"/>
      <c r="DW10" s="60"/>
      <c r="DX10" s="60"/>
    </row>
    <row r="11" spans="14:128" s="6" customFormat="1" ht="9" customHeight="1">
      <c r="N11" s="21"/>
      <c r="O11" s="21"/>
      <c r="P11" s="21"/>
      <c r="Q11" s="60"/>
      <c r="R11" s="21"/>
      <c r="AE11" s="21"/>
      <c r="AH11" s="61"/>
      <c r="AI11" s="60"/>
      <c r="BG11" s="60"/>
      <c r="BH11" s="60"/>
      <c r="BI11" s="60"/>
      <c r="BJ11" s="60"/>
      <c r="BL11" s="21"/>
      <c r="CB11" s="60"/>
      <c r="CC11" s="60"/>
      <c r="DA11" s="60"/>
      <c r="DB11" s="60"/>
      <c r="DC11" s="21"/>
      <c r="DF11" s="60"/>
      <c r="DS11" s="21"/>
      <c r="DT11" s="21"/>
      <c r="DW11" s="60"/>
      <c r="DX11" s="60"/>
    </row>
    <row r="12" spans="14:128" s="6" customFormat="1" ht="9" customHeight="1">
      <c r="N12" s="21"/>
      <c r="O12" s="21"/>
      <c r="P12" s="21"/>
      <c r="Q12" s="60"/>
      <c r="R12" s="21"/>
      <c r="AE12" s="21"/>
      <c r="AH12" s="61"/>
      <c r="AI12" s="60"/>
      <c r="BG12" s="60"/>
      <c r="BH12" s="60"/>
      <c r="BI12" s="60"/>
      <c r="BJ12" s="60"/>
      <c r="BL12" s="21"/>
      <c r="CB12" s="60"/>
      <c r="CC12" s="60"/>
      <c r="DA12" s="60"/>
      <c r="DB12" s="60"/>
      <c r="DC12" s="21"/>
      <c r="DF12" s="60"/>
      <c r="DS12" s="21"/>
      <c r="DT12" s="21"/>
      <c r="DW12" s="60"/>
      <c r="DX12" s="60"/>
    </row>
    <row r="13" spans="14:128" s="6" customFormat="1" ht="9" customHeight="1">
      <c r="N13" s="21"/>
      <c r="O13" s="21"/>
      <c r="P13" s="21"/>
      <c r="Q13" s="60"/>
      <c r="R13" s="21"/>
      <c r="AE13" s="21"/>
      <c r="AH13" s="61"/>
      <c r="AI13" s="60"/>
      <c r="BG13" s="60"/>
      <c r="BH13" s="60"/>
      <c r="BI13" s="60"/>
      <c r="BJ13" s="60"/>
      <c r="BL13" s="21"/>
      <c r="CB13" s="60"/>
      <c r="CC13" s="60"/>
      <c r="DA13" s="60"/>
      <c r="DB13" s="60"/>
      <c r="DC13" s="21"/>
      <c r="DF13" s="60"/>
      <c r="DS13" s="21"/>
      <c r="DT13" s="21"/>
      <c r="DW13" s="60"/>
      <c r="DX13" s="60"/>
    </row>
    <row r="14" spans="14:128" s="6" customFormat="1" ht="9" customHeight="1">
      <c r="N14" s="21"/>
      <c r="O14" s="21"/>
      <c r="P14" s="21"/>
      <c r="Q14" s="60"/>
      <c r="R14" s="21"/>
      <c r="AE14" s="21"/>
      <c r="AH14" s="61"/>
      <c r="AI14" s="60"/>
      <c r="BG14" s="60"/>
      <c r="BH14" s="60"/>
      <c r="BI14" s="60"/>
      <c r="BJ14" s="60"/>
      <c r="BL14" s="21"/>
      <c r="CB14" s="60"/>
      <c r="CC14" s="60"/>
      <c r="DA14" s="60"/>
      <c r="DB14" s="60"/>
      <c r="DC14" s="21"/>
      <c r="DF14" s="60"/>
      <c r="DS14" s="21"/>
      <c r="DT14" s="21"/>
      <c r="DW14" s="60"/>
      <c r="DX14" s="60"/>
    </row>
    <row r="15" spans="14:128" s="6" customFormat="1" ht="9" customHeight="1">
      <c r="N15" s="21"/>
      <c r="O15" s="21"/>
      <c r="P15" s="21"/>
      <c r="Q15" s="60"/>
      <c r="R15" s="21"/>
      <c r="AE15" s="21"/>
      <c r="AH15" s="61"/>
      <c r="AI15" s="60"/>
      <c r="BG15" s="60"/>
      <c r="BH15" s="60"/>
      <c r="BI15" s="60"/>
      <c r="BJ15" s="60"/>
      <c r="BL15" s="21"/>
      <c r="CB15" s="60"/>
      <c r="CC15" s="60"/>
      <c r="DA15" s="60"/>
      <c r="DB15" s="60"/>
      <c r="DC15" s="21"/>
      <c r="DF15" s="60"/>
      <c r="DS15" s="21"/>
      <c r="DT15" s="21"/>
      <c r="DW15" s="60"/>
      <c r="DX15" s="60"/>
    </row>
    <row r="16" spans="14:128" s="6" customFormat="1" ht="9" customHeight="1">
      <c r="N16" s="21"/>
      <c r="O16" s="21"/>
      <c r="P16" s="21"/>
      <c r="Q16" s="60"/>
      <c r="R16" s="21"/>
      <c r="AE16" s="21"/>
      <c r="AH16" s="61"/>
      <c r="AI16" s="60"/>
      <c r="BG16" s="60"/>
      <c r="BH16" s="60"/>
      <c r="BI16" s="60"/>
      <c r="BJ16" s="60"/>
      <c r="BL16" s="21"/>
      <c r="CB16" s="60"/>
      <c r="CC16" s="60"/>
      <c r="DA16" s="60"/>
      <c r="DB16" s="60"/>
      <c r="DC16" s="21"/>
      <c r="DF16" s="60"/>
      <c r="DS16" s="21"/>
      <c r="DT16" s="21"/>
      <c r="DW16" s="60"/>
      <c r="DX16" s="60"/>
    </row>
    <row r="17" spans="14:128" s="6" customFormat="1" ht="9" customHeight="1">
      <c r="N17" s="21"/>
      <c r="O17" s="21"/>
      <c r="P17" s="21"/>
      <c r="Q17" s="60"/>
      <c r="R17" s="21"/>
      <c r="AE17" s="21"/>
      <c r="AH17" s="61"/>
      <c r="AI17" s="60"/>
      <c r="BG17" s="60"/>
      <c r="BH17" s="60"/>
      <c r="BI17" s="60"/>
      <c r="BJ17" s="60"/>
      <c r="BL17" s="21"/>
      <c r="CB17" s="60"/>
      <c r="CC17" s="60"/>
      <c r="DA17" s="60"/>
      <c r="DB17" s="60"/>
      <c r="DC17" s="21"/>
      <c r="DF17" s="60"/>
      <c r="DS17" s="21"/>
      <c r="DT17" s="21"/>
      <c r="DW17" s="60"/>
      <c r="DX17" s="60"/>
    </row>
    <row r="18" spans="14:128" s="6" customFormat="1" ht="9" customHeight="1">
      <c r="N18" s="21"/>
      <c r="O18" s="21"/>
      <c r="P18" s="21"/>
      <c r="Q18" s="60"/>
      <c r="R18" s="21"/>
      <c r="AE18" s="21"/>
      <c r="AH18" s="61"/>
      <c r="AI18" s="60"/>
      <c r="BG18" s="60"/>
      <c r="BH18" s="60"/>
      <c r="BI18" s="60"/>
      <c r="BJ18" s="60"/>
      <c r="BL18" s="21"/>
      <c r="CB18" s="60"/>
      <c r="CC18" s="60"/>
      <c r="DA18" s="60"/>
      <c r="DB18" s="60"/>
      <c r="DC18" s="21"/>
      <c r="DF18" s="60"/>
      <c r="DS18" s="21"/>
      <c r="DT18" s="21"/>
      <c r="DW18" s="60"/>
      <c r="DX18" s="60"/>
    </row>
    <row r="19" spans="14:128" s="6" customFormat="1" ht="9" customHeight="1">
      <c r="N19" s="21"/>
      <c r="O19" s="21"/>
      <c r="P19" s="21"/>
      <c r="Q19" s="60"/>
      <c r="R19" s="21"/>
      <c r="AE19" s="21"/>
      <c r="AH19" s="61"/>
      <c r="AI19" s="60"/>
      <c r="BG19" s="60"/>
      <c r="BH19" s="60"/>
      <c r="BI19" s="60"/>
      <c r="BJ19" s="60"/>
      <c r="BL19" s="21"/>
      <c r="CB19" s="60"/>
      <c r="CC19" s="60"/>
      <c r="DA19" s="60"/>
      <c r="DB19" s="60"/>
      <c r="DC19" s="21"/>
      <c r="DF19" s="60"/>
      <c r="DS19" s="21"/>
      <c r="DT19" s="21"/>
      <c r="DW19" s="60"/>
      <c r="DX19" s="60"/>
    </row>
    <row r="20" spans="14:128" s="6" customFormat="1" ht="9" customHeight="1">
      <c r="N20" s="21"/>
      <c r="O20" s="21"/>
      <c r="P20" s="21"/>
      <c r="Q20" s="60"/>
      <c r="R20" s="21"/>
      <c r="AE20" s="21"/>
      <c r="AH20" s="61"/>
      <c r="AI20" s="60"/>
      <c r="BG20" s="60"/>
      <c r="BH20" s="60"/>
      <c r="BI20" s="60"/>
      <c r="BJ20" s="60"/>
      <c r="BL20" s="21"/>
      <c r="CB20" s="60"/>
      <c r="CC20" s="60"/>
      <c r="DA20" s="60"/>
      <c r="DB20" s="60"/>
      <c r="DC20" s="21"/>
      <c r="DF20" s="60"/>
      <c r="DS20" s="21"/>
      <c r="DT20" s="21"/>
      <c r="DW20" s="60"/>
      <c r="DX20" s="60"/>
    </row>
    <row r="21" spans="14:128" s="6" customFormat="1" ht="9" customHeight="1">
      <c r="N21" s="21"/>
      <c r="O21" s="21"/>
      <c r="P21" s="21"/>
      <c r="Q21" s="60"/>
      <c r="R21" s="21"/>
      <c r="AE21" s="21"/>
      <c r="AH21" s="61"/>
      <c r="AI21" s="60"/>
      <c r="BG21" s="60"/>
      <c r="BH21" s="60"/>
      <c r="BI21" s="60"/>
      <c r="BJ21" s="60"/>
      <c r="BL21" s="21"/>
      <c r="CB21" s="60"/>
      <c r="CC21" s="60"/>
      <c r="DA21" s="60"/>
      <c r="DB21" s="60"/>
      <c r="DC21" s="21"/>
      <c r="DF21" s="60"/>
      <c r="DS21" s="21"/>
      <c r="DT21" s="21"/>
      <c r="DW21" s="60"/>
      <c r="DX21" s="60"/>
    </row>
    <row r="22" spans="14:128" s="6" customFormat="1" ht="9" customHeight="1">
      <c r="N22" s="21"/>
      <c r="O22" s="21"/>
      <c r="P22" s="21"/>
      <c r="Q22" s="60"/>
      <c r="R22" s="21"/>
      <c r="AE22" s="21"/>
      <c r="AH22" s="61"/>
      <c r="AI22" s="60"/>
      <c r="BG22" s="60"/>
      <c r="BH22" s="60"/>
      <c r="BI22" s="60"/>
      <c r="BJ22" s="60"/>
      <c r="BL22" s="21"/>
      <c r="CB22" s="60"/>
      <c r="CC22" s="60"/>
      <c r="DA22" s="60"/>
      <c r="DB22" s="60"/>
      <c r="DC22" s="21"/>
      <c r="DF22" s="60"/>
      <c r="DS22" s="21"/>
      <c r="DT22" s="21"/>
      <c r="DW22" s="60"/>
      <c r="DX22" s="60"/>
    </row>
    <row r="23" spans="14:128" s="6" customFormat="1" ht="9" customHeight="1">
      <c r="N23" s="21"/>
      <c r="O23" s="21"/>
      <c r="P23" s="21"/>
      <c r="Q23" s="60"/>
      <c r="R23" s="21"/>
      <c r="AE23" s="21"/>
      <c r="AH23" s="61"/>
      <c r="AI23" s="60"/>
      <c r="BG23" s="60"/>
      <c r="BH23" s="60"/>
      <c r="BI23" s="60"/>
      <c r="BJ23" s="60"/>
      <c r="BL23" s="21"/>
      <c r="CB23" s="60"/>
      <c r="CC23" s="60"/>
      <c r="DA23" s="60"/>
      <c r="DB23" s="60"/>
      <c r="DC23" s="21"/>
      <c r="DF23" s="60"/>
      <c r="DS23" s="21"/>
      <c r="DT23" s="21"/>
      <c r="DW23" s="60"/>
      <c r="DX23" s="60"/>
    </row>
    <row r="24" spans="14:128" s="6" customFormat="1" ht="9" customHeight="1">
      <c r="N24" s="21"/>
      <c r="O24" s="21"/>
      <c r="P24" s="21"/>
      <c r="Q24" s="60"/>
      <c r="R24" s="21"/>
      <c r="AE24" s="21"/>
      <c r="AH24" s="61"/>
      <c r="AI24" s="60"/>
      <c r="BG24" s="60"/>
      <c r="BH24" s="60"/>
      <c r="BI24" s="60"/>
      <c r="BJ24" s="60"/>
      <c r="BL24" s="21"/>
      <c r="CB24" s="60"/>
      <c r="CC24" s="60"/>
      <c r="DA24" s="60"/>
      <c r="DB24" s="60"/>
      <c r="DC24" s="21"/>
      <c r="DF24" s="60"/>
      <c r="DS24" s="21"/>
      <c r="DT24" s="21"/>
      <c r="DW24" s="60"/>
      <c r="DX24" s="60"/>
    </row>
    <row r="25" spans="14:128" s="6" customFormat="1" ht="9" customHeight="1">
      <c r="N25" s="21"/>
      <c r="O25" s="21"/>
      <c r="P25" s="21"/>
      <c r="Q25" s="60"/>
      <c r="R25" s="21"/>
      <c r="AE25" s="21"/>
      <c r="AH25" s="61"/>
      <c r="AI25" s="60"/>
      <c r="BG25" s="60"/>
      <c r="BH25" s="60"/>
      <c r="BI25" s="60"/>
      <c r="BJ25" s="60"/>
      <c r="BL25" s="21"/>
      <c r="CB25" s="60"/>
      <c r="CC25" s="60"/>
      <c r="DA25" s="60"/>
      <c r="DB25" s="60"/>
      <c r="DC25" s="21"/>
      <c r="DF25" s="60"/>
      <c r="DS25" s="21"/>
      <c r="DT25" s="21"/>
      <c r="DW25" s="60"/>
      <c r="DX25" s="60"/>
    </row>
    <row r="26" spans="14:128" s="6" customFormat="1" ht="9" customHeight="1">
      <c r="N26" s="21"/>
      <c r="O26" s="21"/>
      <c r="P26" s="21"/>
      <c r="Q26" s="60"/>
      <c r="R26" s="21"/>
      <c r="AE26" s="21"/>
      <c r="AH26" s="61"/>
      <c r="AI26" s="60"/>
      <c r="BG26" s="60"/>
      <c r="BH26" s="60"/>
      <c r="BI26" s="60"/>
      <c r="BJ26" s="60"/>
      <c r="BL26" s="21"/>
      <c r="CB26" s="60"/>
      <c r="CC26" s="60"/>
      <c r="DA26" s="60"/>
      <c r="DB26" s="60"/>
      <c r="DC26" s="21"/>
      <c r="DF26" s="60"/>
      <c r="DS26" s="21"/>
      <c r="DT26" s="21"/>
      <c r="DW26" s="60"/>
      <c r="DX26" s="60"/>
    </row>
    <row r="27" spans="14:128" s="6" customFormat="1" ht="9" customHeight="1">
      <c r="N27" s="21"/>
      <c r="O27" s="21"/>
      <c r="P27" s="21"/>
      <c r="Q27" s="60"/>
      <c r="R27" s="21"/>
      <c r="AE27" s="21"/>
      <c r="AH27" s="61"/>
      <c r="AI27" s="60"/>
      <c r="BG27" s="60"/>
      <c r="BH27" s="60"/>
      <c r="BI27" s="60"/>
      <c r="BJ27" s="60"/>
      <c r="BL27" s="21"/>
      <c r="CB27" s="60"/>
      <c r="CC27" s="60"/>
      <c r="DA27" s="60"/>
      <c r="DB27" s="60"/>
      <c r="DC27" s="21"/>
      <c r="DF27" s="60"/>
      <c r="DS27" s="21"/>
      <c r="DT27" s="21"/>
      <c r="DW27" s="60"/>
      <c r="DX27" s="60"/>
    </row>
    <row r="28" spans="14:128" s="6" customFormat="1" ht="9" customHeight="1">
      <c r="N28" s="21"/>
      <c r="O28" s="21"/>
      <c r="P28" s="21"/>
      <c r="Q28" s="60"/>
      <c r="R28" s="21"/>
      <c r="AE28" s="21"/>
      <c r="AH28" s="61"/>
      <c r="AI28" s="60"/>
      <c r="BG28" s="60"/>
      <c r="BH28" s="60"/>
      <c r="BI28" s="60"/>
      <c r="BJ28" s="60"/>
      <c r="BL28" s="21"/>
      <c r="CB28" s="60"/>
      <c r="CC28" s="60"/>
      <c r="DA28" s="60"/>
      <c r="DB28" s="60"/>
      <c r="DC28" s="21"/>
      <c r="DF28" s="60"/>
      <c r="DS28" s="21"/>
      <c r="DT28" s="21"/>
      <c r="DW28" s="60"/>
      <c r="DX28" s="60"/>
    </row>
    <row r="29" spans="14:128" s="6" customFormat="1" ht="9" customHeight="1">
      <c r="N29" s="21"/>
      <c r="O29" s="21"/>
      <c r="P29" s="21"/>
      <c r="Q29" s="60"/>
      <c r="R29" s="21"/>
      <c r="AE29" s="21"/>
      <c r="AH29" s="61"/>
      <c r="AI29" s="60"/>
      <c r="BG29" s="60"/>
      <c r="BH29" s="60"/>
      <c r="BI29" s="60"/>
      <c r="BJ29" s="60"/>
      <c r="BL29" s="21"/>
      <c r="CB29" s="60"/>
      <c r="CC29" s="60"/>
      <c r="DA29" s="60"/>
      <c r="DB29" s="60"/>
      <c r="DC29" s="21"/>
      <c r="DF29" s="60"/>
      <c r="DS29" s="21"/>
      <c r="DT29" s="21"/>
      <c r="DW29" s="60"/>
      <c r="DX29" s="60"/>
    </row>
    <row r="30" spans="14:128" s="6" customFormat="1" ht="9" customHeight="1">
      <c r="N30" s="21"/>
      <c r="O30" s="21"/>
      <c r="P30" s="21"/>
      <c r="Q30" s="60"/>
      <c r="R30" s="21"/>
      <c r="AE30" s="21"/>
      <c r="AH30" s="61"/>
      <c r="AI30" s="60"/>
      <c r="BG30" s="60"/>
      <c r="BH30" s="60"/>
      <c r="BI30" s="60"/>
      <c r="BJ30" s="60"/>
      <c r="BL30" s="21"/>
      <c r="CB30" s="60"/>
      <c r="CC30" s="60"/>
      <c r="DA30" s="60"/>
      <c r="DB30" s="60"/>
      <c r="DC30" s="21"/>
      <c r="DF30" s="60"/>
      <c r="DS30" s="21"/>
      <c r="DT30" s="21"/>
      <c r="DW30" s="60"/>
      <c r="DX30" s="60"/>
    </row>
    <row r="31" spans="14:128" s="6" customFormat="1" ht="9" customHeight="1">
      <c r="N31" s="21"/>
      <c r="O31" s="21"/>
      <c r="P31" s="21"/>
      <c r="Q31" s="60"/>
      <c r="R31" s="21"/>
      <c r="AE31" s="21"/>
      <c r="AH31" s="61"/>
      <c r="AI31" s="60"/>
      <c r="BG31" s="60"/>
      <c r="BH31" s="60"/>
      <c r="BI31" s="60"/>
      <c r="BJ31" s="60"/>
      <c r="BL31" s="21"/>
      <c r="CB31" s="60"/>
      <c r="CC31" s="60"/>
      <c r="DA31" s="60"/>
      <c r="DB31" s="60"/>
      <c r="DC31" s="21"/>
      <c r="DF31" s="60"/>
      <c r="DS31" s="21"/>
      <c r="DT31" s="21"/>
      <c r="DW31" s="60"/>
      <c r="DX31" s="60"/>
    </row>
    <row r="32" spans="14:128" s="6" customFormat="1" ht="9" customHeight="1">
      <c r="N32" s="21"/>
      <c r="O32" s="21"/>
      <c r="P32" s="21"/>
      <c r="Q32" s="60"/>
      <c r="R32" s="21"/>
      <c r="AE32" s="21"/>
      <c r="AH32" s="61"/>
      <c r="AI32" s="60"/>
      <c r="BG32" s="60"/>
      <c r="BH32" s="60"/>
      <c r="BI32" s="60"/>
      <c r="BJ32" s="60"/>
      <c r="BL32" s="21"/>
      <c r="CB32" s="60"/>
      <c r="CC32" s="60"/>
      <c r="DA32" s="60"/>
      <c r="DB32" s="60"/>
      <c r="DC32" s="21"/>
      <c r="DF32" s="60"/>
      <c r="DS32" s="21"/>
      <c r="DT32" s="21"/>
      <c r="DW32" s="60"/>
      <c r="DX32" s="60"/>
    </row>
    <row r="33" spans="14:128" s="6" customFormat="1" ht="9" customHeight="1">
      <c r="N33" s="21"/>
      <c r="O33" s="21"/>
      <c r="P33" s="21"/>
      <c r="Q33" s="60"/>
      <c r="R33" s="21"/>
      <c r="AE33" s="21"/>
      <c r="AH33" s="61"/>
      <c r="AI33" s="60"/>
      <c r="BG33" s="60"/>
      <c r="BH33" s="60"/>
      <c r="BI33" s="60"/>
      <c r="BJ33" s="60"/>
      <c r="BL33" s="21"/>
      <c r="CB33" s="60"/>
      <c r="CC33" s="60"/>
      <c r="DA33" s="60"/>
      <c r="DB33" s="60"/>
      <c r="DC33" s="21"/>
      <c r="DF33" s="60"/>
      <c r="DS33" s="21"/>
      <c r="DT33" s="21"/>
      <c r="DW33" s="60"/>
      <c r="DX33" s="60"/>
    </row>
    <row r="34" spans="14:128" s="6" customFormat="1" ht="9" customHeight="1">
      <c r="N34" s="21"/>
      <c r="O34" s="21"/>
      <c r="P34" s="21"/>
      <c r="Q34" s="60"/>
      <c r="R34" s="21"/>
      <c r="AE34" s="21"/>
      <c r="AH34" s="61"/>
      <c r="AI34" s="60"/>
      <c r="BG34" s="60"/>
      <c r="BH34" s="60"/>
      <c r="BI34" s="60"/>
      <c r="BJ34" s="60"/>
      <c r="BL34" s="21"/>
      <c r="CB34" s="60"/>
      <c r="CC34" s="60"/>
      <c r="DA34" s="60"/>
      <c r="DB34" s="60"/>
      <c r="DC34" s="21"/>
      <c r="DF34" s="60"/>
      <c r="DS34" s="21"/>
      <c r="DT34" s="21"/>
      <c r="DW34" s="60"/>
      <c r="DX34" s="60"/>
    </row>
    <row r="35" spans="14:128" s="6" customFormat="1" ht="9" customHeight="1">
      <c r="N35" s="21"/>
      <c r="O35" s="21"/>
      <c r="P35" s="21"/>
      <c r="Q35" s="60"/>
      <c r="R35" s="21"/>
      <c r="AE35" s="21"/>
      <c r="AH35" s="61"/>
      <c r="AI35" s="60"/>
      <c r="BG35" s="60"/>
      <c r="BH35" s="60"/>
      <c r="BI35" s="60"/>
      <c r="BJ35" s="60"/>
      <c r="BL35" s="21"/>
      <c r="CB35" s="60"/>
      <c r="CC35" s="60"/>
      <c r="DA35" s="60"/>
      <c r="DB35" s="60"/>
      <c r="DC35" s="21"/>
      <c r="DF35" s="60"/>
      <c r="DS35" s="21"/>
      <c r="DT35" s="21"/>
      <c r="DW35" s="60"/>
      <c r="DX35" s="60"/>
    </row>
    <row r="36" spans="14:128" s="6" customFormat="1" ht="9" customHeight="1">
      <c r="N36" s="21"/>
      <c r="O36" s="21"/>
      <c r="P36" s="21"/>
      <c r="Q36" s="60"/>
      <c r="R36" s="21"/>
      <c r="AE36" s="21"/>
      <c r="AH36" s="61"/>
      <c r="AI36" s="60"/>
      <c r="BG36" s="60"/>
      <c r="BH36" s="60"/>
      <c r="BI36" s="60"/>
      <c r="BJ36" s="60"/>
      <c r="BL36" s="21"/>
      <c r="CB36" s="60"/>
      <c r="CC36" s="60"/>
      <c r="DA36" s="60"/>
      <c r="DB36" s="60"/>
      <c r="DC36" s="21"/>
      <c r="DF36" s="60"/>
      <c r="DS36" s="21"/>
      <c r="DT36" s="21"/>
      <c r="DW36" s="60"/>
      <c r="DX36" s="60"/>
    </row>
    <row r="37" spans="14:128" s="6" customFormat="1" ht="9" customHeight="1">
      <c r="N37" s="21"/>
      <c r="O37" s="21"/>
      <c r="P37" s="21"/>
      <c r="Q37" s="60"/>
      <c r="R37" s="21"/>
      <c r="AE37" s="21"/>
      <c r="AH37" s="61"/>
      <c r="AI37" s="60"/>
      <c r="BG37" s="60"/>
      <c r="BH37" s="60"/>
      <c r="BI37" s="60"/>
      <c r="BJ37" s="60"/>
      <c r="BL37" s="21"/>
      <c r="CB37" s="60"/>
      <c r="CC37" s="60"/>
      <c r="DA37" s="60"/>
      <c r="DB37" s="60"/>
      <c r="DC37" s="21"/>
      <c r="DF37" s="60"/>
      <c r="DS37" s="21"/>
      <c r="DT37" s="21"/>
      <c r="DW37" s="60"/>
      <c r="DX37" s="60"/>
    </row>
    <row r="38" spans="14:128" s="6" customFormat="1" ht="9" customHeight="1">
      <c r="N38" s="21"/>
      <c r="O38" s="21"/>
      <c r="P38" s="21"/>
      <c r="Q38" s="60"/>
      <c r="R38" s="21"/>
      <c r="AE38" s="21"/>
      <c r="AH38" s="61"/>
      <c r="AI38" s="60"/>
      <c r="BG38" s="60"/>
      <c r="BH38" s="60"/>
      <c r="BI38" s="60"/>
      <c r="BJ38" s="60"/>
      <c r="BL38" s="21"/>
      <c r="CB38" s="60"/>
      <c r="CC38" s="60"/>
      <c r="DA38" s="60"/>
      <c r="DB38" s="60"/>
      <c r="DC38" s="21"/>
      <c r="DF38" s="60"/>
      <c r="DS38" s="21"/>
      <c r="DT38" s="21"/>
      <c r="DW38" s="60"/>
      <c r="DX38" s="60"/>
    </row>
    <row r="39" spans="14:128" s="6" customFormat="1" ht="9" customHeight="1">
      <c r="N39" s="21"/>
      <c r="O39" s="21"/>
      <c r="P39" s="21"/>
      <c r="Q39" s="60"/>
      <c r="R39" s="21"/>
      <c r="AE39" s="21"/>
      <c r="AH39" s="61"/>
      <c r="AI39" s="60"/>
      <c r="BG39" s="60"/>
      <c r="BH39" s="60"/>
      <c r="BI39" s="60"/>
      <c r="BJ39" s="60"/>
      <c r="BL39" s="21"/>
      <c r="CB39" s="60"/>
      <c r="CC39" s="60"/>
      <c r="DA39" s="60"/>
      <c r="DB39" s="60"/>
      <c r="DC39" s="21"/>
      <c r="DF39" s="60"/>
      <c r="DS39" s="21"/>
      <c r="DT39" s="21"/>
      <c r="DW39" s="60"/>
      <c r="DX39" s="60"/>
    </row>
    <row r="40" spans="14:128" s="6" customFormat="1" ht="9" customHeight="1">
      <c r="N40" s="21"/>
      <c r="O40" s="21"/>
      <c r="P40" s="21"/>
      <c r="Q40" s="60"/>
      <c r="R40" s="21"/>
      <c r="AE40" s="21"/>
      <c r="AH40" s="61"/>
      <c r="AI40" s="60"/>
      <c r="BG40" s="60"/>
      <c r="BH40" s="60"/>
      <c r="BI40" s="60"/>
      <c r="BJ40" s="60"/>
      <c r="BL40" s="21"/>
      <c r="CB40" s="60"/>
      <c r="CC40" s="60"/>
      <c r="DA40" s="60"/>
      <c r="DB40" s="60"/>
      <c r="DC40" s="21"/>
      <c r="DF40" s="60"/>
      <c r="DS40" s="21"/>
      <c r="DT40" s="21"/>
      <c r="DW40" s="60"/>
      <c r="DX40" s="60"/>
    </row>
    <row r="41" spans="14:128" s="6" customFormat="1" ht="9" customHeight="1">
      <c r="N41" s="21"/>
      <c r="O41" s="21"/>
      <c r="P41" s="21"/>
      <c r="Q41" s="60"/>
      <c r="R41" s="21"/>
      <c r="AE41" s="21"/>
      <c r="AH41" s="61"/>
      <c r="AI41" s="60"/>
      <c r="BG41" s="60"/>
      <c r="BH41" s="60"/>
      <c r="BI41" s="60"/>
      <c r="BJ41" s="60"/>
      <c r="BL41" s="21"/>
      <c r="CB41" s="60"/>
      <c r="CC41" s="60"/>
      <c r="DA41" s="60"/>
      <c r="DB41" s="60"/>
      <c r="DC41" s="21"/>
      <c r="DF41" s="60"/>
      <c r="DS41" s="21"/>
      <c r="DT41" s="21"/>
      <c r="DW41" s="60"/>
      <c r="DX41" s="60"/>
    </row>
    <row r="42" spans="14:128" s="6" customFormat="1" ht="9" customHeight="1">
      <c r="N42" s="21"/>
      <c r="O42" s="21"/>
      <c r="P42" s="21"/>
      <c r="Q42" s="60"/>
      <c r="R42" s="21"/>
      <c r="AE42" s="21"/>
      <c r="AH42" s="61"/>
      <c r="AI42" s="60"/>
      <c r="BG42" s="60"/>
      <c r="BH42" s="60"/>
      <c r="BI42" s="60"/>
      <c r="BJ42" s="60"/>
      <c r="BL42" s="21"/>
      <c r="CB42" s="60"/>
      <c r="CC42" s="60"/>
      <c r="DA42" s="60"/>
      <c r="DB42" s="60"/>
      <c r="DC42" s="21"/>
      <c r="DF42" s="60"/>
      <c r="DS42" s="21"/>
      <c r="DT42" s="21"/>
      <c r="DW42" s="60"/>
      <c r="DX42" s="60"/>
    </row>
    <row r="43" spans="14:128" s="6" customFormat="1" ht="9" customHeight="1">
      <c r="N43" s="21"/>
      <c r="O43" s="21"/>
      <c r="P43" s="21"/>
      <c r="Q43" s="60"/>
      <c r="R43" s="21"/>
      <c r="AE43" s="21"/>
      <c r="AH43" s="61"/>
      <c r="AI43" s="60"/>
      <c r="BG43" s="60"/>
      <c r="BH43" s="60"/>
      <c r="BI43" s="60"/>
      <c r="BJ43" s="60"/>
      <c r="BL43" s="21"/>
      <c r="CB43" s="60"/>
      <c r="CC43" s="60"/>
      <c r="DA43" s="60"/>
      <c r="DB43" s="60"/>
      <c r="DC43" s="21"/>
      <c r="DF43" s="60"/>
      <c r="DS43" s="21"/>
      <c r="DT43" s="21"/>
      <c r="DW43" s="60"/>
      <c r="DX43" s="60"/>
    </row>
    <row r="44" spans="14:128" s="6" customFormat="1" ht="9" customHeight="1">
      <c r="N44" s="21"/>
      <c r="O44" s="21"/>
      <c r="P44" s="21"/>
      <c r="Q44" s="60"/>
      <c r="R44" s="21"/>
      <c r="AE44" s="21"/>
      <c r="AH44" s="61"/>
      <c r="AI44" s="60"/>
      <c r="BG44" s="60"/>
      <c r="BH44" s="60"/>
      <c r="BI44" s="60"/>
      <c r="BJ44" s="60"/>
      <c r="BL44" s="21"/>
      <c r="CB44" s="60"/>
      <c r="CC44" s="60"/>
      <c r="DA44" s="60"/>
      <c r="DB44" s="60"/>
      <c r="DC44" s="21"/>
      <c r="DF44" s="60"/>
      <c r="DS44" s="21"/>
      <c r="DT44" s="21"/>
      <c r="DW44" s="60"/>
      <c r="DX44" s="60"/>
    </row>
    <row r="45" spans="14:128" s="6" customFormat="1" ht="9" customHeight="1">
      <c r="N45" s="21"/>
      <c r="O45" s="21"/>
      <c r="P45" s="21"/>
      <c r="Q45" s="60"/>
      <c r="R45" s="21"/>
      <c r="AE45" s="21"/>
      <c r="AH45" s="61"/>
      <c r="AI45" s="60"/>
      <c r="BG45" s="60"/>
      <c r="BH45" s="60"/>
      <c r="BI45" s="60"/>
      <c r="BJ45" s="60"/>
      <c r="BL45" s="21"/>
      <c r="CB45" s="60"/>
      <c r="CC45" s="60"/>
      <c r="DA45" s="60"/>
      <c r="DB45" s="60"/>
      <c r="DC45" s="21"/>
      <c r="DF45" s="60"/>
      <c r="DS45" s="21"/>
      <c r="DT45" s="21"/>
      <c r="DW45" s="60"/>
      <c r="DX45" s="60"/>
    </row>
    <row r="46" spans="14:128" s="6" customFormat="1" ht="9" customHeight="1">
      <c r="N46" s="21"/>
      <c r="O46" s="21"/>
      <c r="P46" s="21"/>
      <c r="Q46" s="60"/>
      <c r="R46" s="21"/>
      <c r="AE46" s="21"/>
      <c r="AH46" s="61"/>
      <c r="AI46" s="60"/>
      <c r="BG46" s="60"/>
      <c r="BH46" s="60"/>
      <c r="BI46" s="60"/>
      <c r="BJ46" s="60"/>
      <c r="BL46" s="21"/>
      <c r="CB46" s="60"/>
      <c r="CC46" s="60"/>
      <c r="DA46" s="60"/>
      <c r="DB46" s="60"/>
      <c r="DC46" s="21"/>
      <c r="DF46" s="60"/>
      <c r="DS46" s="21"/>
      <c r="DT46" s="21"/>
      <c r="DW46" s="60"/>
      <c r="DX46" s="60"/>
    </row>
    <row r="47" spans="14:128" s="6" customFormat="1" ht="9" customHeight="1">
      <c r="N47" s="21"/>
      <c r="O47" s="21"/>
      <c r="P47" s="21"/>
      <c r="Q47" s="60"/>
      <c r="R47" s="21"/>
      <c r="AE47" s="21"/>
      <c r="AH47" s="61"/>
      <c r="AI47" s="60"/>
      <c r="BG47" s="60"/>
      <c r="BH47" s="60"/>
      <c r="BI47" s="60"/>
      <c r="BJ47" s="60"/>
      <c r="BL47" s="21"/>
      <c r="CB47" s="60"/>
      <c r="CC47" s="60"/>
      <c r="DA47" s="60"/>
      <c r="DB47" s="60"/>
      <c r="DC47" s="21"/>
      <c r="DF47" s="60"/>
      <c r="DS47" s="21"/>
      <c r="DT47" s="21"/>
      <c r="DW47" s="60"/>
      <c r="DX47" s="60"/>
    </row>
    <row r="48" spans="14:128" s="6" customFormat="1" ht="9" customHeight="1">
      <c r="N48" s="21"/>
      <c r="O48" s="21"/>
      <c r="P48" s="21"/>
      <c r="Q48" s="60"/>
      <c r="R48" s="21"/>
      <c r="AE48" s="21"/>
      <c r="AH48" s="61"/>
      <c r="AI48" s="60"/>
      <c r="BG48" s="60"/>
      <c r="BH48" s="60"/>
      <c r="BI48" s="60"/>
      <c r="BJ48" s="60"/>
      <c r="BL48" s="21"/>
      <c r="CB48" s="60"/>
      <c r="CC48" s="60"/>
      <c r="DA48" s="60"/>
      <c r="DB48" s="60"/>
      <c r="DC48" s="21"/>
      <c r="DF48" s="60"/>
      <c r="DS48" s="21"/>
      <c r="DT48" s="21"/>
      <c r="DW48" s="60"/>
      <c r="DX48" s="60"/>
    </row>
    <row r="49" spans="14:128" s="6" customFormat="1" ht="9" customHeight="1">
      <c r="N49" s="21"/>
      <c r="O49" s="21"/>
      <c r="P49" s="21"/>
      <c r="Q49" s="60"/>
      <c r="R49" s="21"/>
      <c r="AE49" s="21"/>
      <c r="AH49" s="61"/>
      <c r="AI49" s="60"/>
      <c r="BG49" s="60"/>
      <c r="BH49" s="60"/>
      <c r="BI49" s="60"/>
      <c r="BJ49" s="60"/>
      <c r="BL49" s="21"/>
      <c r="CB49" s="60"/>
      <c r="CC49" s="60"/>
      <c r="DA49" s="60"/>
      <c r="DB49" s="60"/>
      <c r="DC49" s="21"/>
      <c r="DF49" s="60"/>
      <c r="DS49" s="21"/>
      <c r="DT49" s="21"/>
      <c r="DW49" s="60"/>
      <c r="DX49" s="60"/>
    </row>
    <row r="50" spans="14:128" s="6" customFormat="1" ht="9" customHeight="1">
      <c r="N50" s="21"/>
      <c r="O50" s="21"/>
      <c r="P50" s="21"/>
      <c r="Q50" s="60"/>
      <c r="R50" s="21"/>
      <c r="AE50" s="21"/>
      <c r="AH50" s="61"/>
      <c r="AI50" s="60"/>
      <c r="BG50" s="60"/>
      <c r="BH50" s="60"/>
      <c r="BI50" s="60"/>
      <c r="BJ50" s="60"/>
      <c r="BL50" s="21"/>
      <c r="CB50" s="60"/>
      <c r="CC50" s="60"/>
      <c r="DA50" s="60"/>
      <c r="DB50" s="60"/>
      <c r="DC50" s="21"/>
      <c r="DF50" s="60"/>
      <c r="DS50" s="21"/>
      <c r="DT50" s="21"/>
      <c r="DW50" s="60"/>
      <c r="DX50" s="60"/>
    </row>
    <row r="51" spans="14:128" s="6" customFormat="1" ht="9" customHeight="1">
      <c r="N51" s="21"/>
      <c r="O51" s="21"/>
      <c r="P51" s="21"/>
      <c r="Q51" s="60"/>
      <c r="R51" s="21"/>
      <c r="AE51" s="21"/>
      <c r="AH51" s="61"/>
      <c r="AI51" s="60"/>
      <c r="BG51" s="60"/>
      <c r="BH51" s="60"/>
      <c r="BI51" s="60"/>
      <c r="BJ51" s="60"/>
      <c r="BL51" s="21"/>
      <c r="CB51" s="60"/>
      <c r="CC51" s="60"/>
      <c r="DA51" s="60"/>
      <c r="DB51" s="60"/>
      <c r="DC51" s="21"/>
      <c r="DF51" s="60"/>
      <c r="DS51" s="21"/>
      <c r="DT51" s="21"/>
      <c r="DW51" s="60"/>
      <c r="DX51" s="60"/>
    </row>
    <row r="52" spans="14:128" s="6" customFormat="1" ht="9" customHeight="1">
      <c r="N52" s="21"/>
      <c r="O52" s="21"/>
      <c r="P52" s="21"/>
      <c r="Q52" s="60"/>
      <c r="R52" s="21"/>
      <c r="AE52" s="21"/>
      <c r="AH52" s="61"/>
      <c r="AI52" s="60"/>
      <c r="BG52" s="60"/>
      <c r="BH52" s="60"/>
      <c r="BI52" s="60"/>
      <c r="BJ52" s="60"/>
      <c r="BL52" s="21"/>
      <c r="CB52" s="60"/>
      <c r="CC52" s="60"/>
      <c r="DA52" s="60"/>
      <c r="DB52" s="60"/>
      <c r="DC52" s="21"/>
      <c r="DF52" s="60"/>
      <c r="DS52" s="21"/>
      <c r="DT52" s="21"/>
      <c r="DW52" s="60"/>
      <c r="DX52" s="60"/>
    </row>
    <row r="53" spans="14:128" s="6" customFormat="1" ht="9" customHeight="1">
      <c r="N53" s="21"/>
      <c r="O53" s="21"/>
      <c r="P53" s="21"/>
      <c r="Q53" s="60"/>
      <c r="R53" s="21"/>
      <c r="AE53" s="21"/>
      <c r="AH53" s="61"/>
      <c r="AI53" s="60"/>
      <c r="BG53" s="60"/>
      <c r="BH53" s="60"/>
      <c r="BI53" s="60"/>
      <c r="BJ53" s="60"/>
      <c r="BL53" s="21"/>
      <c r="CB53" s="60"/>
      <c r="CC53" s="60"/>
      <c r="DA53" s="60"/>
      <c r="DB53" s="60"/>
      <c r="DC53" s="21"/>
      <c r="DF53" s="60"/>
      <c r="DS53" s="21"/>
      <c r="DT53" s="21"/>
      <c r="DW53" s="60"/>
      <c r="DX53" s="60"/>
    </row>
    <row r="54" spans="14:128" s="6" customFormat="1" ht="9" customHeight="1">
      <c r="N54" s="21"/>
      <c r="O54" s="21"/>
      <c r="P54" s="21"/>
      <c r="Q54" s="60"/>
      <c r="R54" s="21"/>
      <c r="AE54" s="21"/>
      <c r="AH54" s="61"/>
      <c r="AI54" s="60"/>
      <c r="BG54" s="60"/>
      <c r="BH54" s="60"/>
      <c r="BI54" s="60"/>
      <c r="BJ54" s="60"/>
      <c r="BL54" s="21"/>
      <c r="CB54" s="60"/>
      <c r="CC54" s="60"/>
      <c r="DA54" s="60"/>
      <c r="DB54" s="60"/>
      <c r="DC54" s="21"/>
      <c r="DF54" s="60"/>
      <c r="DS54" s="21"/>
      <c r="DT54" s="21"/>
      <c r="DW54" s="60"/>
      <c r="DX54" s="60"/>
    </row>
    <row r="55" spans="14:128" s="6" customFormat="1" ht="9" customHeight="1">
      <c r="N55" s="21"/>
      <c r="O55" s="21"/>
      <c r="P55" s="21"/>
      <c r="Q55" s="60"/>
      <c r="R55" s="21"/>
      <c r="AE55" s="21"/>
      <c r="AH55" s="61"/>
      <c r="AI55" s="60"/>
      <c r="BG55" s="60"/>
      <c r="BH55" s="60"/>
      <c r="BI55" s="60"/>
      <c r="BJ55" s="60"/>
      <c r="BL55" s="21"/>
      <c r="CB55" s="60"/>
      <c r="CC55" s="60"/>
      <c r="DA55" s="60"/>
      <c r="DB55" s="60"/>
      <c r="DC55" s="21"/>
      <c r="DF55" s="60"/>
      <c r="DS55" s="21"/>
      <c r="DT55" s="21"/>
      <c r="DW55" s="60"/>
      <c r="DX55" s="60"/>
    </row>
    <row r="56" spans="14:128" s="6" customFormat="1" ht="9" customHeight="1">
      <c r="N56" s="21"/>
      <c r="O56" s="21"/>
      <c r="P56" s="21"/>
      <c r="Q56" s="60"/>
      <c r="R56" s="21"/>
      <c r="AE56" s="21"/>
      <c r="AH56" s="61"/>
      <c r="AI56" s="6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12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7:137" s="21" customFormat="1" ht="9" customHeight="1">
      <c r="Q119" s="60"/>
      <c r="AH119" s="60"/>
      <c r="AI119" s="60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0"/>
      <c r="BH119" s="60"/>
      <c r="BI119" s="60"/>
      <c r="BJ119" s="60"/>
      <c r="BK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0"/>
      <c r="CC119" s="60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0"/>
      <c r="DB119" s="60"/>
      <c r="DD119" s="6"/>
      <c r="DE119" s="6"/>
      <c r="DF119" s="60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U119" s="6"/>
      <c r="DV119" s="6"/>
      <c r="DW119" s="60"/>
      <c r="DX119" s="60"/>
      <c r="DY119" s="6"/>
      <c r="DZ119" s="6"/>
      <c r="EA119" s="6"/>
      <c r="EB119" s="6"/>
      <c r="EC119" s="6"/>
      <c r="ED119" s="6"/>
      <c r="EE119" s="6"/>
      <c r="EF119" s="6"/>
      <c r="EG119" s="6"/>
    </row>
    <row r="120" spans="17:137" s="21" customFormat="1" ht="9" customHeight="1">
      <c r="Q120" s="60"/>
      <c r="AH120" s="60"/>
      <c r="AI120" s="60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0"/>
      <c r="BH120" s="60"/>
      <c r="BI120" s="60"/>
      <c r="BJ120" s="60"/>
      <c r="BK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0"/>
      <c r="CC120" s="60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0"/>
      <c r="DB120" s="60"/>
      <c r="DD120" s="6"/>
      <c r="DE120" s="6"/>
      <c r="DF120" s="60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U120" s="6"/>
      <c r="DV120" s="6"/>
      <c r="DW120" s="60"/>
      <c r="DX120" s="60"/>
      <c r="DY120" s="6"/>
      <c r="DZ120" s="6"/>
      <c r="EA120" s="6"/>
      <c r="EB120" s="6"/>
      <c r="EC120" s="6"/>
      <c r="ED120" s="6"/>
      <c r="EE120" s="6"/>
      <c r="EF120" s="6"/>
      <c r="EG120" s="6"/>
    </row>
    <row r="121" spans="17:128" s="21" customFormat="1" ht="9" customHeight="1">
      <c r="Q121" s="60"/>
      <c r="AH121" s="60"/>
      <c r="AI121" s="60"/>
      <c r="BG121" s="60"/>
      <c r="BH121" s="60"/>
      <c r="BI121" s="60"/>
      <c r="BJ121" s="60"/>
      <c r="CB121" s="60"/>
      <c r="CC121" s="60"/>
      <c r="DA121" s="60"/>
      <c r="DB121" s="60"/>
      <c r="DF121" s="60"/>
      <c r="DW121" s="60"/>
      <c r="DX121" s="60"/>
    </row>
    <row r="122" spans="17:128" s="21" customFormat="1" ht="9" customHeight="1">
      <c r="Q122" s="60"/>
      <c r="AH122" s="60"/>
      <c r="AI122" s="60"/>
      <c r="BG122" s="60"/>
      <c r="BH122" s="60"/>
      <c r="BI122" s="60"/>
      <c r="BJ122" s="60"/>
      <c r="CB122" s="60"/>
      <c r="CC122" s="60"/>
      <c r="DA122" s="60"/>
      <c r="DB122" s="60"/>
      <c r="DF122" s="60"/>
      <c r="DW122" s="60"/>
      <c r="DX122" s="60"/>
    </row>
    <row r="123" spans="17:128" s="21" customFormat="1" ht="9" customHeight="1">
      <c r="Q123" s="60"/>
      <c r="AH123" s="60"/>
      <c r="AI123" s="60"/>
      <c r="BG123" s="60"/>
      <c r="BH123" s="60"/>
      <c r="BI123" s="60"/>
      <c r="BJ123" s="60"/>
      <c r="CB123" s="60"/>
      <c r="CC123" s="60"/>
      <c r="DA123" s="60"/>
      <c r="DB123" s="60"/>
      <c r="DF123" s="60"/>
      <c r="DW123" s="60"/>
      <c r="DX123" s="60"/>
    </row>
    <row r="124" spans="17:128" s="21" customFormat="1" ht="9" customHeight="1">
      <c r="Q124" s="60"/>
      <c r="AH124" s="60"/>
      <c r="AI124" s="60"/>
      <c r="BG124" s="60"/>
      <c r="BH124" s="60"/>
      <c r="BI124" s="60"/>
      <c r="BJ124" s="60"/>
      <c r="CB124" s="60"/>
      <c r="CC124" s="60"/>
      <c r="DA124" s="60"/>
      <c r="DB124" s="60"/>
      <c r="DF124" s="60"/>
      <c r="DW124" s="60"/>
      <c r="DX124" s="60"/>
    </row>
    <row r="125" spans="17:128" s="21" customFormat="1" ht="9" customHeight="1">
      <c r="Q125" s="60"/>
      <c r="AH125" s="60"/>
      <c r="AI125" s="60"/>
      <c r="BG125" s="60"/>
      <c r="BH125" s="60"/>
      <c r="BI125" s="60"/>
      <c r="BJ125" s="60"/>
      <c r="CB125" s="60"/>
      <c r="CC125" s="60"/>
      <c r="DA125" s="60"/>
      <c r="DB125" s="60"/>
      <c r="DF125" s="60"/>
      <c r="DW125" s="60"/>
      <c r="DX125" s="60"/>
    </row>
    <row r="126" spans="17:128" s="21" customFormat="1" ht="9" customHeight="1">
      <c r="Q126" s="60"/>
      <c r="AH126" s="60"/>
      <c r="AI126" s="60"/>
      <c r="BG126" s="60"/>
      <c r="BH126" s="60"/>
      <c r="BI126" s="60"/>
      <c r="BJ126" s="60"/>
      <c r="CB126" s="60"/>
      <c r="CC126" s="60"/>
      <c r="DA126" s="60"/>
      <c r="DB126" s="60"/>
      <c r="DF126" s="60"/>
      <c r="DW126" s="60"/>
      <c r="DX126" s="60"/>
    </row>
    <row r="127" spans="17:128" s="21" customFormat="1" ht="9" customHeight="1">
      <c r="Q127" s="60"/>
      <c r="AH127" s="60"/>
      <c r="AI127" s="60"/>
      <c r="BG127" s="60"/>
      <c r="BH127" s="60"/>
      <c r="BI127" s="60"/>
      <c r="BJ127" s="60"/>
      <c r="CB127" s="60"/>
      <c r="CC127" s="60"/>
      <c r="DA127" s="60"/>
      <c r="DB127" s="60"/>
      <c r="DF127" s="60"/>
      <c r="DW127" s="60"/>
      <c r="DX127" s="60"/>
    </row>
    <row r="128" spans="17:128" s="21" customFormat="1" ht="9" customHeight="1">
      <c r="Q128" s="60"/>
      <c r="AH128" s="60"/>
      <c r="AI128" s="60"/>
      <c r="BG128" s="60"/>
      <c r="BH128" s="60"/>
      <c r="BI128" s="60"/>
      <c r="BJ128" s="60"/>
      <c r="CB128" s="60"/>
      <c r="CC128" s="60"/>
      <c r="DA128" s="60"/>
      <c r="DB128" s="60"/>
      <c r="DF128" s="60"/>
      <c r="DW128" s="60"/>
      <c r="DX128" s="60"/>
    </row>
    <row r="129" spans="17:128" s="21" customFormat="1" ht="9" customHeight="1">
      <c r="Q129" s="60"/>
      <c r="AH129" s="60"/>
      <c r="AI129" s="60"/>
      <c r="BG129" s="60"/>
      <c r="BH129" s="60"/>
      <c r="BI129" s="60"/>
      <c r="BJ129" s="60"/>
      <c r="CB129" s="60"/>
      <c r="CC129" s="60"/>
      <c r="DA129" s="60"/>
      <c r="DB129" s="60"/>
      <c r="DF129" s="60"/>
      <c r="DW129" s="60"/>
      <c r="DX129" s="60"/>
    </row>
    <row r="130" spans="17:128" s="21" customFormat="1" ht="9" customHeight="1">
      <c r="Q130" s="60"/>
      <c r="AH130" s="60"/>
      <c r="AI130" s="60"/>
      <c r="BG130" s="60"/>
      <c r="BH130" s="60"/>
      <c r="BI130" s="60"/>
      <c r="BJ130" s="60"/>
      <c r="CB130" s="60"/>
      <c r="CC130" s="60"/>
      <c r="DA130" s="60"/>
      <c r="DB130" s="60"/>
      <c r="DF130" s="60"/>
      <c r="DW130" s="60"/>
      <c r="DX130" s="60"/>
    </row>
    <row r="131" spans="17:128" s="21" customFormat="1" ht="9" customHeight="1">
      <c r="Q131" s="60"/>
      <c r="AH131" s="60"/>
      <c r="AI131" s="60"/>
      <c r="BG131" s="60"/>
      <c r="BH131" s="60"/>
      <c r="BI131" s="60"/>
      <c r="BJ131" s="60"/>
      <c r="CB131" s="60"/>
      <c r="CC131" s="60"/>
      <c r="DA131" s="60"/>
      <c r="DB131" s="60"/>
      <c r="DF131" s="60"/>
      <c r="DW131" s="60"/>
      <c r="DX131" s="60"/>
    </row>
    <row r="132" spans="17:128" s="21" customFormat="1" ht="9" customHeight="1">
      <c r="Q132" s="60"/>
      <c r="AH132" s="60"/>
      <c r="AI132" s="60"/>
      <c r="BG132" s="60"/>
      <c r="BH132" s="60"/>
      <c r="BI132" s="60"/>
      <c r="BJ132" s="60"/>
      <c r="CB132" s="60"/>
      <c r="CC132" s="60"/>
      <c r="DA132" s="60"/>
      <c r="DB132" s="60"/>
      <c r="DF132" s="60"/>
      <c r="DW132" s="60"/>
      <c r="DX132" s="60"/>
    </row>
    <row r="133" spans="17:128" s="21" customFormat="1" ht="9" customHeight="1">
      <c r="Q133" s="60"/>
      <c r="AH133" s="60"/>
      <c r="AI133" s="60"/>
      <c r="BG133" s="60"/>
      <c r="BH133" s="60"/>
      <c r="BI133" s="60"/>
      <c r="BJ133" s="60"/>
      <c r="CB133" s="60"/>
      <c r="CC133" s="60"/>
      <c r="DA133" s="60"/>
      <c r="DB133" s="60"/>
      <c r="DF133" s="60"/>
      <c r="DW133" s="60"/>
      <c r="DX133" s="60"/>
    </row>
    <row r="134" spans="17:128" s="21" customFormat="1" ht="9" customHeight="1">
      <c r="Q134" s="60"/>
      <c r="AH134" s="60"/>
      <c r="AI134" s="60"/>
      <c r="BG134" s="60"/>
      <c r="BH134" s="60"/>
      <c r="BI134" s="60"/>
      <c r="BJ134" s="60"/>
      <c r="CB134" s="60"/>
      <c r="CC134" s="60"/>
      <c r="DA134" s="60"/>
      <c r="DB134" s="60"/>
      <c r="DF134" s="60"/>
      <c r="DW134" s="60"/>
      <c r="DX134" s="60"/>
    </row>
    <row r="135" spans="17:128" s="21" customFormat="1" ht="9" customHeight="1">
      <c r="Q135" s="60"/>
      <c r="AH135" s="60"/>
      <c r="AI135" s="60"/>
      <c r="BG135" s="60"/>
      <c r="BH135" s="60"/>
      <c r="BI135" s="60"/>
      <c r="BJ135" s="60"/>
      <c r="CB135" s="60"/>
      <c r="CC135" s="60"/>
      <c r="DA135" s="60"/>
      <c r="DB135" s="60"/>
      <c r="DF135" s="60"/>
      <c r="DW135" s="60"/>
      <c r="DX135" s="60"/>
    </row>
    <row r="136" spans="17:128" s="21" customFormat="1" ht="9" customHeight="1">
      <c r="Q136" s="60"/>
      <c r="AH136" s="60"/>
      <c r="AI136" s="60"/>
      <c r="BG136" s="60"/>
      <c r="BH136" s="60"/>
      <c r="BI136" s="60"/>
      <c r="BJ136" s="60"/>
      <c r="CB136" s="60"/>
      <c r="CC136" s="60"/>
      <c r="DA136" s="60"/>
      <c r="DB136" s="60"/>
      <c r="DF136" s="60"/>
      <c r="DW136" s="60"/>
      <c r="DX136" s="60"/>
    </row>
    <row r="137" spans="17:128" s="21" customFormat="1" ht="9" customHeight="1">
      <c r="Q137" s="60"/>
      <c r="AH137" s="60"/>
      <c r="AI137" s="60"/>
      <c r="BG137" s="60"/>
      <c r="BH137" s="60"/>
      <c r="BI137" s="60"/>
      <c r="BJ137" s="60"/>
      <c r="CB137" s="60"/>
      <c r="CC137" s="60"/>
      <c r="DA137" s="60"/>
      <c r="DB137" s="60"/>
      <c r="DF137" s="60"/>
      <c r="DW137" s="60"/>
      <c r="DX137" s="60"/>
    </row>
    <row r="138" spans="17:128" s="21" customFormat="1" ht="9" customHeight="1">
      <c r="Q138" s="60"/>
      <c r="AH138" s="60"/>
      <c r="AI138" s="60"/>
      <c r="BG138" s="60"/>
      <c r="BH138" s="60"/>
      <c r="BI138" s="60"/>
      <c r="BJ138" s="60"/>
      <c r="CB138" s="60"/>
      <c r="CC138" s="60"/>
      <c r="DA138" s="60"/>
      <c r="DB138" s="60"/>
      <c r="DF138" s="60"/>
      <c r="DW138" s="60"/>
      <c r="DX138" s="60"/>
    </row>
    <row r="139" spans="17:128" s="21" customFormat="1" ht="9" customHeight="1">
      <c r="Q139" s="60"/>
      <c r="AH139" s="60"/>
      <c r="AI139" s="60"/>
      <c r="BG139" s="60"/>
      <c r="BH139" s="60"/>
      <c r="BI139" s="60"/>
      <c r="BJ139" s="60"/>
      <c r="CB139" s="60"/>
      <c r="CC139" s="60"/>
      <c r="DA139" s="60"/>
      <c r="DB139" s="60"/>
      <c r="DF139" s="60"/>
      <c r="DW139" s="60"/>
      <c r="DX139" s="60"/>
    </row>
    <row r="140" spans="17:128" s="21" customFormat="1" ht="9" customHeight="1">
      <c r="Q140" s="60"/>
      <c r="AH140" s="60"/>
      <c r="AI140" s="60"/>
      <c r="BG140" s="60"/>
      <c r="BH140" s="60"/>
      <c r="BI140" s="60"/>
      <c r="BJ140" s="60"/>
      <c r="CB140" s="60"/>
      <c r="CC140" s="60"/>
      <c r="DA140" s="60"/>
      <c r="DB140" s="60"/>
      <c r="DF140" s="60"/>
      <c r="DW140" s="60"/>
      <c r="DX140" s="60"/>
    </row>
    <row r="141" spans="17:128" s="21" customFormat="1" ht="9" customHeight="1">
      <c r="Q141" s="60"/>
      <c r="AH141" s="60"/>
      <c r="AI141" s="60"/>
      <c r="BG141" s="60"/>
      <c r="BH141" s="60"/>
      <c r="BI141" s="60"/>
      <c r="BJ141" s="60"/>
      <c r="CB141" s="60"/>
      <c r="CC141" s="60"/>
      <c r="DA141" s="60"/>
      <c r="DB141" s="60"/>
      <c r="DF141" s="60"/>
      <c r="DW141" s="60"/>
      <c r="DX141" s="60"/>
    </row>
    <row r="142" spans="17:128" s="21" customFormat="1" ht="9" customHeight="1">
      <c r="Q142" s="60"/>
      <c r="AH142" s="60"/>
      <c r="AI142" s="60"/>
      <c r="BG142" s="60"/>
      <c r="BH142" s="60"/>
      <c r="BI142" s="60"/>
      <c r="BJ142" s="60"/>
      <c r="CB142" s="60"/>
      <c r="CC142" s="60"/>
      <c r="DA142" s="60"/>
      <c r="DB142" s="60"/>
      <c r="DF142" s="60"/>
      <c r="DW142" s="60"/>
      <c r="DX142" s="60"/>
    </row>
    <row r="143" spans="17:128" s="21" customFormat="1" ht="9" customHeight="1">
      <c r="Q143" s="60"/>
      <c r="AH143" s="60"/>
      <c r="AI143" s="60"/>
      <c r="BG143" s="60"/>
      <c r="BH143" s="60"/>
      <c r="BI143" s="60"/>
      <c r="BJ143" s="60"/>
      <c r="CB143" s="60"/>
      <c r="CC143" s="60"/>
      <c r="DA143" s="60"/>
      <c r="DB143" s="60"/>
      <c r="DF143" s="60"/>
      <c r="DW143" s="60"/>
      <c r="DX143" s="60"/>
    </row>
    <row r="144" spans="17:128" s="21" customFormat="1" ht="9" customHeight="1">
      <c r="Q144" s="60"/>
      <c r="AH144" s="60"/>
      <c r="AI144" s="60"/>
      <c r="BG144" s="60"/>
      <c r="BH144" s="60"/>
      <c r="BI144" s="60"/>
      <c r="BJ144" s="60"/>
      <c r="CB144" s="60"/>
      <c r="CC144" s="60"/>
      <c r="DA144" s="60"/>
      <c r="DB144" s="60"/>
      <c r="DF144" s="60"/>
      <c r="DW144" s="60"/>
      <c r="DX144" s="60"/>
    </row>
    <row r="145" spans="17:128" s="21" customFormat="1" ht="9" customHeight="1">
      <c r="Q145" s="60"/>
      <c r="AH145" s="60"/>
      <c r="AI145" s="60"/>
      <c r="BG145" s="60"/>
      <c r="BH145" s="60"/>
      <c r="BI145" s="60"/>
      <c r="BJ145" s="60"/>
      <c r="CB145" s="60"/>
      <c r="CC145" s="60"/>
      <c r="DA145" s="60"/>
      <c r="DB145" s="60"/>
      <c r="DF145" s="60"/>
      <c r="DW145" s="60"/>
      <c r="DX145" s="60"/>
    </row>
    <row r="146" spans="17:128" s="21" customFormat="1" ht="9" customHeight="1">
      <c r="Q146" s="60"/>
      <c r="AH146" s="60"/>
      <c r="AI146" s="60"/>
      <c r="BG146" s="60"/>
      <c r="BH146" s="60"/>
      <c r="BI146" s="60"/>
      <c r="BJ146" s="60"/>
      <c r="CB146" s="60"/>
      <c r="CC146" s="60"/>
      <c r="DA146" s="60"/>
      <c r="DB146" s="60"/>
      <c r="DF146" s="60"/>
      <c r="DW146" s="60"/>
      <c r="DX146" s="60"/>
    </row>
    <row r="147" spans="17:128" s="21" customFormat="1" ht="9" customHeight="1">
      <c r="Q147" s="60"/>
      <c r="AH147" s="60"/>
      <c r="AI147" s="60"/>
      <c r="BG147" s="60"/>
      <c r="BH147" s="60"/>
      <c r="BI147" s="60"/>
      <c r="BJ147" s="60"/>
      <c r="CB147" s="60"/>
      <c r="CC147" s="60"/>
      <c r="DA147" s="60"/>
      <c r="DB147" s="60"/>
      <c r="DF147" s="60"/>
      <c r="DW147" s="60"/>
      <c r="DX147" s="60"/>
    </row>
    <row r="148" spans="17:128" s="21" customFormat="1" ht="9" customHeight="1">
      <c r="Q148" s="60"/>
      <c r="AH148" s="60"/>
      <c r="AI148" s="60"/>
      <c r="BG148" s="60"/>
      <c r="BH148" s="60"/>
      <c r="BI148" s="60"/>
      <c r="BJ148" s="60"/>
      <c r="CB148" s="60"/>
      <c r="CC148" s="60"/>
      <c r="DA148" s="60"/>
      <c r="DB148" s="60"/>
      <c r="DF148" s="60"/>
      <c r="DW148" s="60"/>
      <c r="DX148" s="60"/>
    </row>
    <row r="149" spans="17:128" s="21" customFormat="1" ht="9" customHeight="1">
      <c r="Q149" s="60"/>
      <c r="AH149" s="60"/>
      <c r="AI149" s="60"/>
      <c r="BG149" s="60"/>
      <c r="BH149" s="60"/>
      <c r="BI149" s="60"/>
      <c r="BJ149" s="60"/>
      <c r="CB149" s="60"/>
      <c r="CC149" s="60"/>
      <c r="DA149" s="60"/>
      <c r="DB149" s="60"/>
      <c r="DF149" s="60"/>
      <c r="DW149" s="60"/>
      <c r="DX149" s="60"/>
    </row>
    <row r="150" spans="17:128" s="21" customFormat="1" ht="9" customHeight="1">
      <c r="Q150" s="60"/>
      <c r="AH150" s="60"/>
      <c r="AI150" s="60"/>
      <c r="BG150" s="60"/>
      <c r="BH150" s="60"/>
      <c r="BI150" s="60"/>
      <c r="BJ150" s="60"/>
      <c r="CB150" s="60"/>
      <c r="CC150" s="60"/>
      <c r="DA150" s="60"/>
      <c r="DB150" s="60"/>
      <c r="DF150" s="60"/>
      <c r="DW150" s="60"/>
      <c r="DX150" s="60"/>
    </row>
    <row r="151" spans="17:128" s="21" customFormat="1" ht="9" customHeight="1">
      <c r="Q151" s="60"/>
      <c r="AH151" s="60"/>
      <c r="AI151" s="60"/>
      <c r="BG151" s="60"/>
      <c r="BH151" s="60"/>
      <c r="BI151" s="60"/>
      <c r="BJ151" s="60"/>
      <c r="CB151" s="60"/>
      <c r="CC151" s="60"/>
      <c r="DA151" s="60"/>
      <c r="DB151" s="60"/>
      <c r="DF151" s="60"/>
      <c r="DW151" s="60"/>
      <c r="DX151" s="60"/>
    </row>
    <row r="152" spans="17:128" s="21" customFormat="1" ht="9" customHeight="1">
      <c r="Q152" s="60"/>
      <c r="AH152" s="60"/>
      <c r="AI152" s="60"/>
      <c r="BG152" s="60"/>
      <c r="BH152" s="60"/>
      <c r="BI152" s="60"/>
      <c r="BJ152" s="60"/>
      <c r="CB152" s="60"/>
      <c r="CC152" s="60"/>
      <c r="DA152" s="60"/>
      <c r="DB152" s="60"/>
      <c r="DF152" s="60"/>
      <c r="DW152" s="60"/>
      <c r="DX152" s="60"/>
    </row>
    <row r="153" spans="17:128" s="21" customFormat="1" ht="9" customHeight="1">
      <c r="Q153" s="60"/>
      <c r="AH153" s="60"/>
      <c r="AI153" s="60"/>
      <c r="BG153" s="60"/>
      <c r="BH153" s="60"/>
      <c r="BI153" s="60"/>
      <c r="BJ153" s="60"/>
      <c r="CB153" s="60"/>
      <c r="CC153" s="60"/>
      <c r="DA153" s="60"/>
      <c r="DB153" s="60"/>
      <c r="DF153" s="60"/>
      <c r="DW153" s="60"/>
      <c r="DX153" s="60"/>
    </row>
    <row r="154" spans="17:128" s="21" customFormat="1" ht="9" customHeight="1">
      <c r="Q154" s="60"/>
      <c r="AH154" s="60"/>
      <c r="AI154" s="60"/>
      <c r="BG154" s="60"/>
      <c r="BH154" s="60"/>
      <c r="BI154" s="60"/>
      <c r="BJ154" s="60"/>
      <c r="CB154" s="60"/>
      <c r="CC154" s="60"/>
      <c r="DA154" s="60"/>
      <c r="DB154" s="60"/>
      <c r="DF154" s="60"/>
      <c r="DW154" s="60"/>
      <c r="DX154" s="60"/>
    </row>
    <row r="155" spans="17:128" s="21" customFormat="1" ht="9" customHeight="1">
      <c r="Q155" s="60"/>
      <c r="AH155" s="60"/>
      <c r="AI155" s="60"/>
      <c r="BG155" s="60"/>
      <c r="BH155" s="60"/>
      <c r="BI155" s="60"/>
      <c r="BJ155" s="60"/>
      <c r="CB155" s="60"/>
      <c r="CC155" s="60"/>
      <c r="DA155" s="60"/>
      <c r="DB155" s="60"/>
      <c r="DF155" s="60"/>
      <c r="DW155" s="60"/>
      <c r="DX155" s="60"/>
    </row>
    <row r="156" spans="17:128" s="21" customFormat="1" ht="9" customHeight="1">
      <c r="Q156" s="60"/>
      <c r="AH156" s="60"/>
      <c r="AI156" s="60"/>
      <c r="BG156" s="60"/>
      <c r="BH156" s="60"/>
      <c r="BI156" s="60"/>
      <c r="BJ156" s="60"/>
      <c r="CB156" s="60"/>
      <c r="CC156" s="60"/>
      <c r="DA156" s="60"/>
      <c r="DB156" s="60"/>
      <c r="DF156" s="60"/>
      <c r="DW156" s="60"/>
      <c r="DX156" s="60"/>
    </row>
    <row r="157" spans="17:128" s="21" customFormat="1" ht="9" customHeight="1">
      <c r="Q157" s="60"/>
      <c r="AH157" s="60"/>
      <c r="AI157" s="60"/>
      <c r="BG157" s="60"/>
      <c r="BH157" s="60"/>
      <c r="BI157" s="60"/>
      <c r="BJ157" s="60"/>
      <c r="CB157" s="60"/>
      <c r="CC157" s="60"/>
      <c r="DA157" s="60"/>
      <c r="DB157" s="60"/>
      <c r="DF157" s="60"/>
      <c r="DW157" s="60"/>
      <c r="DX157" s="60"/>
    </row>
    <row r="158" spans="17:128" s="21" customFormat="1" ht="9" customHeight="1">
      <c r="Q158" s="60"/>
      <c r="AH158" s="60"/>
      <c r="AI158" s="60"/>
      <c r="BG158" s="60"/>
      <c r="BH158" s="60"/>
      <c r="BI158" s="60"/>
      <c r="BJ158" s="60"/>
      <c r="CB158" s="60"/>
      <c r="CC158" s="60"/>
      <c r="DA158" s="60"/>
      <c r="DB158" s="60"/>
      <c r="DF158" s="60"/>
      <c r="DW158" s="60"/>
      <c r="DX158" s="60"/>
    </row>
    <row r="159" spans="17:128" s="21" customFormat="1" ht="9" customHeight="1">
      <c r="Q159" s="60"/>
      <c r="AH159" s="60"/>
      <c r="AI159" s="60"/>
      <c r="BG159" s="60"/>
      <c r="BH159" s="60"/>
      <c r="BI159" s="60"/>
      <c r="BJ159" s="60"/>
      <c r="CB159" s="60"/>
      <c r="CC159" s="60"/>
      <c r="DA159" s="60"/>
      <c r="DB159" s="60"/>
      <c r="DF159" s="60"/>
      <c r="DW159" s="60"/>
      <c r="DX159" s="60"/>
    </row>
    <row r="160" spans="17:128" s="21" customFormat="1" ht="9" customHeight="1">
      <c r="Q160" s="60"/>
      <c r="AH160" s="60"/>
      <c r="AI160" s="60"/>
      <c r="BG160" s="60"/>
      <c r="BH160" s="60"/>
      <c r="BI160" s="60"/>
      <c r="BJ160" s="60"/>
      <c r="CB160" s="60"/>
      <c r="CC160" s="60"/>
      <c r="DA160" s="60"/>
      <c r="DB160" s="60"/>
      <c r="DF160" s="60"/>
      <c r="DW160" s="60"/>
      <c r="DX160" s="60"/>
    </row>
    <row r="161" spans="17:128" s="21" customFormat="1" ht="9" customHeight="1">
      <c r="Q161" s="60"/>
      <c r="AH161" s="60"/>
      <c r="AI161" s="60"/>
      <c r="BG161" s="60"/>
      <c r="BH161" s="60"/>
      <c r="BI161" s="60"/>
      <c r="BJ161" s="60"/>
      <c r="CB161" s="60"/>
      <c r="CC161" s="60"/>
      <c r="DA161" s="60"/>
      <c r="DB161" s="60"/>
      <c r="DF161" s="60"/>
      <c r="DW161" s="60"/>
      <c r="DX161" s="60"/>
    </row>
    <row r="162" spans="17:128" s="21" customFormat="1" ht="9" customHeight="1">
      <c r="Q162" s="60"/>
      <c r="AH162" s="60"/>
      <c r="AI162" s="60"/>
      <c r="BG162" s="60"/>
      <c r="BH162" s="60"/>
      <c r="BI162" s="60"/>
      <c r="BJ162" s="60"/>
      <c r="CB162" s="60"/>
      <c r="CC162" s="60"/>
      <c r="DA162" s="60"/>
      <c r="DB162" s="60"/>
      <c r="DF162" s="60"/>
      <c r="DW162" s="60"/>
      <c r="DX162" s="60"/>
    </row>
    <row r="163" spans="17:128" s="21" customFormat="1" ht="9" customHeight="1">
      <c r="Q163" s="60"/>
      <c r="AH163" s="60"/>
      <c r="AI163" s="60"/>
      <c r="BG163" s="60"/>
      <c r="BH163" s="60"/>
      <c r="BI163" s="60"/>
      <c r="BJ163" s="60"/>
      <c r="CB163" s="60"/>
      <c r="CC163" s="60"/>
      <c r="DA163" s="60"/>
      <c r="DB163" s="60"/>
      <c r="DF163" s="60"/>
      <c r="DW163" s="60"/>
      <c r="DX163" s="60"/>
    </row>
    <row r="164" spans="17:128" s="21" customFormat="1" ht="9" customHeight="1">
      <c r="Q164" s="60"/>
      <c r="AH164" s="60"/>
      <c r="AI164" s="60"/>
      <c r="BG164" s="60"/>
      <c r="BH164" s="60"/>
      <c r="BI164" s="60"/>
      <c r="BJ164" s="60"/>
      <c r="CB164" s="60"/>
      <c r="CC164" s="60"/>
      <c r="DA164" s="60"/>
      <c r="DB164" s="60"/>
      <c r="DF164" s="60"/>
      <c r="DW164" s="60"/>
      <c r="DX164" s="60"/>
    </row>
    <row r="165" spans="17:128" s="21" customFormat="1" ht="9" customHeight="1">
      <c r="Q165" s="60"/>
      <c r="AH165" s="60"/>
      <c r="AI165" s="60"/>
      <c r="BG165" s="60"/>
      <c r="BH165" s="60"/>
      <c r="BI165" s="60"/>
      <c r="BJ165" s="60"/>
      <c r="CB165" s="60"/>
      <c r="CC165" s="60"/>
      <c r="DA165" s="60"/>
      <c r="DB165" s="60"/>
      <c r="DF165" s="60"/>
      <c r="DW165" s="60"/>
      <c r="DX165" s="60"/>
    </row>
    <row r="166" spans="17:128" s="21" customFormat="1" ht="9" customHeight="1">
      <c r="Q166" s="60"/>
      <c r="AH166" s="60"/>
      <c r="AI166" s="60"/>
      <c r="BG166" s="60"/>
      <c r="BH166" s="60"/>
      <c r="BI166" s="60"/>
      <c r="BJ166" s="60"/>
      <c r="CB166" s="60"/>
      <c r="CC166" s="60"/>
      <c r="DA166" s="60"/>
      <c r="DB166" s="60"/>
      <c r="DF166" s="60"/>
      <c r="DW166" s="60"/>
      <c r="DX166" s="60"/>
    </row>
    <row r="167" spans="17:128" s="21" customFormat="1" ht="9" customHeight="1">
      <c r="Q167" s="60"/>
      <c r="AH167" s="60"/>
      <c r="AI167" s="60"/>
      <c r="BG167" s="60"/>
      <c r="BH167" s="60"/>
      <c r="BI167" s="60"/>
      <c r="BJ167" s="60"/>
      <c r="CB167" s="60"/>
      <c r="CC167" s="60"/>
      <c r="DA167" s="60"/>
      <c r="DB167" s="60"/>
      <c r="DF167" s="60"/>
      <c r="DW167" s="60"/>
      <c r="DX167" s="60"/>
    </row>
    <row r="168" spans="17:128" s="21" customFormat="1" ht="9" customHeight="1">
      <c r="Q168" s="60"/>
      <c r="AH168" s="60"/>
      <c r="AI168" s="60"/>
      <c r="BG168" s="60"/>
      <c r="BH168" s="60"/>
      <c r="BI168" s="60"/>
      <c r="BJ168" s="60"/>
      <c r="CB168" s="60"/>
      <c r="CC168" s="60"/>
      <c r="DA168" s="60"/>
      <c r="DB168" s="60"/>
      <c r="DF168" s="60"/>
      <c r="DW168" s="60"/>
      <c r="DX168" s="60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4:128" s="6" customFormat="1" ht="9" customHeight="1">
      <c r="N237" s="21"/>
      <c r="O237" s="21"/>
      <c r="P237" s="21"/>
      <c r="Q237" s="60"/>
      <c r="R237" s="21"/>
      <c r="AE237" s="21"/>
      <c r="AH237" s="61"/>
      <c r="AI237" s="60"/>
      <c r="BG237" s="60"/>
      <c r="BH237" s="60"/>
      <c r="BI237" s="60"/>
      <c r="BJ237" s="60"/>
      <c r="BL237" s="21"/>
      <c r="CB237" s="60"/>
      <c r="CC237" s="60"/>
      <c r="DA237" s="60"/>
      <c r="DB237" s="60"/>
      <c r="DC237" s="21"/>
      <c r="DF237" s="60"/>
      <c r="DS237" s="21"/>
      <c r="DT237" s="21"/>
      <c r="DW237" s="60"/>
      <c r="DX237" s="60"/>
    </row>
    <row r="238" spans="14:128" s="6" customFormat="1" ht="9" customHeight="1">
      <c r="N238" s="21"/>
      <c r="O238" s="21"/>
      <c r="P238" s="21"/>
      <c r="Q238" s="60"/>
      <c r="R238" s="21"/>
      <c r="AE238" s="21"/>
      <c r="AH238" s="61"/>
      <c r="AI238" s="60"/>
      <c r="BG238" s="60"/>
      <c r="BH238" s="60"/>
      <c r="BI238" s="60"/>
      <c r="BJ238" s="60"/>
      <c r="BL238" s="21"/>
      <c r="CB238" s="60"/>
      <c r="CC238" s="60"/>
      <c r="DA238" s="60"/>
      <c r="DB238" s="60"/>
      <c r="DC238" s="21"/>
      <c r="DF238" s="60"/>
      <c r="DS238" s="21"/>
      <c r="DT238" s="21"/>
      <c r="DW238" s="60"/>
      <c r="DX238" s="60"/>
    </row>
    <row r="239" spans="14:128" s="6" customFormat="1" ht="9" customHeight="1">
      <c r="N239" s="21"/>
      <c r="O239" s="21"/>
      <c r="P239" s="21"/>
      <c r="Q239" s="60"/>
      <c r="R239" s="21"/>
      <c r="AE239" s="21"/>
      <c r="AH239" s="61"/>
      <c r="AI239" s="60"/>
      <c r="BG239" s="60"/>
      <c r="BH239" s="60"/>
      <c r="BI239" s="60"/>
      <c r="BJ239" s="60"/>
      <c r="BL239" s="21"/>
      <c r="CB239" s="60"/>
      <c r="CC239" s="60"/>
      <c r="DA239" s="60"/>
      <c r="DB239" s="60"/>
      <c r="DC239" s="21"/>
      <c r="DF239" s="60"/>
      <c r="DS239" s="21"/>
      <c r="DT239" s="21"/>
      <c r="DW239" s="60"/>
      <c r="DX239" s="60"/>
    </row>
    <row r="240" spans="14:128" s="6" customFormat="1" ht="9" customHeight="1">
      <c r="N240" s="21"/>
      <c r="O240" s="21"/>
      <c r="P240" s="21"/>
      <c r="Q240" s="60"/>
      <c r="R240" s="21"/>
      <c r="AE240" s="21"/>
      <c r="AH240" s="61"/>
      <c r="AI240" s="60"/>
      <c r="BG240" s="60"/>
      <c r="BH240" s="60"/>
      <c r="BI240" s="60"/>
      <c r="BJ240" s="60"/>
      <c r="BL240" s="21"/>
      <c r="CB240" s="60"/>
      <c r="CC240" s="60"/>
      <c r="DA240" s="60"/>
      <c r="DB240" s="60"/>
      <c r="DC240" s="21"/>
      <c r="DF240" s="60"/>
      <c r="DS240" s="21"/>
      <c r="DT240" s="21"/>
      <c r="DW240" s="60"/>
      <c r="DX240" s="60"/>
    </row>
    <row r="241" spans="14:128" s="6" customFormat="1" ht="9" customHeight="1">
      <c r="N241" s="21"/>
      <c r="O241" s="21"/>
      <c r="P241" s="21"/>
      <c r="Q241" s="60"/>
      <c r="R241" s="21"/>
      <c r="AE241" s="21"/>
      <c r="AH241" s="61"/>
      <c r="AI241" s="60"/>
      <c r="BG241" s="60"/>
      <c r="BH241" s="60"/>
      <c r="BI241" s="60"/>
      <c r="BJ241" s="60"/>
      <c r="BL241" s="21"/>
      <c r="CB241" s="60"/>
      <c r="CC241" s="60"/>
      <c r="DA241" s="60"/>
      <c r="DB241" s="60"/>
      <c r="DC241" s="21"/>
      <c r="DF241" s="60"/>
      <c r="DS241" s="21"/>
      <c r="DT241" s="21"/>
      <c r="DW241" s="60"/>
      <c r="DX241" s="60"/>
    </row>
    <row r="242" spans="14:128" s="6" customFormat="1" ht="9" customHeight="1">
      <c r="N242" s="21"/>
      <c r="O242" s="21"/>
      <c r="P242" s="21"/>
      <c r="Q242" s="60"/>
      <c r="R242" s="21"/>
      <c r="AE242" s="21"/>
      <c r="AH242" s="61"/>
      <c r="AI242" s="60"/>
      <c r="BG242" s="60"/>
      <c r="BH242" s="60"/>
      <c r="BI242" s="60"/>
      <c r="BJ242" s="60"/>
      <c r="BL242" s="21"/>
      <c r="CB242" s="60"/>
      <c r="CC242" s="60"/>
      <c r="DA242" s="60"/>
      <c r="DB242" s="60"/>
      <c r="DC242" s="21"/>
      <c r="DF242" s="60"/>
      <c r="DS242" s="21"/>
      <c r="DT242" s="21"/>
      <c r="DW242" s="60"/>
      <c r="DX242" s="60"/>
    </row>
    <row r="243" spans="14:128" s="6" customFormat="1" ht="9" customHeight="1">
      <c r="N243" s="21"/>
      <c r="O243" s="21"/>
      <c r="P243" s="21"/>
      <c r="Q243" s="60"/>
      <c r="R243" s="21"/>
      <c r="AE243" s="21"/>
      <c r="AH243" s="61"/>
      <c r="AI243" s="60"/>
      <c r="BG243" s="60"/>
      <c r="BH243" s="60"/>
      <c r="BI243" s="60"/>
      <c r="BJ243" s="60"/>
      <c r="BL243" s="21"/>
      <c r="CB243" s="60"/>
      <c r="CC243" s="60"/>
      <c r="DA243" s="60"/>
      <c r="DB243" s="60"/>
      <c r="DC243" s="21"/>
      <c r="DF243" s="60"/>
      <c r="DS243" s="21"/>
      <c r="DT243" s="21"/>
      <c r="DW243" s="60"/>
      <c r="DX243" s="60"/>
    </row>
    <row r="244" spans="14:128" s="6" customFormat="1" ht="9" customHeight="1">
      <c r="N244" s="21"/>
      <c r="O244" s="21"/>
      <c r="P244" s="21"/>
      <c r="Q244" s="60"/>
      <c r="R244" s="21"/>
      <c r="AE244" s="21"/>
      <c r="AH244" s="61"/>
      <c r="AI244" s="60"/>
      <c r="BG244" s="60"/>
      <c r="BH244" s="60"/>
      <c r="BI244" s="60"/>
      <c r="BJ244" s="60"/>
      <c r="BL244" s="21"/>
      <c r="CB244" s="60"/>
      <c r="CC244" s="60"/>
      <c r="DA244" s="60"/>
      <c r="DB244" s="60"/>
      <c r="DC244" s="21"/>
      <c r="DF244" s="60"/>
      <c r="DS244" s="21"/>
      <c r="DT244" s="21"/>
      <c r="DW244" s="60"/>
      <c r="DX244" s="60"/>
    </row>
    <row r="245" spans="14:128" s="6" customFormat="1" ht="9" customHeight="1">
      <c r="N245" s="21"/>
      <c r="O245" s="21"/>
      <c r="P245" s="21"/>
      <c r="Q245" s="60"/>
      <c r="R245" s="21"/>
      <c r="AE245" s="21"/>
      <c r="AH245" s="61"/>
      <c r="AI245" s="60"/>
      <c r="BG245" s="60"/>
      <c r="BH245" s="60"/>
      <c r="BI245" s="60"/>
      <c r="BJ245" s="60"/>
      <c r="BL245" s="21"/>
      <c r="CB245" s="60"/>
      <c r="CC245" s="60"/>
      <c r="DA245" s="60"/>
      <c r="DB245" s="60"/>
      <c r="DC245" s="21"/>
      <c r="DF245" s="60"/>
      <c r="DS245" s="21"/>
      <c r="DT245" s="21"/>
      <c r="DW245" s="60"/>
      <c r="DX245" s="60"/>
    </row>
    <row r="246" spans="14:128" s="6" customFormat="1" ht="9" customHeight="1">
      <c r="N246" s="21"/>
      <c r="O246" s="21"/>
      <c r="P246" s="21"/>
      <c r="Q246" s="60"/>
      <c r="R246" s="21"/>
      <c r="AE246" s="21"/>
      <c r="AH246" s="61"/>
      <c r="AI246" s="60"/>
      <c r="BG246" s="60"/>
      <c r="BH246" s="60"/>
      <c r="BI246" s="60"/>
      <c r="BJ246" s="60"/>
      <c r="BL246" s="21"/>
      <c r="CB246" s="60"/>
      <c r="CC246" s="60"/>
      <c r="DA246" s="60"/>
      <c r="DB246" s="60"/>
      <c r="DC246" s="21"/>
      <c r="DF246" s="60"/>
      <c r="DS246" s="21"/>
      <c r="DT246" s="21"/>
      <c r="DW246" s="60"/>
      <c r="DX246" s="60"/>
    </row>
    <row r="247" spans="14:128" s="6" customFormat="1" ht="9" customHeight="1">
      <c r="N247" s="21"/>
      <c r="O247" s="21"/>
      <c r="P247" s="21"/>
      <c r="Q247" s="60"/>
      <c r="R247" s="21"/>
      <c r="AE247" s="21"/>
      <c r="AH247" s="61"/>
      <c r="AI247" s="60"/>
      <c r="BG247" s="60"/>
      <c r="BH247" s="60"/>
      <c r="BI247" s="60"/>
      <c r="BJ247" s="60"/>
      <c r="BL247" s="21"/>
      <c r="CB247" s="60"/>
      <c r="CC247" s="60"/>
      <c r="DA247" s="60"/>
      <c r="DB247" s="60"/>
      <c r="DC247" s="21"/>
      <c r="DF247" s="60"/>
      <c r="DS247" s="21"/>
      <c r="DT247" s="21"/>
      <c r="DW247" s="60"/>
      <c r="DX247" s="60"/>
    </row>
    <row r="248" spans="14:128" s="6" customFormat="1" ht="9" customHeight="1">
      <c r="N248" s="21"/>
      <c r="O248" s="21"/>
      <c r="P248" s="21"/>
      <c r="Q248" s="60"/>
      <c r="R248" s="21"/>
      <c r="AE248" s="21"/>
      <c r="AH248" s="61"/>
      <c r="AI248" s="60"/>
      <c r="BG248" s="60"/>
      <c r="BH248" s="60"/>
      <c r="BI248" s="60"/>
      <c r="BJ248" s="60"/>
      <c r="BL248" s="21"/>
      <c r="CB248" s="60"/>
      <c r="CC248" s="60"/>
      <c r="DA248" s="60"/>
      <c r="DB248" s="60"/>
      <c r="DC248" s="21"/>
      <c r="DF248" s="60"/>
      <c r="DS248" s="21"/>
      <c r="DT248" s="21"/>
      <c r="DW248" s="60"/>
      <c r="DX248" s="60"/>
    </row>
    <row r="249" spans="14:128" s="6" customFormat="1" ht="9" customHeight="1">
      <c r="N249" s="21"/>
      <c r="O249" s="21"/>
      <c r="P249" s="21"/>
      <c r="Q249" s="60"/>
      <c r="R249" s="21"/>
      <c r="AE249" s="21"/>
      <c r="AH249" s="61"/>
      <c r="AI249" s="60"/>
      <c r="BG249" s="60"/>
      <c r="BH249" s="60"/>
      <c r="BI249" s="60"/>
      <c r="BJ249" s="60"/>
      <c r="BL249" s="21"/>
      <c r="CB249" s="60"/>
      <c r="CC249" s="60"/>
      <c r="DA249" s="60"/>
      <c r="DB249" s="60"/>
      <c r="DC249" s="21"/>
      <c r="DF249" s="60"/>
      <c r="DS249" s="21"/>
      <c r="DT249" s="21"/>
      <c r="DW249" s="60"/>
      <c r="DX249" s="60"/>
    </row>
    <row r="250" spans="14:128" s="6" customFormat="1" ht="9" customHeight="1">
      <c r="N250" s="21"/>
      <c r="O250" s="21"/>
      <c r="P250" s="21"/>
      <c r="Q250" s="60"/>
      <c r="R250" s="21"/>
      <c r="AE250" s="21"/>
      <c r="AH250" s="61"/>
      <c r="AI250" s="60"/>
      <c r="BG250" s="60"/>
      <c r="BH250" s="60"/>
      <c r="BI250" s="60"/>
      <c r="BJ250" s="60"/>
      <c r="BL250" s="21"/>
      <c r="CB250" s="60"/>
      <c r="CC250" s="60"/>
      <c r="DA250" s="60"/>
      <c r="DB250" s="60"/>
      <c r="DC250" s="21"/>
      <c r="DF250" s="60"/>
      <c r="DS250" s="21"/>
      <c r="DT250" s="21"/>
      <c r="DW250" s="60"/>
      <c r="DX250" s="60"/>
    </row>
    <row r="251" spans="14:128" s="6" customFormat="1" ht="9" customHeight="1">
      <c r="N251" s="21"/>
      <c r="O251" s="21"/>
      <c r="P251" s="21"/>
      <c r="Q251" s="60"/>
      <c r="R251" s="21"/>
      <c r="AE251" s="21"/>
      <c r="AH251" s="61"/>
      <c r="AI251" s="60"/>
      <c r="BG251" s="60"/>
      <c r="BH251" s="60"/>
      <c r="BI251" s="60"/>
      <c r="BJ251" s="60"/>
      <c r="BL251" s="21"/>
      <c r="CB251" s="60"/>
      <c r="CC251" s="60"/>
      <c r="DA251" s="60"/>
      <c r="DB251" s="60"/>
      <c r="DC251" s="21"/>
      <c r="DF251" s="60"/>
      <c r="DS251" s="21"/>
      <c r="DT251" s="21"/>
      <c r="DW251" s="60"/>
      <c r="DX251" s="60"/>
    </row>
    <row r="252" spans="14:128" s="6" customFormat="1" ht="9" customHeight="1">
      <c r="N252" s="21"/>
      <c r="O252" s="21"/>
      <c r="P252" s="21"/>
      <c r="Q252" s="60"/>
      <c r="R252" s="21"/>
      <c r="AE252" s="21"/>
      <c r="AH252" s="61"/>
      <c r="AI252" s="60"/>
      <c r="BG252" s="60"/>
      <c r="BH252" s="60"/>
      <c r="BI252" s="60"/>
      <c r="BJ252" s="60"/>
      <c r="BL252" s="21"/>
      <c r="CB252" s="60"/>
      <c r="CC252" s="60"/>
      <c r="DA252" s="60"/>
      <c r="DB252" s="60"/>
      <c r="DC252" s="21"/>
      <c r="DF252" s="60"/>
      <c r="DS252" s="21"/>
      <c r="DT252" s="21"/>
      <c r="DW252" s="60"/>
      <c r="DX252" s="60"/>
    </row>
    <row r="253" spans="14:128" s="6" customFormat="1" ht="9" customHeight="1">
      <c r="N253" s="21"/>
      <c r="O253" s="21"/>
      <c r="P253" s="21"/>
      <c r="Q253" s="60"/>
      <c r="R253" s="21"/>
      <c r="AE253" s="21"/>
      <c r="AH253" s="61"/>
      <c r="AI253" s="60"/>
      <c r="BG253" s="60"/>
      <c r="BH253" s="60"/>
      <c r="BI253" s="60"/>
      <c r="BJ253" s="60"/>
      <c r="BL253" s="21"/>
      <c r="CB253" s="60"/>
      <c r="CC253" s="60"/>
      <c r="DA253" s="60"/>
      <c r="DB253" s="60"/>
      <c r="DC253" s="21"/>
      <c r="DF253" s="60"/>
      <c r="DS253" s="21"/>
      <c r="DT253" s="21"/>
      <c r="DW253" s="60"/>
      <c r="DX253" s="60"/>
    </row>
    <row r="254" spans="14:128" s="6" customFormat="1" ht="9" customHeight="1">
      <c r="N254" s="21"/>
      <c r="O254" s="21"/>
      <c r="P254" s="21"/>
      <c r="Q254" s="60"/>
      <c r="R254" s="21"/>
      <c r="AE254" s="21"/>
      <c r="AH254" s="61"/>
      <c r="AI254" s="60"/>
      <c r="BG254" s="60"/>
      <c r="BH254" s="60"/>
      <c r="BI254" s="60"/>
      <c r="BJ254" s="60"/>
      <c r="BL254" s="21"/>
      <c r="CB254" s="60"/>
      <c r="CC254" s="60"/>
      <c r="DA254" s="60"/>
      <c r="DB254" s="60"/>
      <c r="DC254" s="21"/>
      <c r="DF254" s="60"/>
      <c r="DS254" s="21"/>
      <c r="DT254" s="21"/>
      <c r="DW254" s="60"/>
      <c r="DX254" s="60"/>
    </row>
    <row r="255" spans="14:128" s="6" customFormat="1" ht="9" customHeight="1">
      <c r="N255" s="21"/>
      <c r="O255" s="21"/>
      <c r="P255" s="21"/>
      <c r="Q255" s="60"/>
      <c r="R255" s="21"/>
      <c r="AE255" s="21"/>
      <c r="AH255" s="61"/>
      <c r="AI255" s="60"/>
      <c r="BG255" s="60"/>
      <c r="BH255" s="60"/>
      <c r="BI255" s="60"/>
      <c r="BJ255" s="60"/>
      <c r="BL255" s="21"/>
      <c r="CB255" s="60"/>
      <c r="CC255" s="60"/>
      <c r="DA255" s="60"/>
      <c r="DB255" s="60"/>
      <c r="DC255" s="21"/>
      <c r="DF255" s="60"/>
      <c r="DS255" s="21"/>
      <c r="DT255" s="21"/>
      <c r="DW255" s="60"/>
      <c r="DX255" s="60"/>
    </row>
    <row r="256" spans="14:128" s="6" customFormat="1" ht="9" customHeight="1">
      <c r="N256" s="21"/>
      <c r="O256" s="21"/>
      <c r="P256" s="21"/>
      <c r="Q256" s="60"/>
      <c r="R256" s="21"/>
      <c r="AE256" s="21"/>
      <c r="AH256" s="61"/>
      <c r="AI256" s="60"/>
      <c r="BG256" s="60"/>
      <c r="BH256" s="60"/>
      <c r="BI256" s="60"/>
      <c r="BJ256" s="60"/>
      <c r="BL256" s="21"/>
      <c r="CB256" s="60"/>
      <c r="CC256" s="60"/>
      <c r="DA256" s="60"/>
      <c r="DB256" s="60"/>
      <c r="DC256" s="21"/>
      <c r="DF256" s="60"/>
      <c r="DS256" s="21"/>
      <c r="DT256" s="21"/>
      <c r="DW256" s="60"/>
      <c r="DX256" s="60"/>
    </row>
    <row r="257" spans="14:128" s="6" customFormat="1" ht="9" customHeight="1">
      <c r="N257" s="21"/>
      <c r="O257" s="21"/>
      <c r="P257" s="21"/>
      <c r="Q257" s="60"/>
      <c r="R257" s="21"/>
      <c r="AE257" s="21"/>
      <c r="AH257" s="61"/>
      <c r="AI257" s="60"/>
      <c r="BG257" s="60"/>
      <c r="BH257" s="60"/>
      <c r="BI257" s="60"/>
      <c r="BJ257" s="60"/>
      <c r="BL257" s="21"/>
      <c r="CB257" s="60"/>
      <c r="CC257" s="60"/>
      <c r="DA257" s="60"/>
      <c r="DB257" s="60"/>
      <c r="DC257" s="21"/>
      <c r="DF257" s="60"/>
      <c r="DS257" s="21"/>
      <c r="DT257" s="21"/>
      <c r="DW257" s="60"/>
      <c r="DX257" s="60"/>
    </row>
    <row r="258" spans="14:128" s="6" customFormat="1" ht="9" customHeight="1">
      <c r="N258" s="21"/>
      <c r="O258" s="21"/>
      <c r="P258" s="21"/>
      <c r="Q258" s="60"/>
      <c r="R258" s="21"/>
      <c r="AE258" s="21"/>
      <c r="AH258" s="61"/>
      <c r="AI258" s="60"/>
      <c r="BG258" s="60"/>
      <c r="BH258" s="60"/>
      <c r="BI258" s="60"/>
      <c r="BJ258" s="60"/>
      <c r="BL258" s="21"/>
      <c r="CB258" s="60"/>
      <c r="CC258" s="60"/>
      <c r="DA258" s="60"/>
      <c r="DB258" s="60"/>
      <c r="DC258" s="21"/>
      <c r="DF258" s="60"/>
      <c r="DS258" s="21"/>
      <c r="DT258" s="21"/>
      <c r="DW258" s="60"/>
      <c r="DX258" s="60"/>
    </row>
    <row r="259" spans="14:128" s="6" customFormat="1" ht="9" customHeight="1">
      <c r="N259" s="21"/>
      <c r="O259" s="21"/>
      <c r="P259" s="21"/>
      <c r="Q259" s="60"/>
      <c r="R259" s="21"/>
      <c r="AE259" s="21"/>
      <c r="AH259" s="61"/>
      <c r="AI259" s="60"/>
      <c r="BG259" s="60"/>
      <c r="BH259" s="60"/>
      <c r="BI259" s="60"/>
      <c r="BJ259" s="60"/>
      <c r="BL259" s="21"/>
      <c r="CB259" s="60"/>
      <c r="CC259" s="60"/>
      <c r="DA259" s="60"/>
      <c r="DB259" s="60"/>
      <c r="DC259" s="21"/>
      <c r="DF259" s="60"/>
      <c r="DS259" s="21"/>
      <c r="DT259" s="21"/>
      <c r="DW259" s="60"/>
      <c r="DX259" s="60"/>
    </row>
    <row r="260" spans="14:128" s="6" customFormat="1" ht="9" customHeight="1">
      <c r="N260" s="21"/>
      <c r="O260" s="21"/>
      <c r="P260" s="21"/>
      <c r="Q260" s="60"/>
      <c r="R260" s="21"/>
      <c r="AE260" s="21"/>
      <c r="AH260" s="61"/>
      <c r="AI260" s="60"/>
      <c r="BG260" s="60"/>
      <c r="BH260" s="60"/>
      <c r="BI260" s="60"/>
      <c r="BJ260" s="60"/>
      <c r="BL260" s="21"/>
      <c r="CB260" s="60"/>
      <c r="CC260" s="60"/>
      <c r="DA260" s="60"/>
      <c r="DB260" s="60"/>
      <c r="DC260" s="21"/>
      <c r="DF260" s="60"/>
      <c r="DS260" s="21"/>
      <c r="DT260" s="21"/>
      <c r="DW260" s="60"/>
      <c r="DX260" s="60"/>
    </row>
    <row r="261" spans="14:128" s="6" customFormat="1" ht="9" customHeight="1">
      <c r="N261" s="21"/>
      <c r="O261" s="21"/>
      <c r="P261" s="21"/>
      <c r="Q261" s="60"/>
      <c r="R261" s="21"/>
      <c r="AE261" s="21"/>
      <c r="AH261" s="61"/>
      <c r="AI261" s="60"/>
      <c r="BG261" s="60"/>
      <c r="BH261" s="60"/>
      <c r="BI261" s="60"/>
      <c r="BJ261" s="60"/>
      <c r="BL261" s="21"/>
      <c r="CB261" s="60"/>
      <c r="CC261" s="60"/>
      <c r="DA261" s="60"/>
      <c r="DB261" s="60"/>
      <c r="DC261" s="21"/>
      <c r="DF261" s="60"/>
      <c r="DS261" s="21"/>
      <c r="DT261" s="21"/>
      <c r="DW261" s="60"/>
      <c r="DX261" s="60"/>
    </row>
    <row r="262" spans="14:128" s="6" customFormat="1" ht="9" customHeight="1">
      <c r="N262" s="21"/>
      <c r="O262" s="21"/>
      <c r="P262" s="21"/>
      <c r="Q262" s="60"/>
      <c r="R262" s="21"/>
      <c r="AE262" s="21"/>
      <c r="AH262" s="61"/>
      <c r="AI262" s="60"/>
      <c r="BG262" s="60"/>
      <c r="BH262" s="60"/>
      <c r="BI262" s="60"/>
      <c r="BJ262" s="60"/>
      <c r="BL262" s="21"/>
      <c r="CB262" s="60"/>
      <c r="CC262" s="60"/>
      <c r="DA262" s="60"/>
      <c r="DB262" s="60"/>
      <c r="DC262" s="21"/>
      <c r="DF262" s="60"/>
      <c r="DS262" s="21"/>
      <c r="DT262" s="21"/>
      <c r="DW262" s="60"/>
      <c r="DX262" s="60"/>
    </row>
    <row r="263" spans="14:128" s="6" customFormat="1" ht="9" customHeight="1">
      <c r="N263" s="21"/>
      <c r="O263" s="21"/>
      <c r="P263" s="21"/>
      <c r="Q263" s="60"/>
      <c r="R263" s="21"/>
      <c r="AE263" s="21"/>
      <c r="AH263" s="61"/>
      <c r="AI263" s="60"/>
      <c r="BG263" s="60"/>
      <c r="BH263" s="60"/>
      <c r="BI263" s="60"/>
      <c r="BJ263" s="60"/>
      <c r="BL263" s="21"/>
      <c r="CB263" s="60"/>
      <c r="CC263" s="60"/>
      <c r="DA263" s="60"/>
      <c r="DB263" s="60"/>
      <c r="DC263" s="21"/>
      <c r="DF263" s="60"/>
      <c r="DS263" s="21"/>
      <c r="DT263" s="21"/>
      <c r="DW263" s="60"/>
      <c r="DX263" s="60"/>
    </row>
    <row r="264" spans="14:128" s="6" customFormat="1" ht="9" customHeight="1">
      <c r="N264" s="21"/>
      <c r="O264" s="21"/>
      <c r="P264" s="21"/>
      <c r="Q264" s="60"/>
      <c r="R264" s="21"/>
      <c r="AE264" s="21"/>
      <c r="AH264" s="61"/>
      <c r="AI264" s="60"/>
      <c r="BG264" s="60"/>
      <c r="BH264" s="60"/>
      <c r="BI264" s="60"/>
      <c r="BJ264" s="60"/>
      <c r="BL264" s="21"/>
      <c r="CB264" s="60"/>
      <c r="CC264" s="60"/>
      <c r="DA264" s="60"/>
      <c r="DB264" s="60"/>
      <c r="DC264" s="21"/>
      <c r="DF264" s="60"/>
      <c r="DS264" s="21"/>
      <c r="DT264" s="21"/>
      <c r="DW264" s="60"/>
      <c r="DX264" s="60"/>
    </row>
    <row r="265" spans="14:128" s="6" customFormat="1" ht="9" customHeight="1">
      <c r="N265" s="21"/>
      <c r="O265" s="21"/>
      <c r="P265" s="21"/>
      <c r="Q265" s="60"/>
      <c r="R265" s="21"/>
      <c r="AE265" s="21"/>
      <c r="AH265" s="61"/>
      <c r="AI265" s="60"/>
      <c r="BG265" s="60"/>
      <c r="BH265" s="60"/>
      <c r="BI265" s="60"/>
      <c r="BJ265" s="60"/>
      <c r="BL265" s="21"/>
      <c r="CB265" s="60"/>
      <c r="CC265" s="60"/>
      <c r="DA265" s="60"/>
      <c r="DB265" s="60"/>
      <c r="DC265" s="21"/>
      <c r="DF265" s="60"/>
      <c r="DS265" s="21"/>
      <c r="DT265" s="21"/>
      <c r="DW265" s="60"/>
      <c r="DX265" s="60"/>
    </row>
    <row r="266" spans="14:128" s="6" customFormat="1" ht="9" customHeight="1">
      <c r="N266" s="21"/>
      <c r="O266" s="21"/>
      <c r="P266" s="21"/>
      <c r="Q266" s="60"/>
      <c r="R266" s="21"/>
      <c r="AE266" s="21"/>
      <c r="AH266" s="61"/>
      <c r="AI266" s="60"/>
      <c r="BG266" s="60"/>
      <c r="BH266" s="60"/>
      <c r="BI266" s="60"/>
      <c r="BJ266" s="60"/>
      <c r="BL266" s="21"/>
      <c r="CB266" s="60"/>
      <c r="CC266" s="60"/>
      <c r="DA266" s="60"/>
      <c r="DB266" s="60"/>
      <c r="DC266" s="21"/>
      <c r="DF266" s="60"/>
      <c r="DS266" s="21"/>
      <c r="DT266" s="21"/>
      <c r="DW266" s="60"/>
      <c r="DX266" s="60"/>
    </row>
    <row r="267" spans="14:128" s="6" customFormat="1" ht="9" customHeight="1">
      <c r="N267" s="21"/>
      <c r="O267" s="21"/>
      <c r="P267" s="21"/>
      <c r="Q267" s="60"/>
      <c r="R267" s="21"/>
      <c r="AE267" s="21"/>
      <c r="AH267" s="61"/>
      <c r="AI267" s="60"/>
      <c r="BG267" s="60"/>
      <c r="BH267" s="60"/>
      <c r="BI267" s="60"/>
      <c r="BJ267" s="60"/>
      <c r="BL267" s="21"/>
      <c r="CB267" s="60"/>
      <c r="CC267" s="60"/>
      <c r="DA267" s="60"/>
      <c r="DB267" s="60"/>
      <c r="DC267" s="21"/>
      <c r="DF267" s="60"/>
      <c r="DS267" s="21"/>
      <c r="DT267" s="21"/>
      <c r="DW267" s="60"/>
      <c r="DX267" s="60"/>
    </row>
    <row r="268" spans="14:128" s="6" customFormat="1" ht="9" customHeight="1">
      <c r="N268" s="21"/>
      <c r="O268" s="21"/>
      <c r="P268" s="21"/>
      <c r="Q268" s="60"/>
      <c r="R268" s="21"/>
      <c r="AE268" s="21"/>
      <c r="AH268" s="61"/>
      <c r="AI268" s="60"/>
      <c r="BG268" s="60"/>
      <c r="BH268" s="60"/>
      <c r="BI268" s="60"/>
      <c r="BJ268" s="60"/>
      <c r="BL268" s="21"/>
      <c r="CB268" s="60"/>
      <c r="CC268" s="60"/>
      <c r="DA268" s="60"/>
      <c r="DB268" s="60"/>
      <c r="DC268" s="21"/>
      <c r="DF268" s="60"/>
      <c r="DS268" s="21"/>
      <c r="DT268" s="21"/>
      <c r="DW268" s="60"/>
      <c r="DX268" s="60"/>
    </row>
    <row r="269" spans="14:128" s="6" customFormat="1" ht="9" customHeight="1">
      <c r="N269" s="21"/>
      <c r="O269" s="21"/>
      <c r="P269" s="21"/>
      <c r="Q269" s="60"/>
      <c r="R269" s="21"/>
      <c r="AE269" s="21"/>
      <c r="AH269" s="61"/>
      <c r="AI269" s="60"/>
      <c r="BG269" s="60"/>
      <c r="BH269" s="60"/>
      <c r="BI269" s="60"/>
      <c r="BJ269" s="60"/>
      <c r="BL269" s="21"/>
      <c r="CB269" s="60"/>
      <c r="CC269" s="60"/>
      <c r="DA269" s="60"/>
      <c r="DB269" s="60"/>
      <c r="DC269" s="21"/>
      <c r="DF269" s="60"/>
      <c r="DS269" s="21"/>
      <c r="DT269" s="21"/>
      <c r="DW269" s="60"/>
      <c r="DX269" s="60"/>
    </row>
    <row r="270" spans="14:128" s="6" customFormat="1" ht="9" customHeight="1">
      <c r="N270" s="21"/>
      <c r="O270" s="21"/>
      <c r="P270" s="21"/>
      <c r="Q270" s="60"/>
      <c r="R270" s="21"/>
      <c r="AE270" s="21"/>
      <c r="AH270" s="61"/>
      <c r="AI270" s="60"/>
      <c r="BG270" s="60"/>
      <c r="BH270" s="60"/>
      <c r="BI270" s="60"/>
      <c r="BJ270" s="60"/>
      <c r="BL270" s="21"/>
      <c r="CB270" s="60"/>
      <c r="CC270" s="60"/>
      <c r="DA270" s="60"/>
      <c r="DB270" s="60"/>
      <c r="DC270" s="21"/>
      <c r="DF270" s="60"/>
      <c r="DS270" s="21"/>
      <c r="DT270" s="21"/>
      <c r="DW270" s="60"/>
      <c r="DX270" s="60"/>
    </row>
    <row r="271" spans="14:128" s="6" customFormat="1" ht="9" customHeight="1">
      <c r="N271" s="21"/>
      <c r="O271" s="21"/>
      <c r="P271" s="21"/>
      <c r="Q271" s="60"/>
      <c r="R271" s="21"/>
      <c r="AE271" s="21"/>
      <c r="AH271" s="61"/>
      <c r="AI271" s="60"/>
      <c r="BG271" s="60"/>
      <c r="BH271" s="60"/>
      <c r="BI271" s="60"/>
      <c r="BJ271" s="60"/>
      <c r="BL271" s="21"/>
      <c r="CB271" s="60"/>
      <c r="CC271" s="60"/>
      <c r="DA271" s="60"/>
      <c r="DB271" s="60"/>
      <c r="DC271" s="21"/>
      <c r="DF271" s="60"/>
      <c r="DS271" s="21"/>
      <c r="DT271" s="21"/>
      <c r="DW271" s="60"/>
      <c r="DX271" s="60"/>
    </row>
    <row r="272" spans="14:128" s="6" customFormat="1" ht="9" customHeight="1">
      <c r="N272" s="21"/>
      <c r="O272" s="21"/>
      <c r="P272" s="21"/>
      <c r="Q272" s="60"/>
      <c r="R272" s="21"/>
      <c r="AE272" s="21"/>
      <c r="AH272" s="61"/>
      <c r="AI272" s="60"/>
      <c r="BG272" s="60"/>
      <c r="BH272" s="60"/>
      <c r="BI272" s="60"/>
      <c r="BJ272" s="60"/>
      <c r="BL272" s="21"/>
      <c r="CB272" s="60"/>
      <c r="CC272" s="60"/>
      <c r="DA272" s="60"/>
      <c r="DB272" s="60"/>
      <c r="DC272" s="21"/>
      <c r="DF272" s="60"/>
      <c r="DS272" s="21"/>
      <c r="DT272" s="21"/>
      <c r="DW272" s="60"/>
      <c r="DX272" s="60"/>
    </row>
    <row r="273" spans="14:128" s="6" customFormat="1" ht="9" customHeight="1">
      <c r="N273" s="21"/>
      <c r="O273" s="21"/>
      <c r="P273" s="21"/>
      <c r="Q273" s="60"/>
      <c r="R273" s="21"/>
      <c r="AE273" s="21"/>
      <c r="AH273" s="61"/>
      <c r="AI273" s="60"/>
      <c r="BG273" s="60"/>
      <c r="BH273" s="60"/>
      <c r="BI273" s="60"/>
      <c r="BJ273" s="60"/>
      <c r="BL273" s="21"/>
      <c r="CB273" s="60"/>
      <c r="CC273" s="60"/>
      <c r="DA273" s="60"/>
      <c r="DB273" s="60"/>
      <c r="DC273" s="21"/>
      <c r="DF273" s="60"/>
      <c r="DS273" s="21"/>
      <c r="DT273" s="21"/>
      <c r="DW273" s="60"/>
      <c r="DX273" s="60"/>
    </row>
    <row r="274" spans="14:128" s="6" customFormat="1" ht="9" customHeight="1">
      <c r="N274" s="21"/>
      <c r="O274" s="21"/>
      <c r="P274" s="21"/>
      <c r="Q274" s="60"/>
      <c r="R274" s="21"/>
      <c r="AE274" s="21"/>
      <c r="AH274" s="61"/>
      <c r="AI274" s="60"/>
      <c r="BG274" s="60"/>
      <c r="BH274" s="60"/>
      <c r="BI274" s="60"/>
      <c r="BJ274" s="60"/>
      <c r="BL274" s="21"/>
      <c r="CB274" s="60"/>
      <c r="CC274" s="60"/>
      <c r="DA274" s="60"/>
      <c r="DB274" s="60"/>
      <c r="DC274" s="21"/>
      <c r="DF274" s="60"/>
      <c r="DS274" s="21"/>
      <c r="DT274" s="21"/>
      <c r="DW274" s="60"/>
      <c r="DX274" s="60"/>
    </row>
    <row r="275" spans="14:128" s="6" customFormat="1" ht="9" customHeight="1">
      <c r="N275" s="21"/>
      <c r="O275" s="21"/>
      <c r="P275" s="21"/>
      <c r="Q275" s="60"/>
      <c r="R275" s="21"/>
      <c r="AE275" s="21"/>
      <c r="AH275" s="61"/>
      <c r="AI275" s="60"/>
      <c r="BG275" s="60"/>
      <c r="BH275" s="60"/>
      <c r="BI275" s="60"/>
      <c r="BJ275" s="60"/>
      <c r="BL275" s="21"/>
      <c r="CB275" s="60"/>
      <c r="CC275" s="60"/>
      <c r="DA275" s="60"/>
      <c r="DB275" s="60"/>
      <c r="DC275" s="21"/>
      <c r="DF275" s="60"/>
      <c r="DS275" s="21"/>
      <c r="DT275" s="21"/>
      <c r="DW275" s="60"/>
      <c r="DX275" s="60"/>
    </row>
    <row r="276" spans="14:128" s="6" customFormat="1" ht="9" customHeight="1">
      <c r="N276" s="21"/>
      <c r="O276" s="21"/>
      <c r="P276" s="21"/>
      <c r="Q276" s="60"/>
      <c r="R276" s="21"/>
      <c r="AE276" s="21"/>
      <c r="AH276" s="61"/>
      <c r="AI276" s="60"/>
      <c r="BG276" s="60"/>
      <c r="BH276" s="60"/>
      <c r="BI276" s="60"/>
      <c r="BJ276" s="60"/>
      <c r="BL276" s="21"/>
      <c r="CB276" s="60"/>
      <c r="CC276" s="60"/>
      <c r="DA276" s="60"/>
      <c r="DB276" s="60"/>
      <c r="DC276" s="21"/>
      <c r="DF276" s="60"/>
      <c r="DS276" s="21"/>
      <c r="DT276" s="21"/>
      <c r="DW276" s="60"/>
      <c r="DX276" s="60"/>
    </row>
    <row r="277" spans="14:128" s="6" customFormat="1" ht="9" customHeight="1">
      <c r="N277" s="21"/>
      <c r="O277" s="21"/>
      <c r="P277" s="21"/>
      <c r="Q277" s="60"/>
      <c r="R277" s="21"/>
      <c r="AE277" s="21"/>
      <c r="AH277" s="61"/>
      <c r="AI277" s="60"/>
      <c r="BG277" s="60"/>
      <c r="BH277" s="60"/>
      <c r="BI277" s="60"/>
      <c r="BJ277" s="60"/>
      <c r="BL277" s="21"/>
      <c r="CB277" s="60"/>
      <c r="CC277" s="60"/>
      <c r="DA277" s="60"/>
      <c r="DB277" s="60"/>
      <c r="DC277" s="21"/>
      <c r="DF277" s="60"/>
      <c r="DS277" s="21"/>
      <c r="DT277" s="21"/>
      <c r="DW277" s="60"/>
      <c r="DX277" s="60"/>
    </row>
    <row r="278" spans="14:128" s="6" customFormat="1" ht="9" customHeight="1">
      <c r="N278" s="21"/>
      <c r="O278" s="21"/>
      <c r="P278" s="21"/>
      <c r="Q278" s="60"/>
      <c r="R278" s="21"/>
      <c r="AE278" s="21"/>
      <c r="AH278" s="61"/>
      <c r="AI278" s="60"/>
      <c r="BG278" s="60"/>
      <c r="BH278" s="60"/>
      <c r="BI278" s="60"/>
      <c r="BJ278" s="60"/>
      <c r="BL278" s="21"/>
      <c r="CB278" s="60"/>
      <c r="CC278" s="60"/>
      <c r="DA278" s="60"/>
      <c r="DB278" s="60"/>
      <c r="DC278" s="21"/>
      <c r="DF278" s="60"/>
      <c r="DS278" s="21"/>
      <c r="DT278" s="21"/>
      <c r="DW278" s="60"/>
      <c r="DX278" s="60"/>
    </row>
    <row r="279" spans="14:128" s="6" customFormat="1" ht="9" customHeight="1">
      <c r="N279" s="21"/>
      <c r="O279" s="21"/>
      <c r="P279" s="21"/>
      <c r="Q279" s="60"/>
      <c r="R279" s="21"/>
      <c r="AE279" s="21"/>
      <c r="AH279" s="61"/>
      <c r="AI279" s="60"/>
      <c r="BG279" s="60"/>
      <c r="BH279" s="60"/>
      <c r="BI279" s="60"/>
      <c r="BJ279" s="60"/>
      <c r="BL279" s="21"/>
      <c r="CB279" s="60"/>
      <c r="CC279" s="60"/>
      <c r="DA279" s="60"/>
      <c r="DB279" s="60"/>
      <c r="DC279" s="21"/>
      <c r="DF279" s="60"/>
      <c r="DS279" s="21"/>
      <c r="DT279" s="21"/>
      <c r="DW279" s="60"/>
      <c r="DX279" s="60"/>
    </row>
    <row r="280" spans="14:128" s="6" customFormat="1" ht="9" customHeight="1">
      <c r="N280" s="21"/>
      <c r="O280" s="21"/>
      <c r="P280" s="21"/>
      <c r="Q280" s="60"/>
      <c r="R280" s="21"/>
      <c r="AE280" s="21"/>
      <c r="AH280" s="61"/>
      <c r="AI280" s="60"/>
      <c r="BG280" s="60"/>
      <c r="BH280" s="60"/>
      <c r="BI280" s="60"/>
      <c r="BJ280" s="60"/>
      <c r="BL280" s="21"/>
      <c r="CB280" s="60"/>
      <c r="CC280" s="60"/>
      <c r="DA280" s="60"/>
      <c r="DB280" s="60"/>
      <c r="DC280" s="21"/>
      <c r="DF280" s="60"/>
      <c r="DS280" s="21"/>
      <c r="DT280" s="21"/>
      <c r="DW280" s="60"/>
      <c r="DX280" s="60"/>
    </row>
    <row r="281" spans="14:128" s="6" customFormat="1" ht="9" customHeight="1">
      <c r="N281" s="21"/>
      <c r="O281" s="21"/>
      <c r="P281" s="21"/>
      <c r="Q281" s="60"/>
      <c r="R281" s="21"/>
      <c r="AE281" s="21"/>
      <c r="AH281" s="61"/>
      <c r="AI281" s="60"/>
      <c r="BG281" s="60"/>
      <c r="BH281" s="60"/>
      <c r="BI281" s="60"/>
      <c r="BJ281" s="60"/>
      <c r="BL281" s="21"/>
      <c r="CB281" s="60"/>
      <c r="CC281" s="60"/>
      <c r="DA281" s="60"/>
      <c r="DB281" s="60"/>
      <c r="DC281" s="21"/>
      <c r="DF281" s="60"/>
      <c r="DS281" s="21"/>
      <c r="DT281" s="21"/>
      <c r="DW281" s="60"/>
      <c r="DX281" s="60"/>
    </row>
    <row r="282" spans="14:128" s="6" customFormat="1" ht="9" customHeight="1">
      <c r="N282" s="21"/>
      <c r="O282" s="21"/>
      <c r="P282" s="21"/>
      <c r="Q282" s="60"/>
      <c r="R282" s="21"/>
      <c r="AE282" s="21"/>
      <c r="AH282" s="61"/>
      <c r="AI282" s="60"/>
      <c r="BG282" s="60"/>
      <c r="BH282" s="60"/>
      <c r="BI282" s="60"/>
      <c r="BJ282" s="60"/>
      <c r="BL282" s="21"/>
      <c r="CB282" s="60"/>
      <c r="CC282" s="60"/>
      <c r="DA282" s="60"/>
      <c r="DB282" s="60"/>
      <c r="DC282" s="21"/>
      <c r="DF282" s="60"/>
      <c r="DS282" s="21"/>
      <c r="DT282" s="21"/>
      <c r="DW282" s="60"/>
      <c r="DX282" s="60"/>
    </row>
    <row r="283" spans="14:128" s="6" customFormat="1" ht="9" customHeight="1">
      <c r="N283" s="21"/>
      <c r="O283" s="21"/>
      <c r="P283" s="21"/>
      <c r="Q283" s="60"/>
      <c r="R283" s="21"/>
      <c r="AE283" s="21"/>
      <c r="AH283" s="61"/>
      <c r="AI283" s="60"/>
      <c r="BG283" s="60"/>
      <c r="BH283" s="60"/>
      <c r="BI283" s="60"/>
      <c r="BJ283" s="60"/>
      <c r="BL283" s="21"/>
      <c r="CB283" s="60"/>
      <c r="CC283" s="60"/>
      <c r="DA283" s="60"/>
      <c r="DB283" s="60"/>
      <c r="DC283" s="21"/>
      <c r="DF283" s="60"/>
      <c r="DS283" s="21"/>
      <c r="DT283" s="21"/>
      <c r="DW283" s="60"/>
      <c r="DX283" s="60"/>
    </row>
    <row r="284" spans="14:128" s="6" customFormat="1" ht="9" customHeight="1">
      <c r="N284" s="21"/>
      <c r="O284" s="21"/>
      <c r="P284" s="21"/>
      <c r="Q284" s="60"/>
      <c r="R284" s="21"/>
      <c r="AE284" s="21"/>
      <c r="AH284" s="61"/>
      <c r="AI284" s="60"/>
      <c r="BG284" s="60"/>
      <c r="BH284" s="60"/>
      <c r="BI284" s="60"/>
      <c r="BJ284" s="60"/>
      <c r="BL284" s="21"/>
      <c r="CB284" s="60"/>
      <c r="CC284" s="60"/>
      <c r="DA284" s="60"/>
      <c r="DB284" s="60"/>
      <c r="DC284" s="21"/>
      <c r="DF284" s="60"/>
      <c r="DS284" s="21"/>
      <c r="DT284" s="21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S128"/>
  <sheetViews>
    <sheetView tabSelected="1" view="pageBreakPreview" zoomScaleNormal="140" zoomScaleSheetLayoutView="100" zoomScalePageLayoutView="0" workbookViewId="0" topLeftCell="A1">
      <selection activeCell="G25" sqref="G25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130</v>
      </c>
      <c r="B1" s="5"/>
      <c r="C1" s="176" t="str">
        <f>'生産　H19'!$C$1</f>
        <v>平成19年度</v>
      </c>
      <c r="D1" s="2" t="s">
        <v>101</v>
      </c>
      <c r="E1" s="2"/>
      <c r="F1" s="5"/>
      <c r="G1" s="5"/>
      <c r="H1" s="5"/>
      <c r="I1" s="5"/>
      <c r="J1" s="5"/>
      <c r="K1" s="3" t="s">
        <v>47</v>
      </c>
      <c r="Q1" s="82" t="str">
        <f>$A$1</f>
        <v>家計所得（93SNA）</v>
      </c>
      <c r="R1" s="5"/>
      <c r="S1" s="27" t="str">
        <f>'生産　H19'!$C$1</f>
        <v>平成19年度</v>
      </c>
      <c r="T1" s="5" t="s">
        <v>49</v>
      </c>
      <c r="U1" s="2"/>
      <c r="V1" s="5"/>
      <c r="W1" s="5"/>
      <c r="X1" s="5"/>
      <c r="Y1" s="5"/>
      <c r="Z1" s="5"/>
      <c r="AA1" s="28" t="s">
        <v>102</v>
      </c>
      <c r="AD1" s="63"/>
      <c r="AG1" s="5" t="str">
        <f>$A$1</f>
        <v>家計所得（93SNA）</v>
      </c>
      <c r="AH1" s="5"/>
      <c r="AI1" s="27" t="str">
        <f>'生産　H19'!$C$1</f>
        <v>平成19年度</v>
      </c>
      <c r="AJ1" s="2" t="s">
        <v>83</v>
      </c>
      <c r="AK1" s="2"/>
      <c r="AL1" s="5"/>
      <c r="AM1" s="5"/>
      <c r="AN1" s="5"/>
      <c r="AO1" s="28" t="s">
        <v>48</v>
      </c>
      <c r="AR1" s="64"/>
      <c r="BE1" s="64"/>
      <c r="BS1" s="63"/>
    </row>
    <row r="2" spans="1:41" ht="10.5" customHeight="1">
      <c r="A2" s="84"/>
      <c r="B2" s="154" t="s">
        <v>52</v>
      </c>
      <c r="C2" s="154" t="s">
        <v>39</v>
      </c>
      <c r="D2" s="155" t="s">
        <v>40</v>
      </c>
      <c r="E2" s="156"/>
      <c r="F2" s="157"/>
      <c r="G2" s="154" t="s">
        <v>41</v>
      </c>
      <c r="H2" s="154" t="s">
        <v>42</v>
      </c>
      <c r="I2" s="154" t="s">
        <v>43</v>
      </c>
      <c r="J2" s="137" t="s">
        <v>66</v>
      </c>
      <c r="K2" s="158" t="s">
        <v>103</v>
      </c>
      <c r="Q2" s="84"/>
      <c r="R2" s="164" t="s">
        <v>52</v>
      </c>
      <c r="S2" s="164" t="s">
        <v>39</v>
      </c>
      <c r="T2" s="155" t="s">
        <v>40</v>
      </c>
      <c r="U2" s="156"/>
      <c r="V2" s="157"/>
      <c r="W2" s="164" t="s">
        <v>41</v>
      </c>
      <c r="X2" s="154" t="s">
        <v>42</v>
      </c>
      <c r="Y2" s="154" t="s">
        <v>43</v>
      </c>
      <c r="Z2" s="137" t="s">
        <v>66</v>
      </c>
      <c r="AA2" s="165" t="s">
        <v>103</v>
      </c>
      <c r="AG2" s="84"/>
      <c r="AH2" s="164" t="s">
        <v>52</v>
      </c>
      <c r="AI2" s="164" t="s">
        <v>39</v>
      </c>
      <c r="AJ2" s="155" t="s">
        <v>40</v>
      </c>
      <c r="AK2" s="156"/>
      <c r="AL2" s="157"/>
      <c r="AM2" s="164" t="s">
        <v>41</v>
      </c>
      <c r="AN2" s="154" t="s">
        <v>42</v>
      </c>
      <c r="AO2" s="154" t="s">
        <v>43</v>
      </c>
    </row>
    <row r="3" spans="1:41" ht="10.5" customHeight="1">
      <c r="A3" s="85"/>
      <c r="B3" s="159"/>
      <c r="C3" s="159"/>
      <c r="D3" s="160"/>
      <c r="E3" s="161" t="s">
        <v>44</v>
      </c>
      <c r="F3" s="162" t="s">
        <v>45</v>
      </c>
      <c r="G3" s="163"/>
      <c r="H3" s="163" t="s">
        <v>46</v>
      </c>
      <c r="I3" s="163"/>
      <c r="J3" s="85" t="s">
        <v>104</v>
      </c>
      <c r="K3" s="144" t="s">
        <v>43</v>
      </c>
      <c r="Q3" s="85"/>
      <c r="R3" s="159"/>
      <c r="S3" s="159"/>
      <c r="T3" s="160"/>
      <c r="U3" s="161" t="s">
        <v>44</v>
      </c>
      <c r="V3" s="162" t="s">
        <v>45</v>
      </c>
      <c r="W3" s="163"/>
      <c r="X3" s="166" t="s">
        <v>46</v>
      </c>
      <c r="Y3" s="163"/>
      <c r="Z3" s="85"/>
      <c r="AA3" s="144" t="s">
        <v>43</v>
      </c>
      <c r="AG3" s="85"/>
      <c r="AH3" s="159"/>
      <c r="AI3" s="159"/>
      <c r="AJ3" s="160"/>
      <c r="AK3" s="161" t="s">
        <v>44</v>
      </c>
      <c r="AL3" s="162" t="s">
        <v>45</v>
      </c>
      <c r="AM3" s="163"/>
      <c r="AN3" s="166" t="s">
        <v>46</v>
      </c>
      <c r="AO3" s="163"/>
    </row>
    <row r="4" spans="1:41" ht="10.5" customHeight="1">
      <c r="A4" s="86" t="s">
        <v>5</v>
      </c>
      <c r="B4" s="1">
        <v>107806758</v>
      </c>
      <c r="C4" s="1">
        <v>8626783</v>
      </c>
      <c r="D4" s="1">
        <v>10634767</v>
      </c>
      <c r="E4" s="1">
        <v>11512721</v>
      </c>
      <c r="F4" s="1">
        <v>877954</v>
      </c>
      <c r="G4" s="1">
        <v>56362711.0455113</v>
      </c>
      <c r="H4" s="1">
        <v>4083235</v>
      </c>
      <c r="I4" s="1">
        <v>187514254.0455113</v>
      </c>
      <c r="J4" s="1">
        <v>70927</v>
      </c>
      <c r="K4" s="7">
        <v>2643.764067922107</v>
      </c>
      <c r="Q4" s="86" t="str">
        <f>A4</f>
        <v>玉名市</v>
      </c>
      <c r="R4" s="8">
        <v>0.07140640486657401</v>
      </c>
      <c r="S4" s="8">
        <v>0.05367567620855807</v>
      </c>
      <c r="T4" s="8">
        <v>10.43315563607205</v>
      </c>
      <c r="U4" s="8">
        <v>10.713558628495704</v>
      </c>
      <c r="V4" s="8">
        <v>14.226795002901357</v>
      </c>
      <c r="W4" s="8">
        <v>15.080951313684116</v>
      </c>
      <c r="X4" s="8">
        <v>-23.490423456040162</v>
      </c>
      <c r="Y4" s="8">
        <v>4.003841738890326</v>
      </c>
      <c r="Z4" s="8">
        <v>-0.6471585258233061</v>
      </c>
      <c r="AA4" s="9">
        <v>4.681295668752953</v>
      </c>
      <c r="AG4" s="86" t="str">
        <f>A4</f>
        <v>玉名市</v>
      </c>
      <c r="AH4" s="8">
        <f>B4/$I4*100</f>
        <v>57.49256692445065</v>
      </c>
      <c r="AI4" s="8">
        <f aca="true" t="shared" si="0" ref="AI4:AO4">C4/$I4*100</f>
        <v>4.600601188380168</v>
      </c>
      <c r="AJ4" s="8">
        <f t="shared" si="0"/>
        <v>5.671444581177734</v>
      </c>
      <c r="AK4" s="8">
        <f t="shared" si="0"/>
        <v>6.13965112071201</v>
      </c>
      <c r="AL4" s="8">
        <f t="shared" si="0"/>
        <v>0.4682065395342762</v>
      </c>
      <c r="AM4" s="8">
        <f t="shared" si="0"/>
        <v>30.057827514185448</v>
      </c>
      <c r="AN4" s="8">
        <f t="shared" si="0"/>
        <v>2.177559791805995</v>
      </c>
      <c r="AO4" s="9">
        <f t="shared" si="0"/>
        <v>100</v>
      </c>
    </row>
    <row r="5" spans="1:71" s="6" customFormat="1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6" customFormat="1" ht="12.75" customHeight="1">
      <c r="A6" s="20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/>
      <c r="O6" s="20"/>
      <c r="P6" s="20"/>
      <c r="Q6" s="20"/>
      <c r="R6" s="20"/>
      <c r="S6" s="20"/>
      <c r="T6" s="20"/>
      <c r="U6" s="20"/>
      <c r="V6" s="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1" s="6" customFormat="1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1" s="6" customFormat="1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1:71" s="6" customFormat="1" ht="9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1:71" s="6" customFormat="1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59:71" s="6" customFormat="1" ht="9" customHeight="1"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59:71" s="6" customFormat="1" ht="9" customHeight="1"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59:71" s="6" customFormat="1" ht="9" customHeight="1"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59:71" s="6" customFormat="1" ht="9" customHeight="1"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</row>
    <row r="15" spans="59:71" s="6" customFormat="1" ht="9" customHeight="1"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pans="42:58" s="21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1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1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1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1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1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1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21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21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21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21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42:58" s="21" customFormat="1" ht="9" customHeight="1"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42:58" s="21" customFormat="1" ht="9" customHeight="1"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42:58" s="21" customFormat="1" ht="9" customHeight="1"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11" max="255" man="1"/>
    <brk id="116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2012-01-17T05:35:08Z</cp:lastPrinted>
  <dcterms:created xsi:type="dcterms:W3CDTF">2001-03-03T13:52:28Z</dcterms:created>
  <dcterms:modified xsi:type="dcterms:W3CDTF">2016-10-13T06:40:01Z</dcterms:modified>
  <cp:category/>
  <cp:version/>
  <cp:contentType/>
  <cp:contentStatus/>
</cp:coreProperties>
</file>