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0110" windowHeight="7680" activeTab="5"/>
  </bookViews>
  <sheets>
    <sheet name="生産" sheetId="1" r:id="rId1"/>
    <sheet name="分配" sheetId="2" r:id="rId2"/>
    <sheet name="家計" sheetId="3" r:id="rId3"/>
    <sheet name="生産　H18" sheetId="4" r:id="rId4"/>
    <sheet name="分配　H18" sheetId="5" r:id="rId5"/>
    <sheet name="家計　H18" sheetId="6" r:id="rId6"/>
  </sheets>
  <definedNames>
    <definedName name="_xlnm.Print_Area" localSheetId="2">'家計'!$A$1:$AO$52</definedName>
    <definedName name="_xlnm.Print_Area" localSheetId="5">'家計　H18'!$A$1:$AO$4</definedName>
    <definedName name="_xlnm.Print_Area" localSheetId="0">'生産'!$A$1:$CF$53</definedName>
    <definedName name="_xlnm.Print_Area" localSheetId="3">'生産　H18'!$A$1:$CF$5</definedName>
    <definedName name="_xlnm.Print_Area" localSheetId="1">'分配'!$A$1:$EF$54</definedName>
    <definedName name="_xlnm.Print_Area" localSheetId="4">'分配　H18'!$A$1:$EF$6</definedName>
  </definedNames>
  <calcPr fullCalcOnLoad="1"/>
</workbook>
</file>

<file path=xl/sharedStrings.xml><?xml version="1.0" encoding="utf-8"?>
<sst xmlns="http://schemas.openxmlformats.org/spreadsheetml/2006/main" count="739" uniqueCount="145">
  <si>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</si>
  <si>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</si>
  <si>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</si>
  <si>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</si>
  <si>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</si>
  <si>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</si>
  <si>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</si>
  <si>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</si>
  <si>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</si>
  <si>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城南町</t>
  </si>
  <si>
    <t>富合町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</si>
  <si>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</si>
  <si>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</si>
  <si>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</si>
  <si>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</si>
  <si>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</si>
  <si>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</si>
  <si>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</si>
  <si>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</si>
  <si>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</si>
  <si>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</si>
  <si>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</si>
  <si>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</si>
  <si>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</si>
  <si>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</si>
  <si>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</si>
  <si>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</si>
  <si>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</si>
  <si>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</si>
  <si>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</si>
  <si>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</si>
  <si>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</si>
  <si>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</si>
  <si>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</si>
  <si>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</si>
  <si>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</si>
  <si>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市町村計</t>
  </si>
  <si>
    <t>市町村民所得</t>
  </si>
  <si>
    <t>一人当たり</t>
  </si>
  <si>
    <t>個人企業所得</t>
  </si>
  <si>
    <t>家計の財産所得</t>
  </si>
  <si>
    <t>社会保障給付</t>
  </si>
  <si>
    <t>その他の</t>
  </si>
  <si>
    <t>家計所得</t>
  </si>
  <si>
    <t>（受取）</t>
  </si>
  <si>
    <t>（支払）</t>
  </si>
  <si>
    <t>経常移転（純）</t>
  </si>
  <si>
    <t>（単位：千円）</t>
  </si>
  <si>
    <t>（単位：％）</t>
  </si>
  <si>
    <t>（対前年度増加率）</t>
  </si>
  <si>
    <t>（実数）</t>
  </si>
  <si>
    <t>（構成比）</t>
  </si>
  <si>
    <t>雇用者報酬</t>
  </si>
  <si>
    <t>（３）対家計民間非営利団体</t>
  </si>
  <si>
    <t>① 利　子</t>
  </si>
  <si>
    <t xml:space="preserve"> ②配当（受取）</t>
  </si>
  <si>
    <t>④賃貸料（受取）</t>
  </si>
  <si>
    <t>ａ　受　取</t>
  </si>
  <si>
    <t>ｂ　支　払</t>
  </si>
  <si>
    <t>（１）民間法人企業</t>
  </si>
  <si>
    <t>　（２）公的企業</t>
  </si>
  <si>
    <t>ａ 非金融</t>
  </si>
  <si>
    <t>ｂ 金融機関</t>
  </si>
  <si>
    <t>ａ 農林水産業</t>
  </si>
  <si>
    <t>ｃ 持ち家</t>
  </si>
  <si>
    <t>（単位：人）</t>
  </si>
  <si>
    <t>人口</t>
  </si>
  <si>
    <t>産業</t>
  </si>
  <si>
    <t>政府サービス生産者</t>
  </si>
  <si>
    <t>小計</t>
  </si>
  <si>
    <t>総生産額</t>
  </si>
  <si>
    <t>農業</t>
  </si>
  <si>
    <t>林業</t>
  </si>
  <si>
    <t>水産業</t>
  </si>
  <si>
    <t>建設業</t>
  </si>
  <si>
    <t>電・ガ・水</t>
  </si>
  <si>
    <t>卸売小売業</t>
  </si>
  <si>
    <t>金融保険業</t>
  </si>
  <si>
    <t>不動産業</t>
  </si>
  <si>
    <t>サービス業</t>
  </si>
  <si>
    <t>公務</t>
  </si>
  <si>
    <t>生産者</t>
  </si>
  <si>
    <t>対家計民間非営利サービス</t>
  </si>
  <si>
    <t>（構成比）</t>
  </si>
  <si>
    <t>第１次産業</t>
  </si>
  <si>
    <t>第２次産業</t>
  </si>
  <si>
    <t>第３次産業</t>
  </si>
  <si>
    <t>(実数)</t>
  </si>
  <si>
    <t>（実数）</t>
  </si>
  <si>
    <t>（１）賃金・俸給</t>
  </si>
  <si>
    <t>（２）雇主の社会負担</t>
  </si>
  <si>
    <t>（１）一般政府</t>
  </si>
  <si>
    <t>（２）家　計</t>
  </si>
  <si>
    <t>　（３）個人企業</t>
  </si>
  <si>
    <t>③保険契約者に帰属</t>
  </si>
  <si>
    <t>ｂ その他の産業</t>
  </si>
  <si>
    <t>③保険契約者に帰属</t>
  </si>
  <si>
    <t>a雇主の現実社会負担</t>
  </si>
  <si>
    <t>b雇主の帰属社会負担</t>
  </si>
  <si>
    <t>法人企業</t>
  </si>
  <si>
    <t>（非農林水・非金融）</t>
  </si>
  <si>
    <t>（実数）</t>
  </si>
  <si>
    <t>（単位：％）</t>
  </si>
  <si>
    <t>一人当たり</t>
  </si>
  <si>
    <t>(単位：人)</t>
  </si>
  <si>
    <t>１　雇用者報酬</t>
  </si>
  <si>
    <t>２ 財産所得（非企業部門）</t>
  </si>
  <si>
    <t>３ 企業所得（法人企業の分配所得受払後）</t>
  </si>
  <si>
    <t>人口</t>
  </si>
  <si>
    <t>（１）賃金・俸給</t>
  </si>
  <si>
    <t>（２）雇主の社会負担</t>
  </si>
  <si>
    <t>（１）一般政府</t>
  </si>
  <si>
    <t>（２）家　計</t>
  </si>
  <si>
    <t>　（３）個人企業</t>
  </si>
  <si>
    <t>する財産所得</t>
  </si>
  <si>
    <t>あさぎり町</t>
  </si>
  <si>
    <t>上天草市</t>
  </si>
  <si>
    <t>宇城市</t>
  </si>
  <si>
    <t>美里町</t>
  </si>
  <si>
    <t>和水町</t>
  </si>
  <si>
    <t>合志市</t>
  </si>
  <si>
    <t>阿蘇市</t>
  </si>
  <si>
    <t>山都町</t>
  </si>
  <si>
    <t>南阿蘇村</t>
  </si>
  <si>
    <t>氷川町</t>
  </si>
  <si>
    <t>芦北町</t>
  </si>
  <si>
    <t>天草市</t>
  </si>
  <si>
    <t>山都町</t>
  </si>
  <si>
    <t>市町村内総生産（93SNA）</t>
  </si>
  <si>
    <t>市町村民所得（93SNA）</t>
  </si>
  <si>
    <t>家計所得（93SNA）</t>
  </si>
  <si>
    <t>鉱工業</t>
  </si>
  <si>
    <t>運輸</t>
  </si>
  <si>
    <t>情報通信業</t>
  </si>
  <si>
    <t>※2</t>
  </si>
  <si>
    <t>※3</t>
  </si>
  <si>
    <t>（参考）税額調整前</t>
  </si>
  <si>
    <t>関税等</t>
  </si>
  <si>
    <t>(控除）消費税</t>
  </si>
  <si>
    <t>※１</t>
  </si>
  <si>
    <t>※１</t>
  </si>
  <si>
    <t>注）統計表中、表頭の「※2関税等」は「輸入品に課される税・関税」であり、「※3（控除）消費税」は「（控除）総資本形成に係る消費税」である。</t>
  </si>
  <si>
    <t>平成18年度</t>
  </si>
  <si>
    <t>注）統計表中、※1の「水産業」計数は秘匿情報となるため、「林業」に合算して計上している。　なお、市町村計は、合算前の計数であり、本表の計数とは一致しない。</t>
  </si>
  <si>
    <t/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</si>
</sst>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#,##0;[Black]&quot;▲&quot;#,##0"/>
    <numFmt numFmtId="178" formatCode="#,##0.0;[Black]&quot;▲&quot;#,##0.0"/>
    <numFmt numFmtId="179" formatCode="0.0;&quot;▲ &quot;0.0"/>
    <numFmt numFmtId="180" formatCode="0.0_);[Red]\(0.0\)"/>
    <numFmt numFmtId="181" formatCode="0;&quot;▲ &quot;0"/>
    <numFmt numFmtId="182" formatCode="&quot;平成&quot;0&quot;年度&quot;"/>
    <numFmt numFmtId="183" formatCode="&quot;平成&quot;#&quot;年度&quot;"/>
    <numFmt numFmtId="184" formatCode="&quot;平成&quot;&quot;年度&quot;"/>
    <numFmt numFmtId="185" formatCode="#,##0.0;&quot;▲ &quot;#,##0.0"/>
    <numFmt numFmtId="186" formatCode="#,##0_ "/>
    <numFmt numFmtId="187" formatCode="#,##0.00;&quot;▲&quot;#,##0.00"/>
    <numFmt numFmtId="188" formatCode="0_);[Red]\(0\)"/>
    <numFmt numFmtId="189" formatCode="#,##0.000000000_ ;[Red]\-#,##0.000000000\ "/>
  </numFmts>
  <fonts count="41">
    <font>
      <sz val="10"/>
      <name val="ＭＳ Ｐゴシック"/>
      <family val="3"/>
    </font>
    <font>
      <sz val="12"/>
      <name val="Osaka"/>
      <family val="3"/>
    </font>
    <font>
      <sz val="9"/>
      <name val="Osaka"/>
      <family val="3"/>
    </font>
    <font>
      <sz val="6"/>
      <name val="ＭＳ Ｐゴシック"/>
      <family val="3"/>
    </font>
    <font>
      <sz val="14"/>
      <color indexed="14"/>
      <name val="ＭＳ Ｐゴシック"/>
      <family val="3"/>
    </font>
    <font>
      <sz val="9.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6" fontId="2" fillId="32" borderId="0">
      <alignment/>
      <protection/>
    </xf>
    <xf numFmtId="0" fontId="40" fillId="33" borderId="0" applyNumberFormat="0" applyBorder="0" applyAlignment="0" applyProtection="0"/>
  </cellStyleXfs>
  <cellXfs count="184">
    <xf numFmtId="0" fontId="0" fillId="0" borderId="0" xfId="0" applyAlignment="1">
      <alignment/>
    </xf>
    <xf numFmtId="177" fontId="0" fillId="0" borderId="0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right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7" fontId="0" fillId="0" borderId="10" xfId="60" applyNumberFormat="1" applyFont="1" applyFill="1" applyBorder="1" applyAlignment="1">
      <alignment vertical="center"/>
      <protection/>
    </xf>
    <xf numFmtId="178" fontId="0" fillId="0" borderId="0" xfId="60" applyNumberFormat="1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vertical="center"/>
      <protection/>
    </xf>
    <xf numFmtId="177" fontId="0" fillId="0" borderId="12" xfId="60" applyNumberFormat="1" applyFont="1" applyFill="1" applyBorder="1" applyAlignment="1">
      <alignment vertical="center"/>
      <protection/>
    </xf>
    <xf numFmtId="178" fontId="0" fillId="0" borderId="11" xfId="60" applyNumberFormat="1" applyFont="1" applyFill="1" applyBorder="1" applyAlignment="1">
      <alignment vertical="center"/>
      <protection/>
    </xf>
    <xf numFmtId="178" fontId="0" fillId="0" borderId="12" xfId="60" applyNumberFormat="1" applyFont="1" applyFill="1" applyBorder="1" applyAlignment="1">
      <alignment vertical="center"/>
      <protection/>
    </xf>
    <xf numFmtId="177" fontId="0" fillId="0" borderId="13" xfId="60" applyNumberFormat="1" applyFont="1" applyFill="1" applyBorder="1" applyAlignment="1">
      <alignment vertical="center"/>
      <protection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>
      <alignment vertical="center"/>
      <protection/>
    </xf>
    <xf numFmtId="178" fontId="0" fillId="0" borderId="14" xfId="60" applyNumberFormat="1" applyFont="1" applyFill="1" applyBorder="1" applyAlignment="1">
      <alignment vertical="center"/>
      <protection/>
    </xf>
    <xf numFmtId="177" fontId="0" fillId="0" borderId="15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16" xfId="60" applyNumberFormat="1" applyFont="1" applyFill="1" applyBorder="1" applyAlignment="1">
      <alignment vertical="center"/>
      <protection/>
    </xf>
    <xf numFmtId="177" fontId="0" fillId="0" borderId="17" xfId="60" applyNumberFormat="1" applyFont="1" applyFill="1" applyBorder="1" applyAlignment="1">
      <alignment vertical="center"/>
      <protection/>
    </xf>
    <xf numFmtId="177" fontId="0" fillId="0" borderId="11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vertical="center"/>
      <protection/>
    </xf>
    <xf numFmtId="177" fontId="0" fillId="0" borderId="19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Alignment="1">
      <alignment horizontal="center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82" fontId="0" fillId="0" borderId="0" xfId="60" applyNumberFormat="1" applyFont="1" applyFill="1" applyBorder="1" applyAlignment="1">
      <alignment vertical="center"/>
      <protection/>
    </xf>
    <xf numFmtId="182" fontId="0" fillId="0" borderId="0" xfId="60" applyNumberFormat="1" applyFont="1" applyFill="1" applyBorder="1" applyAlignment="1">
      <alignment horizontal="right" vertical="center"/>
      <protection/>
    </xf>
    <xf numFmtId="178" fontId="0" fillId="0" borderId="0" xfId="60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7" fontId="0" fillId="0" borderId="0" xfId="60" applyNumberFormat="1" applyFont="1" applyFill="1" applyBorder="1" applyAlignment="1">
      <alignment horizontal="left"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vertical="center"/>
      <protection/>
    </xf>
    <xf numFmtId="179" fontId="0" fillId="0" borderId="17" xfId="60" applyNumberFormat="1" applyFont="1" applyFill="1" applyBorder="1" applyAlignment="1">
      <alignment vertical="center"/>
      <protection/>
    </xf>
    <xf numFmtId="179" fontId="0" fillId="0" borderId="10" xfId="60" applyNumberFormat="1" applyFont="1" applyFill="1" applyBorder="1" applyAlignment="1">
      <alignment vertical="center"/>
      <protection/>
    </xf>
    <xf numFmtId="179" fontId="0" fillId="0" borderId="16" xfId="0" applyNumberFormat="1" applyFont="1" applyFill="1" applyBorder="1" applyAlignment="1">
      <alignment vertical="center"/>
    </xf>
    <xf numFmtId="178" fontId="0" fillId="34" borderId="0" xfId="60" applyNumberFormat="1" applyFont="1" applyFill="1" applyBorder="1" applyAlignment="1">
      <alignment vertical="center"/>
      <protection/>
    </xf>
    <xf numFmtId="178" fontId="0" fillId="34" borderId="17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179" fontId="0" fillId="0" borderId="10" xfId="0" applyNumberFormat="1" applyFont="1" applyFill="1" applyBorder="1" applyAlignment="1">
      <alignment vertical="center"/>
    </xf>
    <xf numFmtId="178" fontId="0" fillId="34" borderId="11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179" fontId="0" fillId="0" borderId="15" xfId="60" applyNumberFormat="1" applyFont="1" applyFill="1" applyBorder="1" applyAlignment="1">
      <alignment vertical="center"/>
      <protection/>
    </xf>
    <xf numFmtId="179" fontId="0" fillId="0" borderId="20" xfId="60" applyNumberFormat="1" applyFont="1" applyFill="1" applyBorder="1" applyAlignment="1">
      <alignment vertical="center"/>
      <protection/>
    </xf>
    <xf numFmtId="178" fontId="0" fillId="34" borderId="15" xfId="60" applyNumberFormat="1" applyFont="1" applyFill="1" applyBorder="1" applyAlignment="1">
      <alignment vertical="center"/>
      <protection/>
    </xf>
    <xf numFmtId="178" fontId="0" fillId="0" borderId="20" xfId="60" applyNumberFormat="1" applyFont="1" applyFill="1" applyBorder="1" applyAlignment="1">
      <alignment vertical="center"/>
      <protection/>
    </xf>
    <xf numFmtId="179" fontId="0" fillId="0" borderId="11" xfId="60" applyNumberFormat="1" applyFont="1" applyFill="1" applyBorder="1" applyAlignment="1">
      <alignment vertical="center"/>
      <protection/>
    </xf>
    <xf numFmtId="179" fontId="0" fillId="0" borderId="12" xfId="60" applyNumberFormat="1" applyFont="1" applyFill="1" applyBorder="1" applyAlignment="1">
      <alignment vertical="center"/>
      <protection/>
    </xf>
    <xf numFmtId="178" fontId="0" fillId="34" borderId="13" xfId="6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21" xfId="60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178" fontId="0" fillId="0" borderId="18" xfId="60" applyNumberFormat="1" applyFont="1" applyFill="1" applyBorder="1" applyAlignment="1">
      <alignment vertical="center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177" fontId="0" fillId="0" borderId="0" xfId="0" applyNumberFormat="1" applyFont="1" applyAlignment="1">
      <alignment vertical="center"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178" fontId="0" fillId="0" borderId="22" xfId="60" applyNumberFormat="1" applyFont="1" applyFill="1" applyBorder="1" applyAlignment="1">
      <alignment vertical="center"/>
      <protection/>
    </xf>
    <xf numFmtId="178" fontId="0" fillId="0" borderId="23" xfId="60" applyNumberFormat="1" applyFont="1" applyFill="1" applyBorder="1" applyAlignment="1">
      <alignment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9" fontId="0" fillId="0" borderId="12" xfId="0" applyNumberFormat="1" applyFont="1" applyFill="1" applyBorder="1" applyAlignment="1">
      <alignment vertical="center"/>
    </xf>
    <xf numFmtId="179" fontId="0" fillId="0" borderId="13" xfId="60" applyNumberFormat="1" applyFont="1" applyFill="1" applyBorder="1" applyAlignment="1">
      <alignment vertical="center"/>
      <protection/>
    </xf>
    <xf numFmtId="179" fontId="0" fillId="0" borderId="14" xfId="60" applyNumberFormat="1" applyFont="1" applyFill="1" applyBorder="1" applyAlignment="1">
      <alignment vertical="center"/>
      <protection/>
    </xf>
    <xf numFmtId="179" fontId="0" fillId="0" borderId="22" xfId="60" applyNumberFormat="1" applyFont="1" applyFill="1" applyBorder="1" applyAlignment="1">
      <alignment vertical="center"/>
      <protection/>
    </xf>
    <xf numFmtId="179" fontId="0" fillId="0" borderId="23" xfId="60" applyNumberFormat="1" applyFont="1" applyFill="1" applyBorder="1" applyAlignment="1">
      <alignment vertical="center"/>
      <protection/>
    </xf>
    <xf numFmtId="179" fontId="0" fillId="0" borderId="14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vertical="center"/>
    </xf>
    <xf numFmtId="178" fontId="0" fillId="34" borderId="22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/>
    </xf>
    <xf numFmtId="177" fontId="0" fillId="35" borderId="25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vertical="center"/>
      <protection/>
    </xf>
    <xf numFmtId="177" fontId="0" fillId="35" borderId="28" xfId="60" applyNumberFormat="1" applyFont="1" applyFill="1" applyBorder="1" applyAlignment="1">
      <alignment vertical="center"/>
      <protection/>
    </xf>
    <xf numFmtId="177" fontId="0" fillId="35" borderId="29" xfId="60" applyNumberFormat="1" applyFont="1" applyFill="1" applyBorder="1" applyAlignment="1">
      <alignment vertical="center"/>
      <protection/>
    </xf>
    <xf numFmtId="177" fontId="0" fillId="35" borderId="26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horizontal="center" vertical="center"/>
      <protection/>
    </xf>
    <xf numFmtId="177" fontId="0" fillId="35" borderId="30" xfId="60" applyNumberFormat="1" applyFont="1" applyFill="1" applyBorder="1" applyAlignment="1">
      <alignment vertical="center"/>
      <protection/>
    </xf>
    <xf numFmtId="177" fontId="0" fillId="35" borderId="17" xfId="60" applyNumberFormat="1" applyFont="1" applyFill="1" applyBorder="1" applyAlignment="1">
      <alignment vertical="center"/>
      <protection/>
    </xf>
    <xf numFmtId="177" fontId="0" fillId="35" borderId="16" xfId="60" applyNumberFormat="1" applyFont="1" applyFill="1" applyBorder="1" applyAlignment="1">
      <alignment vertical="center"/>
      <protection/>
    </xf>
    <xf numFmtId="177" fontId="5" fillId="35" borderId="31" xfId="60" applyNumberFormat="1" applyFont="1" applyFill="1" applyBorder="1" applyAlignment="1">
      <alignment vertical="center"/>
      <protection/>
    </xf>
    <xf numFmtId="177" fontId="0" fillId="35" borderId="31" xfId="60" applyNumberFormat="1" applyFont="1" applyFill="1" applyBorder="1" applyAlignment="1">
      <alignment horizontal="center" vertical="center"/>
      <protection/>
    </xf>
    <xf numFmtId="177" fontId="0" fillId="35" borderId="32" xfId="60" applyNumberFormat="1" applyFont="1" applyFill="1" applyBorder="1" applyAlignment="1">
      <alignment horizontal="center" vertical="center" wrapText="1"/>
      <protection/>
    </xf>
    <xf numFmtId="177" fontId="0" fillId="35" borderId="33" xfId="60" applyNumberFormat="1" applyFont="1" applyFill="1" applyBorder="1" applyAlignment="1">
      <alignment horizontal="center" vertical="center"/>
      <protection/>
    </xf>
    <xf numFmtId="177" fontId="0" fillId="35" borderId="31" xfId="60" applyNumberFormat="1" applyFont="1" applyFill="1" applyBorder="1" applyAlignment="1">
      <alignment horizontal="centerContinuous" vertical="center"/>
      <protection/>
    </xf>
    <xf numFmtId="177" fontId="0" fillId="35" borderId="31" xfId="60" applyNumberFormat="1" applyFont="1" applyFill="1" applyBorder="1" applyAlignment="1" quotePrefix="1">
      <alignment horizontal="centerContinuous" vertical="center"/>
      <protection/>
    </xf>
    <xf numFmtId="177" fontId="0" fillId="35" borderId="33" xfId="60" applyNumberFormat="1" applyFont="1" applyFill="1" applyBorder="1" applyAlignment="1">
      <alignment horizontal="centerContinuous" vertical="center"/>
      <protection/>
    </xf>
    <xf numFmtId="177" fontId="0" fillId="35" borderId="13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 shrinkToFit="1"/>
      <protection/>
    </xf>
    <xf numFmtId="177" fontId="0" fillId="35" borderId="13" xfId="60" applyNumberFormat="1" applyFont="1" applyFill="1" applyBorder="1" applyAlignment="1">
      <alignment horizontal="center" vertical="center" shrinkToFit="1"/>
      <protection/>
    </xf>
    <xf numFmtId="177" fontId="0" fillId="35" borderId="35" xfId="60" applyNumberFormat="1" applyFont="1" applyFill="1" applyBorder="1" applyAlignment="1">
      <alignment horizontal="center" vertical="center" shrinkToFit="1"/>
      <protection/>
    </xf>
    <xf numFmtId="177" fontId="0" fillId="35" borderId="36" xfId="60" applyNumberFormat="1" applyFont="1" applyFill="1" applyBorder="1" applyAlignment="1">
      <alignment horizontal="center" vertical="center" shrinkToFit="1"/>
      <protection/>
    </xf>
    <xf numFmtId="177" fontId="0" fillId="35" borderId="37" xfId="60" applyNumberFormat="1" applyFont="1" applyFill="1" applyBorder="1" applyAlignment="1">
      <alignment horizontal="center" vertical="center"/>
      <protection/>
    </xf>
    <xf numFmtId="177" fontId="0" fillId="35" borderId="35" xfId="60" applyNumberFormat="1" applyFont="1" applyFill="1" applyBorder="1" applyAlignment="1">
      <alignment horizontal="center" vertical="center"/>
      <protection/>
    </xf>
    <xf numFmtId="177" fontId="5" fillId="35" borderId="34" xfId="60" applyNumberFormat="1" applyFont="1" applyFill="1" applyBorder="1" applyAlignment="1">
      <alignment vertical="center"/>
      <protection/>
    </xf>
    <xf numFmtId="177" fontId="0" fillId="35" borderId="34" xfId="60" applyNumberFormat="1" applyFont="1" applyFill="1" applyBorder="1" applyAlignment="1">
      <alignment vertical="center"/>
      <protection/>
    </xf>
    <xf numFmtId="177" fontId="0" fillId="35" borderId="38" xfId="60" applyNumberFormat="1" applyFont="1" applyFill="1" applyBorder="1" applyAlignment="1">
      <alignment horizontal="center" vertical="center"/>
      <protection/>
    </xf>
    <xf numFmtId="177" fontId="0" fillId="35" borderId="39" xfId="60" applyNumberFormat="1" applyFont="1" applyFill="1" applyBorder="1" applyAlignment="1">
      <alignment vertical="center"/>
      <protection/>
    </xf>
    <xf numFmtId="177" fontId="0" fillId="35" borderId="40" xfId="60" applyNumberFormat="1" applyFont="1" applyFill="1" applyBorder="1" applyAlignment="1">
      <alignment horizontal="center" vertical="center"/>
      <protection/>
    </xf>
    <xf numFmtId="177" fontId="0" fillId="35" borderId="41" xfId="60" applyNumberFormat="1" applyFont="1" applyFill="1" applyBorder="1" applyAlignment="1">
      <alignment horizontal="center" vertical="center"/>
      <protection/>
    </xf>
    <xf numFmtId="177" fontId="0" fillId="35" borderId="34" xfId="60" applyNumberFormat="1" applyFont="1" applyFill="1" applyBorder="1" applyAlignment="1">
      <alignment horizontal="center" vertical="center"/>
      <protection/>
    </xf>
    <xf numFmtId="177" fontId="0" fillId="35" borderId="27" xfId="60" applyNumberFormat="1" applyFont="1" applyFill="1" applyBorder="1" applyAlignment="1">
      <alignment horizontal="center" vertical="center"/>
      <protection/>
    </xf>
    <xf numFmtId="177" fontId="0" fillId="35" borderId="42" xfId="60" applyNumberFormat="1" applyFont="1" applyFill="1" applyBorder="1" applyAlignment="1">
      <alignment horizontal="center" vertical="center"/>
      <protection/>
    </xf>
    <xf numFmtId="177" fontId="0" fillId="35" borderId="43" xfId="60" applyNumberFormat="1" applyFont="1" applyFill="1" applyBorder="1" applyAlignment="1">
      <alignment vertical="center"/>
      <protection/>
    </xf>
    <xf numFmtId="177" fontId="0" fillId="35" borderId="44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vertical="center"/>
      <protection/>
    </xf>
    <xf numFmtId="177" fontId="0" fillId="35" borderId="42" xfId="60" applyNumberFormat="1" applyFont="1" applyFill="1" applyBorder="1" applyAlignment="1">
      <alignment vertical="center"/>
      <protection/>
    </xf>
    <xf numFmtId="177" fontId="0" fillId="35" borderId="0" xfId="60" applyNumberFormat="1" applyFont="1" applyFill="1" applyBorder="1" applyAlignment="1">
      <alignment vertical="center"/>
      <protection/>
    </xf>
    <xf numFmtId="177" fontId="0" fillId="35" borderId="18" xfId="60" applyNumberFormat="1" applyFont="1" applyFill="1" applyBorder="1" applyAlignment="1">
      <alignment horizontal="left" vertical="center"/>
      <protection/>
    </xf>
    <xf numFmtId="177" fontId="0" fillId="35" borderId="27" xfId="60" applyNumberFormat="1" applyFont="1" applyFill="1" applyBorder="1" applyAlignment="1">
      <alignment horizontal="left" vertical="center"/>
      <protection/>
    </xf>
    <xf numFmtId="177" fontId="0" fillId="35" borderId="0" xfId="60" applyNumberFormat="1" applyFont="1" applyFill="1" applyBorder="1" applyAlignment="1">
      <alignment horizontal="left" vertical="center"/>
      <protection/>
    </xf>
    <xf numFmtId="177" fontId="0" fillId="35" borderId="10" xfId="60" applyNumberFormat="1" applyFont="1" applyFill="1" applyBorder="1" applyAlignment="1">
      <alignment horizontal="left" vertical="center"/>
      <protection/>
    </xf>
    <xf numFmtId="177" fontId="0" fillId="35" borderId="13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left" vertical="center"/>
      <protection/>
    </xf>
    <xf numFmtId="177" fontId="0" fillId="35" borderId="45" xfId="60" applyNumberFormat="1" applyFont="1" applyFill="1" applyBorder="1" applyAlignment="1">
      <alignment vertical="center"/>
      <protection/>
    </xf>
    <xf numFmtId="177" fontId="0" fillId="35" borderId="45" xfId="60" applyNumberFormat="1" applyFont="1" applyFill="1" applyBorder="1" applyAlignment="1">
      <alignment horizontal="center" vertical="center"/>
      <protection/>
    </xf>
    <xf numFmtId="177" fontId="0" fillId="35" borderId="46" xfId="60" applyNumberFormat="1" applyFont="1" applyFill="1" applyBorder="1" applyAlignment="1">
      <alignment horizontal="center" vertical="center" shrinkToFit="1"/>
      <protection/>
    </xf>
    <xf numFmtId="177" fontId="0" fillId="35" borderId="46" xfId="60" applyNumberFormat="1" applyFont="1" applyFill="1" applyBorder="1" applyAlignment="1">
      <alignment horizontal="center" vertical="center"/>
      <protection/>
    </xf>
    <xf numFmtId="49" fontId="0" fillId="35" borderId="17" xfId="60" applyNumberFormat="1" applyFont="1" applyFill="1" applyBorder="1" applyAlignment="1">
      <alignment horizontal="left" vertical="center"/>
      <protection/>
    </xf>
    <xf numFmtId="177" fontId="0" fillId="35" borderId="17" xfId="60" applyNumberFormat="1" applyFont="1" applyFill="1" applyBorder="1" applyAlignment="1">
      <alignment horizontal="left" vertical="center"/>
      <protection/>
    </xf>
    <xf numFmtId="177" fontId="0" fillId="35" borderId="16" xfId="60" applyNumberFormat="1" applyFont="1" applyFill="1" applyBorder="1" applyAlignment="1">
      <alignment horizontal="left" vertical="center"/>
      <protection/>
    </xf>
    <xf numFmtId="177" fontId="0" fillId="35" borderId="25" xfId="60" applyNumberFormat="1" applyFont="1" applyFill="1" applyBorder="1" applyAlignment="1">
      <alignment horizontal="left" vertical="center" shrinkToFit="1"/>
      <protection/>
    </xf>
    <xf numFmtId="177" fontId="0" fillId="35" borderId="25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 shrinkToFit="1"/>
      <protection/>
    </xf>
    <xf numFmtId="177" fontId="0" fillId="35" borderId="10" xfId="60" applyNumberFormat="1" applyFont="1" applyFill="1" applyBorder="1" applyAlignment="1">
      <alignment vertical="center"/>
      <protection/>
    </xf>
    <xf numFmtId="177" fontId="0" fillId="35" borderId="27" xfId="60" applyNumberFormat="1" applyFont="1" applyFill="1" applyBorder="1" applyAlignment="1">
      <alignment horizontal="center" vertical="center" shrinkToFit="1"/>
      <protection/>
    </xf>
    <xf numFmtId="177" fontId="0" fillId="35" borderId="25" xfId="60" applyNumberFormat="1" applyFont="1" applyFill="1" applyBorder="1" applyAlignment="1">
      <alignment vertical="center" shrinkToFit="1"/>
      <protection/>
    </xf>
    <xf numFmtId="177" fontId="0" fillId="35" borderId="26" xfId="60" applyNumberFormat="1" applyFont="1" applyFill="1" applyBorder="1" applyAlignment="1">
      <alignment horizontal="center" vertical="center" shrinkToFit="1"/>
      <protection/>
    </xf>
    <xf numFmtId="177" fontId="0" fillId="35" borderId="42" xfId="60" applyNumberFormat="1" applyFont="1" applyFill="1" applyBorder="1" applyAlignment="1">
      <alignment horizontal="left" vertical="center"/>
      <protection/>
    </xf>
    <xf numFmtId="177" fontId="0" fillId="35" borderId="14" xfId="60" applyNumberFormat="1" applyFont="1" applyFill="1" applyBorder="1" applyAlignment="1">
      <alignment horizontal="center" vertical="center"/>
      <protection/>
    </xf>
    <xf numFmtId="177" fontId="6" fillId="35" borderId="26" xfId="60" applyNumberFormat="1" applyFont="1" applyFill="1" applyBorder="1" applyAlignment="1">
      <alignment vertical="center"/>
      <protection/>
    </xf>
    <xf numFmtId="178" fontId="0" fillId="35" borderId="25" xfId="60" applyNumberFormat="1" applyFont="1" applyFill="1" applyBorder="1" applyAlignment="1">
      <alignment vertical="center"/>
      <protection/>
    </xf>
    <xf numFmtId="178" fontId="0" fillId="35" borderId="27" xfId="60" applyNumberFormat="1" applyFont="1" applyFill="1" applyBorder="1" applyAlignment="1">
      <alignment horizontal="center" vertical="center"/>
      <protection/>
    </xf>
    <xf numFmtId="178" fontId="0" fillId="35" borderId="26" xfId="60" applyNumberFormat="1" applyFont="1" applyFill="1" applyBorder="1" applyAlignment="1">
      <alignment horizontal="center" vertical="center"/>
      <protection/>
    </xf>
    <xf numFmtId="178" fontId="0" fillId="35" borderId="27" xfId="60" applyNumberFormat="1" applyFont="1" applyFill="1" applyBorder="1" applyAlignment="1">
      <alignment vertical="center"/>
      <protection/>
    </xf>
    <xf numFmtId="178" fontId="0" fillId="35" borderId="28" xfId="60" applyNumberFormat="1" applyFont="1" applyFill="1" applyBorder="1" applyAlignment="1">
      <alignment vertical="center"/>
      <protection/>
    </xf>
    <xf numFmtId="178" fontId="0" fillId="35" borderId="29" xfId="60" applyNumberFormat="1" applyFont="1" applyFill="1" applyBorder="1" applyAlignment="1">
      <alignment vertical="center"/>
      <protection/>
    </xf>
    <xf numFmtId="178" fontId="0" fillId="35" borderId="26" xfId="60" applyNumberFormat="1" applyFont="1" applyFill="1" applyBorder="1" applyAlignment="1">
      <alignment vertical="center"/>
      <protection/>
    </xf>
    <xf numFmtId="177" fontId="0" fillId="35" borderId="13" xfId="60" applyNumberFormat="1" applyFont="1" applyFill="1" applyBorder="1" applyAlignment="1">
      <alignment vertical="center"/>
      <protection/>
    </xf>
    <xf numFmtId="38" fontId="0" fillId="35" borderId="25" xfId="48" applyFont="1" applyFill="1" applyBorder="1" applyAlignment="1">
      <alignment horizontal="center" vertical="center"/>
    </xf>
    <xf numFmtId="38" fontId="0" fillId="35" borderId="42" xfId="48" applyFont="1" applyFill="1" applyBorder="1" applyAlignment="1">
      <alignment vertical="center"/>
    </xf>
    <xf numFmtId="38" fontId="0" fillId="35" borderId="17" xfId="48" applyFont="1" applyFill="1" applyBorder="1" applyAlignment="1">
      <alignment vertical="center"/>
    </xf>
    <xf numFmtId="38" fontId="0" fillId="35" borderId="16" xfId="48" applyFont="1" applyFill="1" applyBorder="1" applyAlignment="1">
      <alignment vertical="center"/>
    </xf>
    <xf numFmtId="177" fontId="0" fillId="35" borderId="16" xfId="60" applyNumberFormat="1" applyFont="1" applyFill="1" applyBorder="1" applyAlignment="1">
      <alignment horizontal="center" vertical="center"/>
      <protection/>
    </xf>
    <xf numFmtId="38" fontId="0" fillId="35" borderId="26" xfId="48" applyFont="1" applyFill="1" applyBorder="1" applyAlignment="1">
      <alignment vertical="center"/>
    </xf>
    <xf numFmtId="38" fontId="0" fillId="35" borderId="45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center" vertical="center"/>
    </xf>
    <xf numFmtId="38" fontId="0" fillId="35" borderId="41" xfId="48" applyFont="1" applyFill="1" applyBorder="1" applyAlignment="1">
      <alignment horizontal="center" vertical="center"/>
    </xf>
    <xf numFmtId="38" fontId="0" fillId="35" borderId="26" xfId="48" applyFont="1" applyFill="1" applyBorder="1" applyAlignment="1">
      <alignment horizontal="center" vertical="center"/>
    </xf>
    <xf numFmtId="38" fontId="0" fillId="35" borderId="25" xfId="48" applyFont="1" applyFill="1" applyBorder="1" applyAlignment="1">
      <alignment horizontal="center" vertical="center" shrinkToFit="1"/>
    </xf>
    <xf numFmtId="177" fontId="0" fillId="35" borderId="16" xfId="60" applyNumberFormat="1" applyFont="1" applyFill="1" applyBorder="1" applyAlignment="1">
      <alignment horizontal="center" vertical="center" shrinkToFit="1"/>
      <protection/>
    </xf>
    <xf numFmtId="38" fontId="0" fillId="35" borderId="26" xfId="48" applyFont="1" applyFill="1" applyBorder="1" applyAlignment="1">
      <alignment horizontal="center" vertical="center" shrinkToFit="1"/>
    </xf>
    <xf numFmtId="177" fontId="0" fillId="35" borderId="31" xfId="60" applyNumberFormat="1" applyFont="1" applyFill="1" applyBorder="1" applyAlignment="1">
      <alignment horizontal="center" vertical="center" wrapText="1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0" xfId="60" applyNumberFormat="1" applyFont="1" applyFill="1" applyBorder="1" applyAlignment="1">
      <alignment horizontal="center" vertical="center"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22" xfId="60" applyNumberFormat="1" applyFont="1" applyFill="1" applyBorder="1" applyAlignment="1">
      <alignment horizontal="center"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11" xfId="60" applyNumberFormat="1" applyFont="1" applyFill="1" applyBorder="1" applyAlignment="1">
      <alignment horizontal="right" vertical="center"/>
      <protection/>
    </xf>
    <xf numFmtId="0" fontId="0" fillId="0" borderId="0" xfId="60" applyNumberFormat="1" applyFont="1" applyFill="1" applyBorder="1" applyAlignment="1">
      <alignment horizontal="right" vertical="center"/>
      <protection/>
    </xf>
    <xf numFmtId="178" fontId="0" fillId="0" borderId="11" xfId="60" applyNumberFormat="1" applyFont="1" applyFill="1" applyBorder="1" applyAlignment="1">
      <alignment horizontal="right" vertical="center"/>
      <protection/>
    </xf>
    <xf numFmtId="178" fontId="0" fillId="0" borderId="11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８年度推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176" t="s">
        <v>142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平成18年度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平成18年度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平成18年度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平成18年度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平成18年度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5"/>
      <c r="B2" s="91" t="s">
        <v>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  <c r="O2" s="85"/>
      <c r="P2" s="93" t="s">
        <v>68</v>
      </c>
      <c r="Q2" s="93"/>
      <c r="R2" s="93"/>
      <c r="S2" s="93"/>
      <c r="T2" s="95" t="s">
        <v>82</v>
      </c>
      <c r="U2" s="93"/>
      <c r="V2" s="96" t="s">
        <v>69</v>
      </c>
      <c r="W2" s="97" t="s">
        <v>134</v>
      </c>
      <c r="X2" s="168" t="s">
        <v>135</v>
      </c>
      <c r="Y2" s="98" t="s">
        <v>70</v>
      </c>
      <c r="Z2" s="99" t="s">
        <v>136</v>
      </c>
      <c r="AA2" s="100"/>
      <c r="AB2" s="101"/>
      <c r="AC2" s="85"/>
      <c r="AD2" s="91" t="s">
        <v>67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  <c r="AP2" s="94"/>
      <c r="AQ2" s="85"/>
      <c r="AR2" s="93" t="s">
        <v>68</v>
      </c>
      <c r="AS2" s="93"/>
      <c r="AT2" s="93"/>
      <c r="AU2" s="93"/>
      <c r="AV2" s="95" t="s">
        <v>82</v>
      </c>
      <c r="AW2" s="93"/>
      <c r="AX2" s="96" t="s">
        <v>69</v>
      </c>
      <c r="AY2" s="97" t="s">
        <v>134</v>
      </c>
      <c r="AZ2" s="168" t="s">
        <v>135</v>
      </c>
      <c r="BA2" s="98" t="s">
        <v>70</v>
      </c>
      <c r="BB2" s="99" t="s">
        <v>136</v>
      </c>
      <c r="BC2" s="100"/>
      <c r="BD2" s="101"/>
      <c r="BE2" s="85"/>
      <c r="BF2" s="91" t="s">
        <v>67</v>
      </c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3"/>
      <c r="BR2" s="94"/>
      <c r="BS2" s="85"/>
      <c r="BT2" s="93" t="s">
        <v>68</v>
      </c>
      <c r="BU2" s="93"/>
      <c r="BV2" s="93"/>
      <c r="BW2" s="93"/>
      <c r="BX2" s="95" t="s">
        <v>82</v>
      </c>
      <c r="BY2" s="93"/>
      <c r="BZ2" s="96" t="s">
        <v>69</v>
      </c>
      <c r="CA2" s="97" t="s">
        <v>134</v>
      </c>
      <c r="CB2" s="168" t="s">
        <v>135</v>
      </c>
      <c r="CC2" s="98" t="s">
        <v>70</v>
      </c>
      <c r="CD2" s="99" t="s">
        <v>136</v>
      </c>
      <c r="CE2" s="100"/>
      <c r="CF2" s="101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6"/>
      <c r="B3" s="102"/>
      <c r="C3" s="103" t="s">
        <v>71</v>
      </c>
      <c r="D3" s="104" t="s">
        <v>72</v>
      </c>
      <c r="E3" s="104" t="s">
        <v>73</v>
      </c>
      <c r="F3" s="104" t="s">
        <v>131</v>
      </c>
      <c r="G3" s="104" t="s">
        <v>74</v>
      </c>
      <c r="H3" s="104" t="s">
        <v>75</v>
      </c>
      <c r="I3" s="104" t="s">
        <v>76</v>
      </c>
      <c r="J3" s="104" t="s">
        <v>77</v>
      </c>
      <c r="K3" s="104" t="s">
        <v>78</v>
      </c>
      <c r="L3" s="104" t="s">
        <v>132</v>
      </c>
      <c r="M3" s="105" t="s">
        <v>133</v>
      </c>
      <c r="N3" s="106" t="s">
        <v>79</v>
      </c>
      <c r="O3" s="86"/>
      <c r="P3" s="102"/>
      <c r="Q3" s="107" t="s">
        <v>75</v>
      </c>
      <c r="R3" s="108" t="s">
        <v>79</v>
      </c>
      <c r="S3" s="108" t="s">
        <v>80</v>
      </c>
      <c r="T3" s="109" t="s">
        <v>81</v>
      </c>
      <c r="U3" s="107" t="s">
        <v>79</v>
      </c>
      <c r="V3" s="110"/>
      <c r="W3" s="111" t="s">
        <v>137</v>
      </c>
      <c r="X3" s="115" t="s">
        <v>138</v>
      </c>
      <c r="Y3" s="112"/>
      <c r="Z3" s="113" t="s">
        <v>84</v>
      </c>
      <c r="AA3" s="107" t="s">
        <v>85</v>
      </c>
      <c r="AB3" s="114" t="s">
        <v>86</v>
      </c>
      <c r="AC3" s="86"/>
      <c r="AD3" s="102"/>
      <c r="AE3" s="103" t="s">
        <v>71</v>
      </c>
      <c r="AF3" s="104" t="s">
        <v>72</v>
      </c>
      <c r="AG3" s="104" t="s">
        <v>73</v>
      </c>
      <c r="AH3" s="104" t="s">
        <v>131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132</v>
      </c>
      <c r="AO3" s="105" t="s">
        <v>133</v>
      </c>
      <c r="AP3" s="106" t="s">
        <v>79</v>
      </c>
      <c r="AQ3" s="86"/>
      <c r="AR3" s="102"/>
      <c r="AS3" s="107" t="s">
        <v>75</v>
      </c>
      <c r="AT3" s="108" t="s">
        <v>79</v>
      </c>
      <c r="AU3" s="108" t="s">
        <v>80</v>
      </c>
      <c r="AV3" s="109" t="s">
        <v>81</v>
      </c>
      <c r="AW3" s="107" t="s">
        <v>79</v>
      </c>
      <c r="AX3" s="110"/>
      <c r="AY3" s="111" t="s">
        <v>137</v>
      </c>
      <c r="AZ3" s="115" t="s">
        <v>138</v>
      </c>
      <c r="BA3" s="112"/>
      <c r="BB3" s="113" t="s">
        <v>84</v>
      </c>
      <c r="BC3" s="107" t="s">
        <v>85</v>
      </c>
      <c r="BD3" s="114" t="s">
        <v>86</v>
      </c>
      <c r="BE3" s="86"/>
      <c r="BF3" s="102"/>
      <c r="BG3" s="103" t="s">
        <v>71</v>
      </c>
      <c r="BH3" s="104" t="s">
        <v>72</v>
      </c>
      <c r="BI3" s="104" t="s">
        <v>73</v>
      </c>
      <c r="BJ3" s="104" t="s">
        <v>131</v>
      </c>
      <c r="BK3" s="104" t="s">
        <v>74</v>
      </c>
      <c r="BL3" s="104" t="s">
        <v>75</v>
      </c>
      <c r="BM3" s="104" t="s">
        <v>76</v>
      </c>
      <c r="BN3" s="104" t="s">
        <v>77</v>
      </c>
      <c r="BO3" s="104" t="s">
        <v>78</v>
      </c>
      <c r="BP3" s="104" t="s">
        <v>132</v>
      </c>
      <c r="BQ3" s="105" t="s">
        <v>133</v>
      </c>
      <c r="BR3" s="106" t="s">
        <v>79</v>
      </c>
      <c r="BS3" s="86"/>
      <c r="BT3" s="102"/>
      <c r="BU3" s="107" t="s">
        <v>75</v>
      </c>
      <c r="BV3" s="108" t="s">
        <v>79</v>
      </c>
      <c r="BW3" s="108" t="s">
        <v>80</v>
      </c>
      <c r="BX3" s="109" t="s">
        <v>81</v>
      </c>
      <c r="BY3" s="107" t="s">
        <v>79</v>
      </c>
      <c r="BZ3" s="110"/>
      <c r="CA3" s="111" t="s">
        <v>137</v>
      </c>
      <c r="CB3" s="115" t="s">
        <v>138</v>
      </c>
      <c r="CC3" s="112"/>
      <c r="CD3" s="113" t="s">
        <v>84</v>
      </c>
      <c r="CE3" s="107" t="s">
        <v>85</v>
      </c>
      <c r="CF3" s="114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7" t="s">
        <v>0</v>
      </c>
      <c r="B4" s="1">
        <v>1807961850.109569</v>
      </c>
      <c r="C4" s="1">
        <v>15252277.865955781</v>
      </c>
      <c r="D4" s="1">
        <v>152938.12762802865</v>
      </c>
      <c r="E4" s="1">
        <v>2543658.9595553805</v>
      </c>
      <c r="F4" s="1">
        <v>129977591.18389449</v>
      </c>
      <c r="G4" s="1">
        <v>99378522.44390556</v>
      </c>
      <c r="H4" s="1">
        <v>32933370.135552023</v>
      </c>
      <c r="I4" s="1">
        <v>320814774.3930779</v>
      </c>
      <c r="J4" s="1">
        <v>159214377</v>
      </c>
      <c r="K4" s="1">
        <v>308519140</v>
      </c>
      <c r="L4" s="1">
        <v>80466059</v>
      </c>
      <c r="M4" s="1">
        <v>114227549</v>
      </c>
      <c r="N4" s="7">
        <v>544481592</v>
      </c>
      <c r="O4" s="87" t="str">
        <f aca="true" t="shared" si="0" ref="O4:O35">A4</f>
        <v>熊本市</v>
      </c>
      <c r="P4" s="1">
        <v>313500199.0173739</v>
      </c>
      <c r="Q4" s="1">
        <v>13974785.106304623</v>
      </c>
      <c r="R4" s="1">
        <v>72667161.20646286</v>
      </c>
      <c r="S4" s="1">
        <v>226858252.70460647</v>
      </c>
      <c r="T4" s="1">
        <v>64454304</v>
      </c>
      <c r="U4" s="1">
        <v>64454304</v>
      </c>
      <c r="V4" s="1">
        <v>2185916353.126943</v>
      </c>
      <c r="W4" s="1">
        <v>23346077</v>
      </c>
      <c r="X4" s="1">
        <v>11994890</v>
      </c>
      <c r="Y4" s="7">
        <v>2197267540.126943</v>
      </c>
      <c r="Z4" s="1">
        <v>17948874.95313919</v>
      </c>
      <c r="AA4" s="1">
        <v>229356113.62780005</v>
      </c>
      <c r="AB4" s="7">
        <v>1938611364.5460038</v>
      </c>
      <c r="AC4" s="87" t="str">
        <f aca="true" t="shared" si="1" ref="AC4:AC35">A4</f>
        <v>熊本市</v>
      </c>
      <c r="AD4" s="8">
        <v>0.37293077946840203</v>
      </c>
      <c r="AE4" s="8">
        <v>6.649478321670108</v>
      </c>
      <c r="AF4" s="8">
        <v>11.487642702715666</v>
      </c>
      <c r="AG4" s="8">
        <v>-22.595553631341666</v>
      </c>
      <c r="AH4" s="8">
        <v>-4.446246551932462</v>
      </c>
      <c r="AI4" s="8">
        <v>18.828692102915305</v>
      </c>
      <c r="AJ4" s="8">
        <v>-9.746926831338076</v>
      </c>
      <c r="AK4" s="8">
        <v>-3.58196150522241</v>
      </c>
      <c r="AL4" s="8">
        <v>-5.3565827671469295</v>
      </c>
      <c r="AM4" s="8">
        <v>2.8292741054261503</v>
      </c>
      <c r="AN4" s="8">
        <v>3.651062392339375</v>
      </c>
      <c r="AO4" s="8">
        <v>0.9902383586095054</v>
      </c>
      <c r="AP4" s="9">
        <v>1.6498913876662573</v>
      </c>
      <c r="AQ4" s="87" t="str">
        <f aca="true" t="shared" si="2" ref="AQ4:AQ35">A4</f>
        <v>熊本市</v>
      </c>
      <c r="AR4" s="8">
        <v>1.571505181783594</v>
      </c>
      <c r="AS4" s="8">
        <v>-9.269202562443416</v>
      </c>
      <c r="AT4" s="8">
        <v>-2.2870976580643942</v>
      </c>
      <c r="AU4" s="8">
        <v>3.6453901433854026</v>
      </c>
      <c r="AV4" s="8">
        <v>6.190616513246712</v>
      </c>
      <c r="AW4" s="8">
        <v>6.190616513246712</v>
      </c>
      <c r="AX4" s="8">
        <v>0.706044934220763</v>
      </c>
      <c r="AY4" s="8">
        <v>13.468356960183703</v>
      </c>
      <c r="AZ4" s="8">
        <v>8.657889287329965</v>
      </c>
      <c r="BA4" s="9">
        <v>0.7862249817054165</v>
      </c>
      <c r="BB4" s="8">
        <v>1.2648357905158443</v>
      </c>
      <c r="BC4" s="8">
        <v>4.415390517364011</v>
      </c>
      <c r="BD4" s="9">
        <v>0.27945393379720396</v>
      </c>
      <c r="BE4" s="87" t="str">
        <f aca="true" t="shared" si="3" ref="BE4:BE35">A4</f>
        <v>熊本市</v>
      </c>
      <c r="BF4" s="8">
        <f aca="true" t="shared" si="4" ref="BF4:BF12">B4/$Y4*100</f>
        <v>82.28228092811662</v>
      </c>
      <c r="BG4" s="8">
        <f aca="true" t="shared" si="5" ref="BG4:BG12">C4/$Y4*100</f>
        <v>0.6941475076391748</v>
      </c>
      <c r="BH4" s="8">
        <f aca="true" t="shared" si="6" ref="BH4:BI12">D4/$Y4*100</f>
        <v>0.00696037805296996</v>
      </c>
      <c r="BI4" s="8">
        <f t="shared" si="6"/>
        <v>0.11576464463714897</v>
      </c>
      <c r="BJ4" s="8">
        <f aca="true" t="shared" si="7" ref="BJ4:BJ12">F4/$Y4*100</f>
        <v>5.915419438471533</v>
      </c>
      <c r="BK4" s="8">
        <f aca="true" t="shared" si="8" ref="BK4:BK12">G4/$Y4*100</f>
        <v>4.5228230349302</v>
      </c>
      <c r="BL4" s="8">
        <f aca="true" t="shared" si="9" ref="BL4:BL12">H4/$Y4*100</f>
        <v>1.4988329611263158</v>
      </c>
      <c r="BM4" s="8">
        <f aca="true" t="shared" si="10" ref="BM4:BM12">I4/$Y4*100</f>
        <v>14.60062411765039</v>
      </c>
      <c r="BN4" s="8">
        <f aca="true" t="shared" si="11" ref="BN4:BN12">J4/$Y4*100</f>
        <v>7.2460168865372525</v>
      </c>
      <c r="BO4" s="8">
        <f aca="true" t="shared" si="12" ref="BO4:BO12">K4/$Y4*100</f>
        <v>14.041036622339393</v>
      </c>
      <c r="BP4" s="8">
        <f aca="true" t="shared" si="13" ref="BP4:BP12">L4/$Y4*100</f>
        <v>3.6620965599551534</v>
      </c>
      <c r="BQ4" s="8">
        <f aca="true" t="shared" si="14" ref="BQ4:BQ12">M4/$Y4*100</f>
        <v>5.198618143396444</v>
      </c>
      <c r="BR4" s="9">
        <f aca="true" t="shared" si="15" ref="BR4:BR12">N4/$Y4*100</f>
        <v>24.779940633380658</v>
      </c>
      <c r="BS4" s="87" t="str">
        <f aca="true" t="shared" si="16" ref="BS4:BS35">A4</f>
        <v>熊本市</v>
      </c>
      <c r="BT4" s="8">
        <f aca="true" t="shared" si="17" ref="BT4:BT12">P4/$Y4*100</f>
        <v>14.2677299551452</v>
      </c>
      <c r="BU4" s="8">
        <f aca="true" t="shared" si="18" ref="BU4:BU12">Q4/$Y4*100</f>
        <v>0.6360074433856724</v>
      </c>
      <c r="BV4" s="8">
        <f aca="true" t="shared" si="19" ref="BV4:BV12">R4/$Y4*100</f>
        <v>3.3071603652900934</v>
      </c>
      <c r="BW4" s="8">
        <f aca="true" t="shared" si="20" ref="BW4:BW12">S4/$Y4*100</f>
        <v>10.324562146469434</v>
      </c>
      <c r="BX4" s="8">
        <f aca="true" t="shared" si="21" ref="BX4:BX12">T4/$Y4*100</f>
        <v>2.933384434208511</v>
      </c>
      <c r="BY4" s="8">
        <f aca="true" t="shared" si="22" ref="BY4:BY12">U4/$Y4*100</f>
        <v>2.933384434208511</v>
      </c>
      <c r="BZ4" s="8">
        <f aca="true" t="shared" si="23" ref="BZ4:BZ12">V4/$Y4*100</f>
        <v>99.48339531747035</v>
      </c>
      <c r="CA4" s="8">
        <f aca="true" t="shared" si="24" ref="CA4:CA12">W4/$Y4*100</f>
        <v>1.0625049782809437</v>
      </c>
      <c r="CB4" s="8">
        <f aca="true" t="shared" si="25" ref="CB4:CB12">X4/$Y4*100</f>
        <v>0.5459002957512865</v>
      </c>
      <c r="CC4" s="9">
        <f aca="true" t="shared" si="26" ref="CC4:CC12">Y4/$Y4*100</f>
        <v>100</v>
      </c>
      <c r="CD4" s="8">
        <f aca="true" t="shared" si="27" ref="CD4:CD12">Z4/$V4*100</f>
        <v>0.8211144460062898</v>
      </c>
      <c r="CE4" s="8">
        <f aca="true" t="shared" si="28" ref="CE4:CE12">AA4/$V4*100</f>
        <v>10.492446945634823</v>
      </c>
      <c r="CF4" s="9">
        <f aca="true" t="shared" si="29" ref="CF4:CF12">AB4/$V4*100</f>
        <v>88.68643860835888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135" s="1" customFormat="1" ht="10.5" customHeight="1">
      <c r="A5" s="87" t="s">
        <v>1</v>
      </c>
      <c r="B5" s="1">
        <v>345136151.9878059</v>
      </c>
      <c r="C5" s="1">
        <v>15916904.229161834</v>
      </c>
      <c r="D5" s="1">
        <v>894227.2648582637</v>
      </c>
      <c r="E5" s="1">
        <v>390906.9878964683</v>
      </c>
      <c r="F5" s="1">
        <v>81704166.59477</v>
      </c>
      <c r="G5" s="1">
        <v>25885661.700786214</v>
      </c>
      <c r="H5" s="1">
        <v>7689276.859582731</v>
      </c>
      <c r="I5" s="1">
        <v>38286057.35075038</v>
      </c>
      <c r="J5" s="1">
        <v>16018404</v>
      </c>
      <c r="K5" s="1">
        <v>47192456</v>
      </c>
      <c r="L5" s="1">
        <v>31370232</v>
      </c>
      <c r="M5" s="1">
        <v>9137473</v>
      </c>
      <c r="N5" s="7">
        <v>70650386</v>
      </c>
      <c r="O5" s="87" t="str">
        <f t="shared" si="0"/>
        <v>八代市</v>
      </c>
      <c r="P5" s="1">
        <v>42417132.08672695</v>
      </c>
      <c r="Q5" s="1">
        <v>2985427.9907009895</v>
      </c>
      <c r="R5" s="1">
        <v>15461389.329629172</v>
      </c>
      <c r="S5" s="1">
        <v>23970314.766396783</v>
      </c>
      <c r="T5" s="1">
        <v>10208946</v>
      </c>
      <c r="U5" s="1">
        <v>10208946</v>
      </c>
      <c r="V5" s="1">
        <v>397762230.07453287</v>
      </c>
      <c r="W5" s="1">
        <v>4248190</v>
      </c>
      <c r="X5" s="1">
        <v>2182661</v>
      </c>
      <c r="Y5" s="7">
        <v>399827759.07453287</v>
      </c>
      <c r="Z5" s="1">
        <v>17202038.481916565</v>
      </c>
      <c r="AA5" s="1">
        <v>107589828.29555622</v>
      </c>
      <c r="AB5" s="7">
        <v>272970363.29706013</v>
      </c>
      <c r="AC5" s="87" t="str">
        <f t="shared" si="1"/>
        <v>八代市</v>
      </c>
      <c r="AD5" s="8">
        <v>0.406941120882818</v>
      </c>
      <c r="AE5" s="8">
        <v>-10.857225910788987</v>
      </c>
      <c r="AF5" s="8">
        <v>10.360560043071807</v>
      </c>
      <c r="AG5" s="8">
        <v>-4.2173696511038425</v>
      </c>
      <c r="AH5" s="8">
        <v>11.181995596944368</v>
      </c>
      <c r="AI5" s="8">
        <v>-12.386190445764854</v>
      </c>
      <c r="AJ5" s="8">
        <v>-6.711823554585253</v>
      </c>
      <c r="AK5" s="8">
        <v>-3.2362981173571885</v>
      </c>
      <c r="AL5" s="8">
        <v>-3.570097948709953</v>
      </c>
      <c r="AM5" s="8">
        <v>1.9229895370557069</v>
      </c>
      <c r="AN5" s="8">
        <v>6.853058987663825</v>
      </c>
      <c r="AO5" s="8">
        <v>-5.150496374480545</v>
      </c>
      <c r="AP5" s="9">
        <v>-1.761027893569661</v>
      </c>
      <c r="AQ5" s="87" t="str">
        <f t="shared" si="2"/>
        <v>八代市</v>
      </c>
      <c r="AR5" s="8">
        <v>-7.111116703818989</v>
      </c>
      <c r="AS5" s="8">
        <v>12.838995684680471</v>
      </c>
      <c r="AT5" s="8">
        <v>-4.4450017979584775</v>
      </c>
      <c r="AU5" s="8">
        <v>-10.685233759356121</v>
      </c>
      <c r="AV5" s="8">
        <v>7.251935382914758</v>
      </c>
      <c r="AW5" s="8">
        <v>7.251935382914758</v>
      </c>
      <c r="AX5" s="8">
        <v>-0.29032151924104144</v>
      </c>
      <c r="AY5" s="8">
        <v>12.345736474289367</v>
      </c>
      <c r="AZ5" s="8">
        <v>7.582835137092071</v>
      </c>
      <c r="BA5" s="9">
        <v>-0.21093457470095717</v>
      </c>
      <c r="BB5" s="8">
        <v>-9.8138032888684</v>
      </c>
      <c r="BC5" s="8">
        <v>4.423648199838218</v>
      </c>
      <c r="BD5" s="9">
        <v>-1.3886743496825344</v>
      </c>
      <c r="BE5" s="87" t="str">
        <f t="shared" si="3"/>
        <v>八代市</v>
      </c>
      <c r="BF5" s="8">
        <f t="shared" si="4"/>
        <v>86.32120810888176</v>
      </c>
      <c r="BG5" s="8">
        <f t="shared" si="5"/>
        <v>3.9809402593767196</v>
      </c>
      <c r="BH5" s="8">
        <f t="shared" si="6"/>
        <v>0.22365312176625748</v>
      </c>
      <c r="BI5" s="8">
        <f t="shared" si="6"/>
        <v>0.09776884646560981</v>
      </c>
      <c r="BJ5" s="8">
        <f t="shared" si="7"/>
        <v>20.434840938480043</v>
      </c>
      <c r="BK5" s="8">
        <f t="shared" si="8"/>
        <v>6.474203232087445</v>
      </c>
      <c r="BL5" s="8">
        <f t="shared" si="9"/>
        <v>1.9231473265840338</v>
      </c>
      <c r="BM5" s="8">
        <f t="shared" si="10"/>
        <v>9.575637629405662</v>
      </c>
      <c r="BN5" s="8">
        <f t="shared" si="11"/>
        <v>4.0063261333023075</v>
      </c>
      <c r="BO5" s="8">
        <f t="shared" si="12"/>
        <v>11.803196483714563</v>
      </c>
      <c r="BP5" s="8">
        <f t="shared" si="13"/>
        <v>7.845936478400491</v>
      </c>
      <c r="BQ5" s="8">
        <f t="shared" si="14"/>
        <v>2.285352327999983</v>
      </c>
      <c r="BR5" s="9">
        <f t="shared" si="15"/>
        <v>17.670205331298643</v>
      </c>
      <c r="BS5" s="87" t="str">
        <f t="shared" si="16"/>
        <v>八代市</v>
      </c>
      <c r="BT5" s="8">
        <f t="shared" si="17"/>
        <v>10.608851217561377</v>
      </c>
      <c r="BU5" s="8">
        <f t="shared" si="18"/>
        <v>0.7466785191731694</v>
      </c>
      <c r="BV5" s="8">
        <f t="shared" si="19"/>
        <v>3.86701247692684</v>
      </c>
      <c r="BW5" s="8">
        <f t="shared" si="20"/>
        <v>5.995160221461367</v>
      </c>
      <c r="BX5" s="8">
        <f t="shared" si="21"/>
        <v>2.553335972377277</v>
      </c>
      <c r="BY5" s="8">
        <f t="shared" si="22"/>
        <v>2.553335972377277</v>
      </c>
      <c r="BZ5" s="8">
        <f t="shared" si="23"/>
        <v>99.48339529882043</v>
      </c>
      <c r="CA5" s="8">
        <f t="shared" si="24"/>
        <v>1.062505017118655</v>
      </c>
      <c r="CB5" s="8">
        <f t="shared" si="25"/>
        <v>0.5459003159390754</v>
      </c>
      <c r="CC5" s="9">
        <f t="shared" si="26"/>
        <v>100</v>
      </c>
      <c r="CD5" s="8">
        <f t="shared" si="27"/>
        <v>4.324703851015025</v>
      </c>
      <c r="CE5" s="8">
        <f t="shared" si="28"/>
        <v>27.04877943674943</v>
      </c>
      <c r="CF5" s="9">
        <f t="shared" si="29"/>
        <v>68.62651671223556</v>
      </c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1" customFormat="1" ht="10.5" customHeight="1">
      <c r="A6" s="87" t="s">
        <v>2</v>
      </c>
      <c r="B6" s="1">
        <v>100598506.37865092</v>
      </c>
      <c r="C6" s="1">
        <v>1538487.0993678253</v>
      </c>
      <c r="D6" s="1">
        <v>244426.40694689174</v>
      </c>
      <c r="E6" s="1">
        <v>112449.27161066521</v>
      </c>
      <c r="F6" s="1">
        <v>17206766.893590856</v>
      </c>
      <c r="G6" s="1">
        <v>6432417.329835317</v>
      </c>
      <c r="H6" s="1">
        <v>2254549.10238172</v>
      </c>
      <c r="I6" s="1">
        <v>12133474.27491764</v>
      </c>
      <c r="J6" s="1">
        <v>5715073</v>
      </c>
      <c r="K6" s="1">
        <v>12552106</v>
      </c>
      <c r="L6" s="1">
        <v>7846190</v>
      </c>
      <c r="M6" s="1">
        <v>3032592</v>
      </c>
      <c r="N6" s="7">
        <v>31529975</v>
      </c>
      <c r="O6" s="87" t="str">
        <f t="shared" si="0"/>
        <v>人吉市</v>
      </c>
      <c r="P6" s="1">
        <v>17255519.899274964</v>
      </c>
      <c r="Q6" s="1">
        <v>1089113.7180942039</v>
      </c>
      <c r="R6" s="1">
        <v>3888940.2520949477</v>
      </c>
      <c r="S6" s="1">
        <v>12277465.929085813</v>
      </c>
      <c r="T6" s="1">
        <v>2689752</v>
      </c>
      <c r="U6" s="1">
        <v>2689752</v>
      </c>
      <c r="V6" s="1">
        <v>120543778.27792588</v>
      </c>
      <c r="W6" s="1">
        <v>1287435</v>
      </c>
      <c r="X6" s="1">
        <v>661466</v>
      </c>
      <c r="Y6" s="7">
        <v>121169747.27792588</v>
      </c>
      <c r="Z6" s="1">
        <v>1895362.7779253821</v>
      </c>
      <c r="AA6" s="1">
        <v>23639184.223426174</v>
      </c>
      <c r="AB6" s="7">
        <v>95009231.27657431</v>
      </c>
      <c r="AC6" s="87" t="str">
        <f t="shared" si="1"/>
        <v>人吉市</v>
      </c>
      <c r="AD6" s="8">
        <v>-1.0505913917369725</v>
      </c>
      <c r="AE6" s="8">
        <v>-16.03580822690289</v>
      </c>
      <c r="AF6" s="8">
        <v>13.553250511337126</v>
      </c>
      <c r="AG6" s="8">
        <v>-36.85909276118841</v>
      </c>
      <c r="AH6" s="8">
        <v>-5.554924282882072</v>
      </c>
      <c r="AI6" s="8">
        <v>40.759436053428566</v>
      </c>
      <c r="AJ6" s="8">
        <v>-11.977830328660277</v>
      </c>
      <c r="AK6" s="8">
        <v>-4.875973314068728</v>
      </c>
      <c r="AL6" s="8">
        <v>-7.131842175222344</v>
      </c>
      <c r="AM6" s="8">
        <v>0.893825578297915</v>
      </c>
      <c r="AN6" s="8">
        <v>-0.8405098792485041</v>
      </c>
      <c r="AO6" s="8">
        <v>-3.1183600552424235</v>
      </c>
      <c r="AP6" s="9">
        <v>-0.5294782528810824</v>
      </c>
      <c r="AQ6" s="87" t="str">
        <f t="shared" si="2"/>
        <v>人吉市</v>
      </c>
      <c r="AR6" s="8">
        <v>2.0566821672438618</v>
      </c>
      <c r="AS6" s="8">
        <v>-15.101232840547867</v>
      </c>
      <c r="AT6" s="8">
        <v>-1.3701294243031772</v>
      </c>
      <c r="AU6" s="8">
        <v>5.097487394473769</v>
      </c>
      <c r="AV6" s="8">
        <v>-2.1228562383328056</v>
      </c>
      <c r="AW6" s="8">
        <v>-2.1228562383328056</v>
      </c>
      <c r="AX6" s="8">
        <v>-0.641842574091752</v>
      </c>
      <c r="AY6" s="8">
        <v>11.949701394420233</v>
      </c>
      <c r="AZ6" s="8">
        <v>7.20350588879759</v>
      </c>
      <c r="BA6" s="9">
        <v>-0.562734943122568</v>
      </c>
      <c r="BB6" s="8">
        <v>-14.840363662051068</v>
      </c>
      <c r="BC6" s="8">
        <v>3.7324868178441264</v>
      </c>
      <c r="BD6" s="9">
        <v>-1.348779076344522</v>
      </c>
      <c r="BE6" s="87" t="str">
        <f t="shared" si="3"/>
        <v>人吉市</v>
      </c>
      <c r="BF6" s="8">
        <f t="shared" si="4"/>
        <v>83.02279128131637</v>
      </c>
      <c r="BG6" s="8">
        <f t="shared" si="5"/>
        <v>1.2696957235035016</v>
      </c>
      <c r="BH6" s="8">
        <f t="shared" si="6"/>
        <v>0.2017223048144627</v>
      </c>
      <c r="BI6" s="8">
        <f t="shared" si="6"/>
        <v>0.09280309164361085</v>
      </c>
      <c r="BJ6" s="8">
        <f t="shared" si="7"/>
        <v>14.200546984821106</v>
      </c>
      <c r="BK6" s="8">
        <f t="shared" si="8"/>
        <v>5.308600103853765</v>
      </c>
      <c r="BL6" s="8">
        <f t="shared" si="9"/>
        <v>1.8606534659270046</v>
      </c>
      <c r="BM6" s="8">
        <f t="shared" si="10"/>
        <v>10.013616886636898</v>
      </c>
      <c r="BN6" s="8">
        <f t="shared" si="11"/>
        <v>4.716584071840467</v>
      </c>
      <c r="BO6" s="8">
        <f t="shared" si="12"/>
        <v>10.359108838619061</v>
      </c>
      <c r="BP6" s="8">
        <f t="shared" si="13"/>
        <v>6.475370442098281</v>
      </c>
      <c r="BQ6" s="8">
        <f t="shared" si="14"/>
        <v>2.502763328410823</v>
      </c>
      <c r="BR6" s="9">
        <f t="shared" si="15"/>
        <v>26.02132603914738</v>
      </c>
      <c r="BS6" s="87" t="str">
        <f t="shared" si="16"/>
        <v>人吉市</v>
      </c>
      <c r="BT6" s="8">
        <f t="shared" si="17"/>
        <v>14.24078228016449</v>
      </c>
      <c r="BU6" s="8">
        <f t="shared" si="18"/>
        <v>0.8988330359360364</v>
      </c>
      <c r="BV6" s="8">
        <f t="shared" si="19"/>
        <v>3.2094977000941687</v>
      </c>
      <c r="BW6" s="8">
        <f t="shared" si="20"/>
        <v>10.132451544134288</v>
      </c>
      <c r="BX6" s="8">
        <f t="shared" si="21"/>
        <v>2.2198214161745686</v>
      </c>
      <c r="BY6" s="8">
        <f t="shared" si="22"/>
        <v>2.2198214161745686</v>
      </c>
      <c r="BZ6" s="8">
        <f t="shared" si="23"/>
        <v>99.48339497765542</v>
      </c>
      <c r="CA6" s="8">
        <f t="shared" si="24"/>
        <v>1.0625053108735325</v>
      </c>
      <c r="CB6" s="8">
        <f t="shared" si="25"/>
        <v>0.5459002885289526</v>
      </c>
      <c r="CC6" s="9">
        <f t="shared" si="26"/>
        <v>100</v>
      </c>
      <c r="CD6" s="8">
        <f t="shared" si="27"/>
        <v>1.5723439276603985</v>
      </c>
      <c r="CE6" s="8">
        <f t="shared" si="28"/>
        <v>19.61045568766199</v>
      </c>
      <c r="CF6" s="9">
        <f t="shared" si="29"/>
        <v>78.8172003846776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</row>
    <row r="7" spans="1:135" s="1" customFormat="1" ht="10.5" customHeight="1">
      <c r="A7" s="87" t="s">
        <v>3</v>
      </c>
      <c r="B7" s="1">
        <v>91384922.65407091</v>
      </c>
      <c r="C7" s="1">
        <v>1570553.6203445748</v>
      </c>
      <c r="D7" s="1">
        <v>22851.908138368533</v>
      </c>
      <c r="E7" s="1">
        <v>102443.58050760174</v>
      </c>
      <c r="F7" s="1">
        <v>10514061.024226256</v>
      </c>
      <c r="G7" s="1">
        <v>4936515.93345357</v>
      </c>
      <c r="H7" s="1">
        <v>2401088.3212354206</v>
      </c>
      <c r="I7" s="1">
        <v>10276715.266165113</v>
      </c>
      <c r="J7" s="1">
        <v>3961482</v>
      </c>
      <c r="K7" s="1">
        <v>19038689</v>
      </c>
      <c r="L7" s="1">
        <v>1808306</v>
      </c>
      <c r="M7" s="1">
        <v>3688442</v>
      </c>
      <c r="N7" s="7">
        <v>33063774</v>
      </c>
      <c r="O7" s="87" t="str">
        <f t="shared" si="0"/>
        <v>荒尾市</v>
      </c>
      <c r="P7" s="1">
        <v>11757381.571392732</v>
      </c>
      <c r="Q7" s="1">
        <v>1295172.0706590095</v>
      </c>
      <c r="R7" s="1">
        <v>4403676.823149485</v>
      </c>
      <c r="S7" s="1">
        <v>6058532.677584237</v>
      </c>
      <c r="T7" s="1">
        <v>3929885</v>
      </c>
      <c r="U7" s="1">
        <v>3929885</v>
      </c>
      <c r="V7" s="1">
        <v>107072189.22546364</v>
      </c>
      <c r="W7" s="1">
        <v>1143555</v>
      </c>
      <c r="X7" s="1">
        <v>587543</v>
      </c>
      <c r="Y7" s="7">
        <v>107628201.22546364</v>
      </c>
      <c r="Z7" s="1">
        <v>1695849.1089905452</v>
      </c>
      <c r="AA7" s="1">
        <v>15450576.957679827</v>
      </c>
      <c r="AB7" s="7">
        <v>89925763.15879327</v>
      </c>
      <c r="AC7" s="87" t="str">
        <f t="shared" si="1"/>
        <v>荒尾市</v>
      </c>
      <c r="AD7" s="8">
        <v>0.9649739981471032</v>
      </c>
      <c r="AE7" s="8">
        <v>-7.428760693736945</v>
      </c>
      <c r="AF7" s="8">
        <v>11.495070073518288</v>
      </c>
      <c r="AG7" s="8">
        <v>-32.46665423084343</v>
      </c>
      <c r="AH7" s="8">
        <v>-1.3230657882131638</v>
      </c>
      <c r="AI7" s="8">
        <v>27.375337517880283</v>
      </c>
      <c r="AJ7" s="8">
        <v>-7.215583400671374</v>
      </c>
      <c r="AK7" s="8">
        <v>-3.7635027914274013</v>
      </c>
      <c r="AL7" s="8">
        <v>1.5166708223387404</v>
      </c>
      <c r="AM7" s="8">
        <v>2.8240984651744445</v>
      </c>
      <c r="AN7" s="8">
        <v>3.9317247332889633</v>
      </c>
      <c r="AO7" s="8">
        <v>-2.157528723192041</v>
      </c>
      <c r="AP7" s="9">
        <v>0.44297404128008433</v>
      </c>
      <c r="AQ7" s="87" t="str">
        <f t="shared" si="2"/>
        <v>荒尾市</v>
      </c>
      <c r="AR7" s="8">
        <v>-2.726778336824806</v>
      </c>
      <c r="AS7" s="8">
        <v>-13.330192732564544</v>
      </c>
      <c r="AT7" s="8">
        <v>-3.6513938868755944</v>
      </c>
      <c r="AU7" s="8">
        <v>0.6062360028563121</v>
      </c>
      <c r="AV7" s="8">
        <v>5.796213838442031</v>
      </c>
      <c r="AW7" s="8">
        <v>5.796213838442031</v>
      </c>
      <c r="AX7" s="8">
        <v>0.7140541182088984</v>
      </c>
      <c r="AY7" s="8">
        <v>13.477411787587648</v>
      </c>
      <c r="AZ7" s="8">
        <v>8.666614880410739</v>
      </c>
      <c r="BA7" s="9">
        <v>0.7942403825832458</v>
      </c>
      <c r="BB7" s="8">
        <v>-9.253600209317574</v>
      </c>
      <c r="BC7" s="8">
        <v>6.331302646486235</v>
      </c>
      <c r="BD7" s="9">
        <v>0.013441486882621579</v>
      </c>
      <c r="BE7" s="87" t="str">
        <f t="shared" si="3"/>
        <v>荒尾市</v>
      </c>
      <c r="BF7" s="8">
        <f t="shared" si="4"/>
        <v>84.90797171517742</v>
      </c>
      <c r="BG7" s="8">
        <f t="shared" si="5"/>
        <v>1.4592398669327562</v>
      </c>
      <c r="BH7" s="8">
        <f t="shared" si="6"/>
        <v>0.021232268009847614</v>
      </c>
      <c r="BI7" s="8">
        <f t="shared" si="6"/>
        <v>0.0951828418027716</v>
      </c>
      <c r="BJ7" s="8">
        <f t="shared" si="7"/>
        <v>9.76887182403151</v>
      </c>
      <c r="BK7" s="8">
        <f t="shared" si="8"/>
        <v>4.586637960354246</v>
      </c>
      <c r="BL7" s="8">
        <f t="shared" si="9"/>
        <v>2.2309100160519546</v>
      </c>
      <c r="BM7" s="8">
        <f t="shared" si="10"/>
        <v>9.548348062267676</v>
      </c>
      <c r="BN7" s="8">
        <f t="shared" si="11"/>
        <v>3.680710032216684</v>
      </c>
      <c r="BO7" s="8">
        <f t="shared" si="12"/>
        <v>17.6893126366732</v>
      </c>
      <c r="BP7" s="8">
        <f t="shared" si="13"/>
        <v>1.6801414307871707</v>
      </c>
      <c r="BQ7" s="8">
        <f t="shared" si="14"/>
        <v>3.4270218753106465</v>
      </c>
      <c r="BR7" s="9">
        <f t="shared" si="15"/>
        <v>30.72036290073895</v>
      </c>
      <c r="BS7" s="87" t="str">
        <f t="shared" si="16"/>
        <v>荒尾市</v>
      </c>
      <c r="BT7" s="8">
        <f t="shared" si="17"/>
        <v>10.924071421358164</v>
      </c>
      <c r="BU7" s="8">
        <f t="shared" si="18"/>
        <v>1.2033761188165115</v>
      </c>
      <c r="BV7" s="8">
        <f t="shared" si="19"/>
        <v>4.091564081726587</v>
      </c>
      <c r="BW7" s="8">
        <f t="shared" si="20"/>
        <v>5.629131220815066</v>
      </c>
      <c r="BX7" s="8">
        <f t="shared" si="21"/>
        <v>3.6513524849937125</v>
      </c>
      <c r="BY7" s="8">
        <f t="shared" si="22"/>
        <v>3.6513524849937125</v>
      </c>
      <c r="BZ7" s="8">
        <f t="shared" si="23"/>
        <v>99.4833956215293</v>
      </c>
      <c r="CA7" s="8">
        <f t="shared" si="24"/>
        <v>1.0625049819465417</v>
      </c>
      <c r="CB7" s="8">
        <f t="shared" si="25"/>
        <v>0.5459006034758423</v>
      </c>
      <c r="CC7" s="9">
        <f t="shared" si="26"/>
        <v>100</v>
      </c>
      <c r="CD7" s="8">
        <f t="shared" si="27"/>
        <v>1.5838371488039422</v>
      </c>
      <c r="CE7" s="8">
        <f t="shared" si="28"/>
        <v>14.430056085941512</v>
      </c>
      <c r="CF7" s="9">
        <f t="shared" si="29"/>
        <v>83.98610676525455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1" customFormat="1" ht="10.5" customHeight="1">
      <c r="A8" s="87" t="s">
        <v>4</v>
      </c>
      <c r="B8" s="1">
        <v>73247272.65392281</v>
      </c>
      <c r="C8" s="1">
        <v>1354508.0861505545</v>
      </c>
      <c r="D8" s="1">
        <v>228549.9461951305</v>
      </c>
      <c r="E8" s="1">
        <v>3627.299501289698</v>
      </c>
      <c r="F8" s="1">
        <v>16574801.064018061</v>
      </c>
      <c r="G8" s="1">
        <v>5392828.13691811</v>
      </c>
      <c r="H8" s="1">
        <v>2552117.014960169</v>
      </c>
      <c r="I8" s="1">
        <v>7172619.106179497</v>
      </c>
      <c r="J8" s="1">
        <v>3446664</v>
      </c>
      <c r="K8" s="1">
        <v>9062390</v>
      </c>
      <c r="L8" s="1">
        <v>4257002</v>
      </c>
      <c r="M8" s="1">
        <v>2044426</v>
      </c>
      <c r="N8" s="7">
        <v>21157740</v>
      </c>
      <c r="O8" s="87" t="str">
        <f t="shared" si="0"/>
        <v>水俣市</v>
      </c>
      <c r="P8" s="1">
        <v>10397708.750026878</v>
      </c>
      <c r="Q8" s="1">
        <v>936856.0685271533</v>
      </c>
      <c r="R8" s="1">
        <v>4199672.856864303</v>
      </c>
      <c r="S8" s="1">
        <v>5261179.82463542</v>
      </c>
      <c r="T8" s="1">
        <v>2412563</v>
      </c>
      <c r="U8" s="1">
        <v>2412563</v>
      </c>
      <c r="V8" s="1">
        <v>86057544.4039497</v>
      </c>
      <c r="W8" s="1">
        <v>919114</v>
      </c>
      <c r="X8" s="1">
        <v>472228</v>
      </c>
      <c r="Y8" s="7">
        <v>86504430.4039497</v>
      </c>
      <c r="Z8" s="1">
        <v>1586685.3318469746</v>
      </c>
      <c r="AA8" s="1">
        <v>21967629.200936172</v>
      </c>
      <c r="AB8" s="7">
        <v>62503229.87116656</v>
      </c>
      <c r="AC8" s="87" t="str">
        <f t="shared" si="1"/>
        <v>水俣市</v>
      </c>
      <c r="AD8" s="8">
        <v>3.4708967012562186</v>
      </c>
      <c r="AE8" s="8">
        <v>-3.0319447448426047</v>
      </c>
      <c r="AF8" s="8">
        <v>11.262494621130859</v>
      </c>
      <c r="AG8" s="8">
        <v>-7.431217754903045</v>
      </c>
      <c r="AH8" s="8">
        <v>11.325602152516023</v>
      </c>
      <c r="AI8" s="8">
        <v>10.330790292016712</v>
      </c>
      <c r="AJ8" s="8">
        <v>-7.91595972522427</v>
      </c>
      <c r="AK8" s="8">
        <v>-1.9432210162971038</v>
      </c>
      <c r="AL8" s="8">
        <v>2.3479063403092293</v>
      </c>
      <c r="AM8" s="8">
        <v>-0.8337290001587774</v>
      </c>
      <c r="AN8" s="8">
        <v>12.827114327976632</v>
      </c>
      <c r="AO8" s="8">
        <v>-3.255960538170916</v>
      </c>
      <c r="AP8" s="9">
        <v>1.0935998335695463</v>
      </c>
      <c r="AQ8" s="87" t="str">
        <f t="shared" si="2"/>
        <v>水俣市</v>
      </c>
      <c r="AR8" s="8">
        <v>0.08403542783963974</v>
      </c>
      <c r="AS8" s="8">
        <v>7.977454465470733</v>
      </c>
      <c r="AT8" s="8">
        <v>-3.245544257583148</v>
      </c>
      <c r="AU8" s="8">
        <v>1.5516778809626834</v>
      </c>
      <c r="AV8" s="8">
        <v>1.0774469739564263</v>
      </c>
      <c r="AW8" s="8">
        <v>1.0774469739564263</v>
      </c>
      <c r="AX8" s="8">
        <v>2.9814775130066544</v>
      </c>
      <c r="AY8" s="8">
        <v>16.032166843407563</v>
      </c>
      <c r="AZ8" s="8">
        <v>11.11299347291046</v>
      </c>
      <c r="BA8" s="9">
        <v>3.0634693468910617</v>
      </c>
      <c r="BB8" s="8">
        <v>-1.2145705601379269</v>
      </c>
      <c r="BC8" s="8">
        <v>11.079728255465495</v>
      </c>
      <c r="BD8" s="9">
        <v>0.5143397934387638</v>
      </c>
      <c r="BE8" s="87" t="str">
        <f t="shared" si="3"/>
        <v>水俣市</v>
      </c>
      <c r="BF8" s="8">
        <f t="shared" si="4"/>
        <v>84.6745910144487</v>
      </c>
      <c r="BG8" s="8">
        <f t="shared" si="5"/>
        <v>1.5658251026281644</v>
      </c>
      <c r="BH8" s="8">
        <f t="shared" si="6"/>
        <v>0.2642060587277102</v>
      </c>
      <c r="BI8" s="8">
        <f t="shared" si="6"/>
        <v>0.004193195058740113</v>
      </c>
      <c r="BJ8" s="8">
        <f t="shared" si="7"/>
        <v>19.160638347213805</v>
      </c>
      <c r="BK8" s="8">
        <f t="shared" si="8"/>
        <v>6.234164090480942</v>
      </c>
      <c r="BL8" s="8">
        <f t="shared" si="9"/>
        <v>2.9502731860582743</v>
      </c>
      <c r="BM8" s="8">
        <f t="shared" si="10"/>
        <v>8.29162052473558</v>
      </c>
      <c r="BN8" s="8">
        <f t="shared" si="11"/>
        <v>3.9843785848945714</v>
      </c>
      <c r="BO8" s="8">
        <f t="shared" si="12"/>
        <v>10.476214868627379</v>
      </c>
      <c r="BP8" s="8">
        <f t="shared" si="13"/>
        <v>4.921137541882051</v>
      </c>
      <c r="BQ8" s="8">
        <f t="shared" si="14"/>
        <v>2.3633772171588725</v>
      </c>
      <c r="BR8" s="9">
        <f t="shared" si="15"/>
        <v>24.45856229698261</v>
      </c>
      <c r="BS8" s="87" t="str">
        <f t="shared" si="16"/>
        <v>水俣市</v>
      </c>
      <c r="BT8" s="8">
        <f t="shared" si="17"/>
        <v>12.019856903828744</v>
      </c>
      <c r="BU8" s="8">
        <f t="shared" si="18"/>
        <v>1.0830151289966503</v>
      </c>
      <c r="BV8" s="8">
        <f t="shared" si="19"/>
        <v>4.854864470239377</v>
      </c>
      <c r="BW8" s="8">
        <f t="shared" si="20"/>
        <v>6.081977304592715</v>
      </c>
      <c r="BX8" s="8">
        <f t="shared" si="21"/>
        <v>2.78894732759242</v>
      </c>
      <c r="BY8" s="8">
        <f t="shared" si="22"/>
        <v>2.78894732759242</v>
      </c>
      <c r="BZ8" s="8">
        <f t="shared" si="23"/>
        <v>99.48339524586987</v>
      </c>
      <c r="CA8" s="8">
        <f t="shared" si="24"/>
        <v>1.0625051176084437</v>
      </c>
      <c r="CB8" s="8">
        <f t="shared" si="25"/>
        <v>0.5459003634783064</v>
      </c>
      <c r="CC8" s="9">
        <f t="shared" si="26"/>
        <v>100</v>
      </c>
      <c r="CD8" s="8">
        <f t="shared" si="27"/>
        <v>1.843749252708345</v>
      </c>
      <c r="CE8" s="8">
        <f t="shared" si="28"/>
        <v>25.526674451482428</v>
      </c>
      <c r="CF8" s="9">
        <f t="shared" si="29"/>
        <v>72.62957629580924</v>
      </c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</row>
    <row r="9" spans="1:135" s="1" customFormat="1" ht="10.5" customHeight="1">
      <c r="A9" s="87" t="s">
        <v>5</v>
      </c>
      <c r="B9" s="1">
        <v>154467094.71660617</v>
      </c>
      <c r="C9" s="1">
        <v>11888060.042081678</v>
      </c>
      <c r="D9" s="1">
        <v>60901.2511767047</v>
      </c>
      <c r="E9" s="1">
        <v>926211.9597554774</v>
      </c>
      <c r="F9" s="1">
        <v>32092423.81978536</v>
      </c>
      <c r="G9" s="1">
        <v>12088269.619961012</v>
      </c>
      <c r="H9" s="1">
        <v>2490705.877067008</v>
      </c>
      <c r="I9" s="1">
        <v>15113534.14677894</v>
      </c>
      <c r="J9" s="1">
        <v>9126843</v>
      </c>
      <c r="K9" s="1">
        <v>24334736</v>
      </c>
      <c r="L9" s="1">
        <v>5934806</v>
      </c>
      <c r="M9" s="1">
        <v>4933547</v>
      </c>
      <c r="N9" s="7">
        <v>35477056</v>
      </c>
      <c r="O9" s="87" t="str">
        <f t="shared" si="0"/>
        <v>玉名市</v>
      </c>
      <c r="P9" s="1">
        <v>22390065.340525914</v>
      </c>
      <c r="Q9" s="1">
        <v>1034493.9739470538</v>
      </c>
      <c r="R9" s="1">
        <v>7505568.810916943</v>
      </c>
      <c r="S9" s="1">
        <v>13850002.555661917</v>
      </c>
      <c r="T9" s="1">
        <v>5869509</v>
      </c>
      <c r="U9" s="1">
        <v>5869509</v>
      </c>
      <c r="V9" s="1">
        <v>182726669.0571321</v>
      </c>
      <c r="W9" s="1">
        <v>1951562</v>
      </c>
      <c r="X9" s="1">
        <v>1002685</v>
      </c>
      <c r="Y9" s="7">
        <v>183675546.0571321</v>
      </c>
      <c r="Z9" s="1">
        <v>12875173.25301386</v>
      </c>
      <c r="AA9" s="1">
        <v>44180693.43974637</v>
      </c>
      <c r="AB9" s="7">
        <v>125670802.36437187</v>
      </c>
      <c r="AC9" s="87" t="str">
        <f t="shared" si="1"/>
        <v>玉名市</v>
      </c>
      <c r="AD9" s="8">
        <v>0.4361615891341983</v>
      </c>
      <c r="AE9" s="8">
        <v>-3.1257467797563208</v>
      </c>
      <c r="AF9" s="8">
        <v>10.949227227926754</v>
      </c>
      <c r="AG9" s="8">
        <v>-42.56012382792083</v>
      </c>
      <c r="AH9" s="8">
        <v>6.952365260724486</v>
      </c>
      <c r="AI9" s="8">
        <v>-3.8637315137682213</v>
      </c>
      <c r="AJ9" s="8">
        <v>-15.440017770345321</v>
      </c>
      <c r="AK9" s="8">
        <v>-1.5692950931503242</v>
      </c>
      <c r="AL9" s="8">
        <v>-0.16289032255806174</v>
      </c>
      <c r="AM9" s="8">
        <v>2.465536615541978</v>
      </c>
      <c r="AN9" s="8">
        <v>0.06800125379946256</v>
      </c>
      <c r="AO9" s="8">
        <v>-2.1660296166297326</v>
      </c>
      <c r="AP9" s="9">
        <v>1.0384182336278405</v>
      </c>
      <c r="AQ9" s="87" t="str">
        <f t="shared" si="2"/>
        <v>玉名市</v>
      </c>
      <c r="AR9" s="8">
        <v>2.321841664669142</v>
      </c>
      <c r="AS9" s="8">
        <v>52.948262784988984</v>
      </c>
      <c r="AT9" s="8">
        <v>-1.1159718370560952</v>
      </c>
      <c r="AU9" s="8">
        <v>1.723387075123419</v>
      </c>
      <c r="AV9" s="8">
        <v>5.960228914903569</v>
      </c>
      <c r="AW9" s="8">
        <v>5.960228914903569</v>
      </c>
      <c r="AX9" s="8">
        <v>0.8327134760138845</v>
      </c>
      <c r="AY9" s="8">
        <v>13.611063730201653</v>
      </c>
      <c r="AZ9" s="8">
        <v>8.794508003194332</v>
      </c>
      <c r="BA9" s="9">
        <v>0.9129945226595382</v>
      </c>
      <c r="BB9" s="8">
        <v>-7.632155598409093</v>
      </c>
      <c r="BC9" s="8">
        <v>3.7583429842606555</v>
      </c>
      <c r="BD9" s="9">
        <v>0.7799266962683209</v>
      </c>
      <c r="BE9" s="87" t="str">
        <f t="shared" si="3"/>
        <v>玉名市</v>
      </c>
      <c r="BF9" s="8">
        <f t="shared" si="4"/>
        <v>84.09780073203612</v>
      </c>
      <c r="BG9" s="8">
        <f t="shared" si="5"/>
        <v>6.4723150671259795</v>
      </c>
      <c r="BH9" s="8">
        <f t="shared" si="6"/>
        <v>0.033156972979822494</v>
      </c>
      <c r="BI9" s="8">
        <f t="shared" si="6"/>
        <v>0.5042652544870508</v>
      </c>
      <c r="BJ9" s="8">
        <f t="shared" si="7"/>
        <v>17.472344309679112</v>
      </c>
      <c r="BK9" s="8">
        <f t="shared" si="8"/>
        <v>6.581316827119147</v>
      </c>
      <c r="BL9" s="8">
        <f t="shared" si="9"/>
        <v>1.3560356457534508</v>
      </c>
      <c r="BM9" s="8">
        <f t="shared" si="10"/>
        <v>8.228386669436055</v>
      </c>
      <c r="BN9" s="8">
        <f t="shared" si="11"/>
        <v>4.969002785575552</v>
      </c>
      <c r="BO9" s="8">
        <f t="shared" si="12"/>
        <v>13.248762027597676</v>
      </c>
      <c r="BP9" s="8">
        <f t="shared" si="13"/>
        <v>3.2311356233311455</v>
      </c>
      <c r="BQ9" s="8">
        <f t="shared" si="14"/>
        <v>2.6860118866696743</v>
      </c>
      <c r="BR9" s="9">
        <f t="shared" si="15"/>
        <v>19.315067662281454</v>
      </c>
      <c r="BS9" s="87" t="str">
        <f t="shared" si="16"/>
        <v>玉名市</v>
      </c>
      <c r="BT9" s="8">
        <f t="shared" si="17"/>
        <v>12.190008861365524</v>
      </c>
      <c r="BU9" s="8">
        <f t="shared" si="18"/>
        <v>0.5632181290073723</v>
      </c>
      <c r="BV9" s="8">
        <f t="shared" si="19"/>
        <v>4.086319040305095</v>
      </c>
      <c r="BW9" s="8">
        <f t="shared" si="20"/>
        <v>7.540471692053055</v>
      </c>
      <c r="BX9" s="8">
        <f t="shared" si="21"/>
        <v>3.1955854363837277</v>
      </c>
      <c r="BY9" s="8">
        <f t="shared" si="22"/>
        <v>3.1955854363837277</v>
      </c>
      <c r="BZ9" s="8">
        <f t="shared" si="23"/>
        <v>99.48339502978537</v>
      </c>
      <c r="CA9" s="8">
        <f t="shared" si="24"/>
        <v>1.0625050758760062</v>
      </c>
      <c r="CB9" s="8">
        <f t="shared" si="25"/>
        <v>0.5459001056613796</v>
      </c>
      <c r="CC9" s="9">
        <f t="shared" si="26"/>
        <v>100</v>
      </c>
      <c r="CD9" s="8">
        <f t="shared" si="27"/>
        <v>7.046137993676366</v>
      </c>
      <c r="CE9" s="8">
        <f t="shared" si="28"/>
        <v>24.178568825075363</v>
      </c>
      <c r="CF9" s="9">
        <f t="shared" si="29"/>
        <v>68.77529318124827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1" customFormat="1" ht="10.5" customHeight="1">
      <c r="A10" s="87" t="s">
        <v>6</v>
      </c>
      <c r="B10" s="1">
        <v>134369951.64418477</v>
      </c>
      <c r="C10" s="1">
        <v>7527888.355261661</v>
      </c>
      <c r="D10" s="1">
        <v>389019.0878157794</v>
      </c>
      <c r="E10" s="1">
        <v>257875.80357892436</v>
      </c>
      <c r="F10" s="1">
        <v>38166277.73790445</v>
      </c>
      <c r="G10" s="1">
        <v>11642954.562959602</v>
      </c>
      <c r="H10" s="1">
        <v>2683657.329123334</v>
      </c>
      <c r="I10" s="1">
        <v>11877030.767541006</v>
      </c>
      <c r="J10" s="1">
        <v>5778944</v>
      </c>
      <c r="K10" s="1">
        <v>16824843</v>
      </c>
      <c r="L10" s="1">
        <v>5264089</v>
      </c>
      <c r="M10" s="1">
        <v>3909326</v>
      </c>
      <c r="N10" s="7">
        <v>30048046</v>
      </c>
      <c r="O10" s="87" t="str">
        <f t="shared" si="0"/>
        <v>山鹿市</v>
      </c>
      <c r="P10" s="1">
        <v>22282798.65589322</v>
      </c>
      <c r="Q10" s="1">
        <v>1469999.854170748</v>
      </c>
      <c r="R10" s="1">
        <v>7617588.588924239</v>
      </c>
      <c r="S10" s="1">
        <v>13195210.212798236</v>
      </c>
      <c r="T10" s="1">
        <v>4218846</v>
      </c>
      <c r="U10" s="1">
        <v>4218846</v>
      </c>
      <c r="V10" s="1">
        <v>160871596.30007797</v>
      </c>
      <c r="W10" s="1">
        <v>1718145</v>
      </c>
      <c r="X10" s="1">
        <v>882759</v>
      </c>
      <c r="Y10" s="7">
        <v>161706982.30007797</v>
      </c>
      <c r="Z10" s="1">
        <v>8174783.246656365</v>
      </c>
      <c r="AA10" s="1">
        <v>49809232.300864056</v>
      </c>
      <c r="AB10" s="7">
        <v>102887580.75255756</v>
      </c>
      <c r="AC10" s="87" t="str">
        <f t="shared" si="1"/>
        <v>山鹿市</v>
      </c>
      <c r="AD10" s="8">
        <v>1.6694224885223847</v>
      </c>
      <c r="AE10" s="8">
        <v>-9.509585264044107</v>
      </c>
      <c r="AF10" s="8">
        <v>1.8240067100785382</v>
      </c>
      <c r="AG10" s="8">
        <v>-30.449543356790365</v>
      </c>
      <c r="AH10" s="8">
        <v>7.4623815170176115</v>
      </c>
      <c r="AI10" s="8">
        <v>9.42246921925229</v>
      </c>
      <c r="AJ10" s="8">
        <v>-7.275443361202906</v>
      </c>
      <c r="AK10" s="8">
        <v>-2.152896133168936</v>
      </c>
      <c r="AL10" s="8">
        <v>0.37869484546325244</v>
      </c>
      <c r="AM10" s="8">
        <v>1.033542248027801</v>
      </c>
      <c r="AN10" s="8">
        <v>0.10917877630008511</v>
      </c>
      <c r="AO10" s="8">
        <v>-2.587774576657203</v>
      </c>
      <c r="AP10" s="9">
        <v>-0.5738634340692029</v>
      </c>
      <c r="AQ10" s="87" t="str">
        <f t="shared" si="2"/>
        <v>山鹿市</v>
      </c>
      <c r="AR10" s="8">
        <v>-1.0914661626045759</v>
      </c>
      <c r="AS10" s="8">
        <v>34.76061853350225</v>
      </c>
      <c r="AT10" s="8">
        <v>-4.97242146261473</v>
      </c>
      <c r="AU10" s="8">
        <v>-1.6873538872368286</v>
      </c>
      <c r="AV10" s="8">
        <v>75.99152673529433</v>
      </c>
      <c r="AW10" s="8">
        <v>75.99152673529433</v>
      </c>
      <c r="AX10" s="8">
        <v>2.407630968963915</v>
      </c>
      <c r="AY10" s="8">
        <v>15.3856227410033</v>
      </c>
      <c r="AZ10" s="8">
        <v>10.493903652551378</v>
      </c>
      <c r="BA10" s="9">
        <v>2.48916581096052</v>
      </c>
      <c r="BB10" s="8">
        <v>-9.88812161191253</v>
      </c>
      <c r="BC10" s="8">
        <v>7.9142386042872275</v>
      </c>
      <c r="BD10" s="9">
        <v>1.0074932111120383</v>
      </c>
      <c r="BE10" s="87" t="str">
        <f t="shared" si="3"/>
        <v>山鹿市</v>
      </c>
      <c r="BF10" s="8">
        <f t="shared" si="4"/>
        <v>83.09471225851945</v>
      </c>
      <c r="BG10" s="8">
        <f t="shared" si="5"/>
        <v>4.655264879838173</v>
      </c>
      <c r="BH10" s="8">
        <f t="shared" si="6"/>
        <v>0.24057037134851772</v>
      </c>
      <c r="BI10" s="8">
        <f t="shared" si="6"/>
        <v>0.15947103823902103</v>
      </c>
      <c r="BJ10" s="8">
        <f t="shared" si="7"/>
        <v>23.602121068018995</v>
      </c>
      <c r="BK10" s="8">
        <f t="shared" si="8"/>
        <v>7.200032056348619</v>
      </c>
      <c r="BL10" s="8">
        <f t="shared" si="9"/>
        <v>1.6595803662598183</v>
      </c>
      <c r="BM10" s="8">
        <f t="shared" si="10"/>
        <v>7.344785363380861</v>
      </c>
      <c r="BN10" s="8">
        <f t="shared" si="11"/>
        <v>3.573713341132094</v>
      </c>
      <c r="BO10" s="8">
        <f t="shared" si="12"/>
        <v>10.4045247525418</v>
      </c>
      <c r="BP10" s="8">
        <f t="shared" si="13"/>
        <v>3.2553257287502184</v>
      </c>
      <c r="BQ10" s="8">
        <f t="shared" si="14"/>
        <v>2.4175369204191224</v>
      </c>
      <c r="BR10" s="9">
        <f t="shared" si="15"/>
        <v>18.581786372242203</v>
      </c>
      <c r="BS10" s="87" t="str">
        <f t="shared" si="16"/>
        <v>山鹿市</v>
      </c>
      <c r="BT10" s="8">
        <f t="shared" si="17"/>
        <v>13.779738103419223</v>
      </c>
      <c r="BU10" s="8">
        <f t="shared" si="18"/>
        <v>0.909051565530352</v>
      </c>
      <c r="BV10" s="8">
        <f t="shared" si="19"/>
        <v>4.710735727408702</v>
      </c>
      <c r="BW10" s="8">
        <f t="shared" si="20"/>
        <v>8.159950810480169</v>
      </c>
      <c r="BX10" s="8">
        <f t="shared" si="21"/>
        <v>2.6089448581577823</v>
      </c>
      <c r="BY10" s="8">
        <f t="shared" si="22"/>
        <v>2.6089448581577823</v>
      </c>
      <c r="BZ10" s="8">
        <f t="shared" si="23"/>
        <v>99.48339522009645</v>
      </c>
      <c r="CA10" s="8">
        <f t="shared" si="24"/>
        <v>1.0625051408180113</v>
      </c>
      <c r="CB10" s="8">
        <f t="shared" si="25"/>
        <v>0.5459003609144553</v>
      </c>
      <c r="CC10" s="9">
        <f t="shared" si="26"/>
        <v>100</v>
      </c>
      <c r="CD10" s="8">
        <f t="shared" si="27"/>
        <v>5.0815578602252005</v>
      </c>
      <c r="CE10" s="8">
        <f t="shared" si="28"/>
        <v>30.962104837919057</v>
      </c>
      <c r="CF10" s="9">
        <f t="shared" si="29"/>
        <v>63.95633730185575</v>
      </c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</row>
    <row r="11" spans="1:135" s="1" customFormat="1" ht="10.5" customHeight="1">
      <c r="A11" s="87" t="s">
        <v>7</v>
      </c>
      <c r="B11" s="1">
        <v>157802168.23624882</v>
      </c>
      <c r="C11" s="1">
        <v>10892604.993896822</v>
      </c>
      <c r="D11" s="1">
        <v>429045.77006476384</v>
      </c>
      <c r="E11" s="1">
        <v>105985.25064926725</v>
      </c>
      <c r="F11" s="1">
        <v>63652135.184538394</v>
      </c>
      <c r="G11" s="1">
        <v>10157774.810415603</v>
      </c>
      <c r="H11" s="1">
        <v>3286103.670809283</v>
      </c>
      <c r="I11" s="1">
        <v>13955555.555874683</v>
      </c>
      <c r="J11" s="1">
        <v>5246278</v>
      </c>
      <c r="K11" s="1">
        <v>15742098</v>
      </c>
      <c r="L11" s="1">
        <v>6144747</v>
      </c>
      <c r="M11" s="1">
        <v>3296464</v>
      </c>
      <c r="N11" s="7">
        <v>24893376</v>
      </c>
      <c r="O11" s="87" t="str">
        <f t="shared" si="0"/>
        <v>菊池市</v>
      </c>
      <c r="P11" s="1">
        <v>19937512.539919898</v>
      </c>
      <c r="Q11" s="1">
        <v>1275391.076843336</v>
      </c>
      <c r="R11" s="1">
        <v>6040730.303417511</v>
      </c>
      <c r="S11" s="1">
        <v>12621391.159659049</v>
      </c>
      <c r="T11" s="1">
        <v>3365324</v>
      </c>
      <c r="U11" s="1">
        <v>3365324</v>
      </c>
      <c r="V11" s="1">
        <v>181105004.7761687</v>
      </c>
      <c r="W11" s="1">
        <v>1934242</v>
      </c>
      <c r="X11" s="1">
        <v>993787</v>
      </c>
      <c r="Y11" s="7">
        <v>182045459.7761687</v>
      </c>
      <c r="Z11" s="1">
        <v>11427636.014610853</v>
      </c>
      <c r="AA11" s="1">
        <v>73809909.99495399</v>
      </c>
      <c r="AB11" s="7">
        <v>95867458.76660386</v>
      </c>
      <c r="AC11" s="87" t="str">
        <f t="shared" si="1"/>
        <v>菊池市</v>
      </c>
      <c r="AD11" s="8">
        <v>4.279523603742953</v>
      </c>
      <c r="AE11" s="8">
        <v>-13.589243166171947</v>
      </c>
      <c r="AF11" s="8">
        <v>5.026874982914181</v>
      </c>
      <c r="AG11" s="8">
        <v>-29.373001155647366</v>
      </c>
      <c r="AH11" s="8">
        <v>15.82932363838301</v>
      </c>
      <c r="AI11" s="8">
        <v>2.3556844744750327</v>
      </c>
      <c r="AJ11" s="8">
        <v>-5.827694780464672</v>
      </c>
      <c r="AK11" s="8">
        <v>-5.648146683181377</v>
      </c>
      <c r="AL11" s="8">
        <v>7.8396682183984945</v>
      </c>
      <c r="AM11" s="8">
        <v>2.7070465129145704</v>
      </c>
      <c r="AN11" s="8">
        <v>2.919637975945459</v>
      </c>
      <c r="AO11" s="8">
        <v>-2.3382490136692393</v>
      </c>
      <c r="AP11" s="9">
        <v>-2.249503656605765</v>
      </c>
      <c r="AQ11" s="87" t="str">
        <f t="shared" si="2"/>
        <v>菊池市</v>
      </c>
      <c r="AR11" s="8">
        <v>0.35365517652294526</v>
      </c>
      <c r="AS11" s="8">
        <v>14.216337494038847</v>
      </c>
      <c r="AT11" s="8">
        <v>-2.436413913671031</v>
      </c>
      <c r="AU11" s="8">
        <v>0.49660009125905064</v>
      </c>
      <c r="AV11" s="8">
        <v>13.652908727770585</v>
      </c>
      <c r="AW11" s="8">
        <v>13.652908727770585</v>
      </c>
      <c r="AX11" s="8">
        <v>3.9910376193005406</v>
      </c>
      <c r="AY11" s="8">
        <v>17.169623304993625</v>
      </c>
      <c r="AZ11" s="8">
        <v>12.202300978875705</v>
      </c>
      <c r="BA11" s="9">
        <v>4.0738327023434735</v>
      </c>
      <c r="BB11" s="8">
        <v>-13.191473405834477</v>
      </c>
      <c r="BC11" s="8">
        <v>13.768322624541424</v>
      </c>
      <c r="BD11" s="9">
        <v>-0.25533334157268844</v>
      </c>
      <c r="BE11" s="87" t="str">
        <f t="shared" si="3"/>
        <v>菊池市</v>
      </c>
      <c r="BF11" s="8">
        <f t="shared" si="4"/>
        <v>86.6828364905514</v>
      </c>
      <c r="BG11" s="8">
        <f t="shared" si="5"/>
        <v>5.9834532579333</v>
      </c>
      <c r="BH11" s="8">
        <f t="shared" si="6"/>
        <v>0.23568056604778317</v>
      </c>
      <c r="BI11" s="8">
        <f t="shared" si="6"/>
        <v>0.05821911229183076</v>
      </c>
      <c r="BJ11" s="8">
        <f t="shared" si="7"/>
        <v>34.96496713667066</v>
      </c>
      <c r="BK11" s="8">
        <f t="shared" si="8"/>
        <v>5.579801233661605</v>
      </c>
      <c r="BL11" s="8">
        <f t="shared" si="9"/>
        <v>1.805100591275203</v>
      </c>
      <c r="BM11" s="8">
        <f t="shared" si="10"/>
        <v>7.665972869102876</v>
      </c>
      <c r="BN11" s="8">
        <f t="shared" si="11"/>
        <v>2.881850503962298</v>
      </c>
      <c r="BO11" s="8">
        <f t="shared" si="12"/>
        <v>8.647344470636876</v>
      </c>
      <c r="BP11" s="8">
        <f t="shared" si="13"/>
        <v>3.375391513501728</v>
      </c>
      <c r="BQ11" s="8">
        <f t="shared" si="14"/>
        <v>1.8107916583325496</v>
      </c>
      <c r="BR11" s="9">
        <f t="shared" si="15"/>
        <v>13.67426357713468</v>
      </c>
      <c r="BS11" s="87" t="str">
        <f t="shared" si="16"/>
        <v>菊池市</v>
      </c>
      <c r="BT11" s="8">
        <f t="shared" si="17"/>
        <v>10.95194165481181</v>
      </c>
      <c r="BU11" s="8">
        <f t="shared" si="18"/>
        <v>0.7005893354393316</v>
      </c>
      <c r="BV11" s="8">
        <f t="shared" si="19"/>
        <v>3.318253754224248</v>
      </c>
      <c r="BW11" s="8">
        <f t="shared" si="20"/>
        <v>6.933098565148228</v>
      </c>
      <c r="BX11" s="8">
        <f t="shared" si="21"/>
        <v>1.848617375098387</v>
      </c>
      <c r="BY11" s="8">
        <f t="shared" si="22"/>
        <v>1.848617375098387</v>
      </c>
      <c r="BZ11" s="8">
        <f t="shared" si="23"/>
        <v>99.48339552046158</v>
      </c>
      <c r="CA11" s="8">
        <f t="shared" si="24"/>
        <v>1.0625049382600469</v>
      </c>
      <c r="CB11" s="8">
        <f t="shared" si="25"/>
        <v>0.5459004587216271</v>
      </c>
      <c r="CC11" s="9">
        <f t="shared" si="26"/>
        <v>100</v>
      </c>
      <c r="CD11" s="8">
        <f t="shared" si="27"/>
        <v>6.309950422813825</v>
      </c>
      <c r="CE11" s="8">
        <f t="shared" si="28"/>
        <v>40.755312138489565</v>
      </c>
      <c r="CF11" s="9">
        <f t="shared" si="29"/>
        <v>52.93473743869661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1" customFormat="1" ht="10.5" customHeight="1">
      <c r="A12" s="87" t="s">
        <v>8</v>
      </c>
      <c r="B12" s="1">
        <v>83570033.09040996</v>
      </c>
      <c r="C12" s="1">
        <v>2897482.5270913984</v>
      </c>
      <c r="D12" s="1">
        <v>55255.97759947616</v>
      </c>
      <c r="E12" s="1">
        <v>532778.9057500955</v>
      </c>
      <c r="F12" s="1">
        <v>24775701.603364956</v>
      </c>
      <c r="G12" s="1">
        <v>4727139.927351446</v>
      </c>
      <c r="H12" s="1">
        <v>1821867.0896984462</v>
      </c>
      <c r="I12" s="1">
        <v>9151158.059554145</v>
      </c>
      <c r="J12" s="1">
        <v>2778382</v>
      </c>
      <c r="K12" s="1">
        <v>12878389</v>
      </c>
      <c r="L12" s="1">
        <v>5288776</v>
      </c>
      <c r="M12" s="1">
        <v>2468753</v>
      </c>
      <c r="N12" s="7">
        <v>16194349</v>
      </c>
      <c r="O12" s="87" t="str">
        <f t="shared" si="0"/>
        <v>宇土市</v>
      </c>
      <c r="P12" s="1">
        <v>9422398.710059123</v>
      </c>
      <c r="Q12" s="1">
        <v>1138721.2104211238</v>
      </c>
      <c r="R12" s="1">
        <v>3709611.1335120355</v>
      </c>
      <c r="S12" s="1">
        <v>4574066.366125964</v>
      </c>
      <c r="T12" s="1">
        <v>1605183</v>
      </c>
      <c r="U12" s="1">
        <v>1605183</v>
      </c>
      <c r="V12" s="1">
        <v>94597614.80046909</v>
      </c>
      <c r="W12" s="1">
        <v>1010324</v>
      </c>
      <c r="X12" s="1">
        <v>519090</v>
      </c>
      <c r="Y12" s="7">
        <v>95088848.80046909</v>
      </c>
      <c r="Z12" s="1">
        <v>3485517.4104409697</v>
      </c>
      <c r="AA12" s="1">
        <v>29502841.5307164</v>
      </c>
      <c r="AB12" s="7">
        <v>61609255.859311715</v>
      </c>
      <c r="AC12" s="87" t="str">
        <f t="shared" si="1"/>
        <v>宇土市</v>
      </c>
      <c r="AD12" s="8">
        <v>-6.17900413329081</v>
      </c>
      <c r="AE12" s="8">
        <v>-8.327470380239701</v>
      </c>
      <c r="AF12" s="8">
        <v>11.485349107507863</v>
      </c>
      <c r="AG12" s="8">
        <v>-24.251102850980004</v>
      </c>
      <c r="AH12" s="8">
        <v>-14.466102067606066</v>
      </c>
      <c r="AI12" s="8">
        <v>-5.198876216144311</v>
      </c>
      <c r="AJ12" s="8">
        <v>-7.923479778344826</v>
      </c>
      <c r="AK12" s="8">
        <v>-2.0184856945143212</v>
      </c>
      <c r="AL12" s="8">
        <v>0.6837435867330262</v>
      </c>
      <c r="AM12" s="8">
        <v>1.0097612106624434</v>
      </c>
      <c r="AN12" s="8">
        <v>1.3464957136224158</v>
      </c>
      <c r="AO12" s="8">
        <v>-1.815891747255422</v>
      </c>
      <c r="AP12" s="9">
        <v>-2.7225505580748393</v>
      </c>
      <c r="AQ12" s="87" t="str">
        <f t="shared" si="2"/>
        <v>宇土市</v>
      </c>
      <c r="AR12" s="8">
        <v>-1.4192415705494916</v>
      </c>
      <c r="AS12" s="8">
        <v>-1.2557994631626697</v>
      </c>
      <c r="AT12" s="8">
        <v>-4.133300988685922</v>
      </c>
      <c r="AU12" s="8">
        <v>0.8548569979098739</v>
      </c>
      <c r="AV12" s="8">
        <v>9.975677934748353</v>
      </c>
      <c r="AW12" s="8">
        <v>9.975677934748353</v>
      </c>
      <c r="AX12" s="8">
        <v>-5.4889048611715054</v>
      </c>
      <c r="AY12" s="8">
        <v>6.488329565276965</v>
      </c>
      <c r="AZ12" s="8">
        <v>1.973703596749194</v>
      </c>
      <c r="BA12" s="9">
        <v>-5.413656707134038</v>
      </c>
      <c r="BB12" s="8">
        <v>-10.938333778536657</v>
      </c>
      <c r="BC12" s="8">
        <v>-13.105079700617345</v>
      </c>
      <c r="BD12" s="9">
        <v>-0.9905379095749882</v>
      </c>
      <c r="BE12" s="87" t="str">
        <f t="shared" si="3"/>
        <v>宇土市</v>
      </c>
      <c r="BF12" s="8">
        <f t="shared" si="4"/>
        <v>87.88626021308788</v>
      </c>
      <c r="BG12" s="8">
        <f t="shared" si="5"/>
        <v>3.0471317758524643</v>
      </c>
      <c r="BH12" s="8">
        <f t="shared" si="6"/>
        <v>0.05810983968837739</v>
      </c>
      <c r="BI12" s="8">
        <f t="shared" si="6"/>
        <v>0.5602958837666223</v>
      </c>
      <c r="BJ12" s="8">
        <f t="shared" si="7"/>
        <v>26.055317648606064</v>
      </c>
      <c r="BK12" s="8">
        <f t="shared" si="8"/>
        <v>4.971287366482584</v>
      </c>
      <c r="BL12" s="8">
        <f t="shared" si="9"/>
        <v>1.9159629259171962</v>
      </c>
      <c r="BM12" s="8">
        <f t="shared" si="10"/>
        <v>9.623797295891755</v>
      </c>
      <c r="BN12" s="8">
        <f t="shared" si="11"/>
        <v>2.9218799418111097</v>
      </c>
      <c r="BO12" s="8">
        <f t="shared" si="12"/>
        <v>13.543532351541593</v>
      </c>
      <c r="BP12" s="8">
        <f t="shared" si="13"/>
        <v>5.561930832812764</v>
      </c>
      <c r="BQ12" s="8">
        <f t="shared" si="14"/>
        <v>2.596259215610381</v>
      </c>
      <c r="BR12" s="9">
        <f t="shared" si="15"/>
        <v>17.03075513510698</v>
      </c>
      <c r="BS12" s="87" t="str">
        <f t="shared" si="16"/>
        <v>宇土市</v>
      </c>
      <c r="BT12" s="8">
        <f t="shared" si="17"/>
        <v>9.9090469901794</v>
      </c>
      <c r="BU12" s="8">
        <f t="shared" si="18"/>
        <v>1.1975339114795407</v>
      </c>
      <c r="BV12" s="8">
        <f t="shared" si="19"/>
        <v>3.9012052204945142</v>
      </c>
      <c r="BW12" s="8">
        <f t="shared" si="20"/>
        <v>4.810307858205346</v>
      </c>
      <c r="BX12" s="8">
        <f t="shared" si="21"/>
        <v>1.688087531029276</v>
      </c>
      <c r="BY12" s="8">
        <f t="shared" si="22"/>
        <v>1.688087531029276</v>
      </c>
      <c r="BZ12" s="8">
        <f t="shared" si="23"/>
        <v>99.48339473429657</v>
      </c>
      <c r="CA12" s="8">
        <f t="shared" si="24"/>
        <v>1.062505238779393</v>
      </c>
      <c r="CB12" s="8">
        <f t="shared" si="25"/>
        <v>0.5458999730759589</v>
      </c>
      <c r="CC12" s="9">
        <f t="shared" si="26"/>
        <v>100</v>
      </c>
      <c r="CD12" s="8">
        <f t="shared" si="27"/>
        <v>3.6845721932765754</v>
      </c>
      <c r="CE12" s="8">
        <f t="shared" si="28"/>
        <v>31.187722431422344</v>
      </c>
      <c r="CF12" s="9">
        <f t="shared" si="29"/>
        <v>65.12770537530108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</row>
    <row r="13" spans="1:135" s="1" customFormat="1" ht="10.5" customHeight="1">
      <c r="A13" s="87" t="s">
        <v>116</v>
      </c>
      <c r="B13" s="1">
        <v>66424786.98089358</v>
      </c>
      <c r="C13" s="1">
        <v>1317118.8831127097</v>
      </c>
      <c r="D13" s="1">
        <v>160300.87861631878</v>
      </c>
      <c r="E13" s="1">
        <v>1476302.9315030817</v>
      </c>
      <c r="F13" s="1">
        <v>5518744.526549484</v>
      </c>
      <c r="G13" s="1">
        <v>6312430.945492259</v>
      </c>
      <c r="H13" s="1">
        <v>2435111.763060426</v>
      </c>
      <c r="I13" s="1">
        <v>5792521.052559307</v>
      </c>
      <c r="J13" s="1">
        <v>2795882</v>
      </c>
      <c r="K13" s="1">
        <v>10769139</v>
      </c>
      <c r="L13" s="1">
        <v>11742909</v>
      </c>
      <c r="M13" s="1">
        <v>2274371</v>
      </c>
      <c r="N13" s="7">
        <v>15829955</v>
      </c>
      <c r="O13" s="87" t="str">
        <f t="shared" si="0"/>
        <v>上天草市</v>
      </c>
      <c r="P13" s="1">
        <v>11082729.442544397</v>
      </c>
      <c r="Q13" s="1">
        <v>280259.08047893655</v>
      </c>
      <c r="R13" s="1">
        <v>5187013.269816953</v>
      </c>
      <c r="S13" s="1">
        <v>5615457.092248507</v>
      </c>
      <c r="T13" s="1">
        <v>1976937</v>
      </c>
      <c r="U13" s="1">
        <v>1976937</v>
      </c>
      <c r="V13" s="1">
        <v>79484453.42343798</v>
      </c>
      <c r="W13" s="1">
        <v>848912</v>
      </c>
      <c r="X13" s="1">
        <v>436159</v>
      </c>
      <c r="Y13" s="7">
        <v>79897206.42343798</v>
      </c>
      <c r="Z13" s="25">
        <v>2953722.6932321102</v>
      </c>
      <c r="AA13" s="1">
        <v>11831175.472041743</v>
      </c>
      <c r="AB13" s="7">
        <v>64699555.25816414</v>
      </c>
      <c r="AC13" s="87" t="str">
        <f t="shared" si="1"/>
        <v>上天草市</v>
      </c>
      <c r="AD13" s="66">
        <v>0.22310088497208136</v>
      </c>
      <c r="AE13" s="8">
        <v>-8.496339152237443</v>
      </c>
      <c r="AF13" s="8">
        <v>11.087916424404986</v>
      </c>
      <c r="AG13" s="8">
        <v>-35.82644982686407</v>
      </c>
      <c r="AH13" s="8">
        <v>7.594231954280757</v>
      </c>
      <c r="AI13" s="8">
        <v>27.157789218220994</v>
      </c>
      <c r="AJ13" s="8">
        <v>-13.883562805721317</v>
      </c>
      <c r="AK13" s="8">
        <v>-3.0892886747898824</v>
      </c>
      <c r="AL13" s="8">
        <v>0.621098788465082</v>
      </c>
      <c r="AM13" s="8">
        <v>0.147853112178283</v>
      </c>
      <c r="AN13" s="8">
        <v>2.3803105348002465</v>
      </c>
      <c r="AO13" s="8">
        <v>-2.2245236265087382</v>
      </c>
      <c r="AP13" s="9">
        <v>-2.0818036793346244</v>
      </c>
      <c r="AQ13" s="87" t="str">
        <f t="shared" si="2"/>
        <v>上天草市</v>
      </c>
      <c r="AR13" s="8">
        <v>-1.0870815728277579</v>
      </c>
      <c r="AS13" s="8">
        <v>13.61014088723044</v>
      </c>
      <c r="AT13" s="8">
        <v>-3.2155303217597644</v>
      </c>
      <c r="AU13" s="8">
        <v>0.3028450257082209</v>
      </c>
      <c r="AV13" s="8">
        <v>4.804459500294225</v>
      </c>
      <c r="AW13" s="8">
        <v>4.804459500294225</v>
      </c>
      <c r="AX13" s="8">
        <v>0.14702316571865298</v>
      </c>
      <c r="AY13" s="8">
        <v>12.838467417671884</v>
      </c>
      <c r="AZ13" s="8">
        <v>8.054830222521714</v>
      </c>
      <c r="BA13" s="9">
        <v>0.22675748196032416</v>
      </c>
      <c r="BB13" s="8">
        <v>-23.9554930294993</v>
      </c>
      <c r="BC13" s="8">
        <v>17.216135546371294</v>
      </c>
      <c r="BD13" s="9">
        <v>-1.0560263501591771</v>
      </c>
      <c r="BE13" s="87" t="str">
        <f t="shared" si="3"/>
        <v>上天草市</v>
      </c>
      <c r="BF13" s="8">
        <f aca="true" t="shared" si="30" ref="BF13:BR14">B13/$Y13*100</f>
        <v>83.13780913547404</v>
      </c>
      <c r="BG13" s="8">
        <f t="shared" si="30"/>
        <v>1.6485168156346586</v>
      </c>
      <c r="BH13" s="8">
        <f t="shared" si="30"/>
        <v>0.2006338967181889</v>
      </c>
      <c r="BI13" s="8">
        <f t="shared" si="30"/>
        <v>1.847752878466106</v>
      </c>
      <c r="BJ13" s="8">
        <f t="shared" si="30"/>
        <v>6.907305991778144</v>
      </c>
      <c r="BK13" s="8">
        <f t="shared" si="30"/>
        <v>7.90069043470398</v>
      </c>
      <c r="BL13" s="8">
        <f t="shared" si="30"/>
        <v>3.0478058896763653</v>
      </c>
      <c r="BM13" s="8">
        <f t="shared" si="30"/>
        <v>7.24996694109703</v>
      </c>
      <c r="BN13" s="8">
        <f t="shared" si="30"/>
        <v>3.4993488823406764</v>
      </c>
      <c r="BO13" s="8">
        <f t="shared" si="30"/>
        <v>13.478742852316866</v>
      </c>
      <c r="BP13" s="8">
        <f t="shared" si="30"/>
        <v>14.697521384871845</v>
      </c>
      <c r="BQ13" s="8">
        <f t="shared" si="30"/>
        <v>2.8466214299738137</v>
      </c>
      <c r="BR13" s="9">
        <f t="shared" si="30"/>
        <v>19.812901737896375</v>
      </c>
      <c r="BS13" s="87" t="str">
        <f t="shared" si="16"/>
        <v>上天草市</v>
      </c>
      <c r="BT13" s="8">
        <f aca="true" t="shared" si="31" ref="BT13:CC13">P13/$Y13*100</f>
        <v>13.871235226684044</v>
      </c>
      <c r="BU13" s="8">
        <f t="shared" si="31"/>
        <v>0.3507745677535004</v>
      </c>
      <c r="BV13" s="8">
        <f t="shared" si="31"/>
        <v>6.4921084253270385</v>
      </c>
      <c r="BW13" s="8">
        <f t="shared" si="31"/>
        <v>7.0283522336035045</v>
      </c>
      <c r="BX13" s="8">
        <f t="shared" si="31"/>
        <v>2.4743505918375415</v>
      </c>
      <c r="BY13" s="8">
        <f t="shared" si="31"/>
        <v>2.4743505918375415</v>
      </c>
      <c r="BZ13" s="8">
        <f t="shared" si="31"/>
        <v>99.48339495399564</v>
      </c>
      <c r="CA13" s="8">
        <f t="shared" si="31"/>
        <v>1.0625052339138734</v>
      </c>
      <c r="CB13" s="8">
        <f t="shared" si="31"/>
        <v>0.5459001879095137</v>
      </c>
      <c r="CC13" s="9">
        <f t="shared" si="31"/>
        <v>100</v>
      </c>
      <c r="CD13" s="66">
        <f aca="true" t="shared" si="32" ref="CD13:CF14">Z13/$V13*100</f>
        <v>3.716101156910178</v>
      </c>
      <c r="CE13" s="8">
        <f t="shared" si="32"/>
        <v>14.884892532396812</v>
      </c>
      <c r="CF13" s="9">
        <f t="shared" si="32"/>
        <v>81.39900631069303</v>
      </c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</row>
    <row r="14" spans="1:135" s="1" customFormat="1" ht="10.5" customHeight="1">
      <c r="A14" s="87" t="s">
        <v>117</v>
      </c>
      <c r="B14" s="25">
        <v>148973557.75174972</v>
      </c>
      <c r="C14" s="1">
        <v>10535494.446148332</v>
      </c>
      <c r="D14" s="1">
        <v>140147.152381705</v>
      </c>
      <c r="E14" s="1">
        <v>187482.49582647334</v>
      </c>
      <c r="F14" s="1">
        <v>33955047.37922131</v>
      </c>
      <c r="G14" s="1">
        <v>12231047.857366847</v>
      </c>
      <c r="H14" s="1">
        <v>3595273.642027985</v>
      </c>
      <c r="I14" s="1">
        <v>13246433.778777072</v>
      </c>
      <c r="J14" s="1">
        <v>4950223</v>
      </c>
      <c r="K14" s="1">
        <v>21080665</v>
      </c>
      <c r="L14" s="1">
        <v>10681491</v>
      </c>
      <c r="M14" s="1">
        <v>4587971</v>
      </c>
      <c r="N14" s="7">
        <v>33782281</v>
      </c>
      <c r="O14" s="87" t="str">
        <f t="shared" si="0"/>
        <v>宇城市</v>
      </c>
      <c r="P14" s="1">
        <v>25845309.336774137</v>
      </c>
      <c r="Q14" s="1">
        <v>1089940.7596455468</v>
      </c>
      <c r="R14" s="1">
        <v>8346818.866919785</v>
      </c>
      <c r="S14" s="1">
        <v>16408549.710208805</v>
      </c>
      <c r="T14" s="1">
        <v>4260529</v>
      </c>
      <c r="U14" s="1">
        <v>4260529</v>
      </c>
      <c r="V14" s="1">
        <v>179079396.08852386</v>
      </c>
      <c r="W14" s="1">
        <v>1912608</v>
      </c>
      <c r="X14" s="1">
        <v>982671</v>
      </c>
      <c r="Y14" s="7">
        <v>180009333.08852386</v>
      </c>
      <c r="Z14" s="1">
        <v>10863124.09435651</v>
      </c>
      <c r="AA14" s="1">
        <v>46186095.23658816</v>
      </c>
      <c r="AB14" s="7">
        <v>122030176.7575792</v>
      </c>
      <c r="AC14" s="87" t="str">
        <f t="shared" si="1"/>
        <v>宇城市</v>
      </c>
      <c r="AD14" s="8">
        <v>1.546626680746305</v>
      </c>
      <c r="AE14" s="8">
        <v>-0.3513078728511625</v>
      </c>
      <c r="AF14" s="8">
        <v>10.886722814826328</v>
      </c>
      <c r="AG14" s="8">
        <v>-0.15033310689822685</v>
      </c>
      <c r="AH14" s="8">
        <v>3.8259916576606643</v>
      </c>
      <c r="AI14" s="8">
        <v>9.0167569205621</v>
      </c>
      <c r="AJ14" s="8">
        <v>-6.736007111541362</v>
      </c>
      <c r="AK14" s="8">
        <v>-6.201560533460842</v>
      </c>
      <c r="AL14" s="8">
        <v>4.948690882362482</v>
      </c>
      <c r="AM14" s="8">
        <v>2.29393711120553</v>
      </c>
      <c r="AN14" s="8">
        <v>1.5862552820094455</v>
      </c>
      <c r="AO14" s="8">
        <v>-2.9151456504207918</v>
      </c>
      <c r="AP14" s="9">
        <v>1.289425063614189</v>
      </c>
      <c r="AQ14" s="87" t="str">
        <f t="shared" si="2"/>
        <v>宇城市</v>
      </c>
      <c r="AR14" s="8">
        <v>3.5691799182742687</v>
      </c>
      <c r="AS14" s="8">
        <v>14.485664413517508</v>
      </c>
      <c r="AT14" s="8">
        <v>2.4696621058896633</v>
      </c>
      <c r="AU14" s="8">
        <v>3.4785848125176204</v>
      </c>
      <c r="AV14" s="8">
        <v>5.450051221076303</v>
      </c>
      <c r="AW14" s="8">
        <v>5.450051221076303</v>
      </c>
      <c r="AX14" s="8">
        <v>1.9236520915335884</v>
      </c>
      <c r="AY14" s="8">
        <v>14.840244474319569</v>
      </c>
      <c r="AZ14" s="8">
        <v>9.971597013321874</v>
      </c>
      <c r="BA14" s="9">
        <v>2.0048015759958333</v>
      </c>
      <c r="BB14" s="8">
        <v>-0.21737632398481999</v>
      </c>
      <c r="BC14" s="8">
        <v>5.151881977918374</v>
      </c>
      <c r="BD14" s="9">
        <v>0.9435396806370342</v>
      </c>
      <c r="BE14" s="87" t="str">
        <f t="shared" si="3"/>
        <v>宇城市</v>
      </c>
      <c r="BF14" s="8">
        <f t="shared" si="30"/>
        <v>82.75879655555883</v>
      </c>
      <c r="BG14" s="8">
        <f t="shared" si="30"/>
        <v>5.852749002168267</v>
      </c>
      <c r="BH14" s="8">
        <f t="shared" si="30"/>
        <v>0.07785549225538452</v>
      </c>
      <c r="BI14" s="8">
        <f t="shared" si="30"/>
        <v>0.10415154181715365</v>
      </c>
      <c r="BJ14" s="8">
        <f t="shared" si="30"/>
        <v>18.86293715811008</v>
      </c>
      <c r="BK14" s="8">
        <f t="shared" si="30"/>
        <v>6.7946742802229805</v>
      </c>
      <c r="BL14" s="8">
        <f t="shared" si="30"/>
        <v>1.997270686103772</v>
      </c>
      <c r="BM14" s="8">
        <f t="shared" si="30"/>
        <v>7.3587483223788315</v>
      </c>
      <c r="BN14" s="8">
        <f t="shared" si="30"/>
        <v>2.749981301005993</v>
      </c>
      <c r="BO14" s="8">
        <f t="shared" si="30"/>
        <v>11.710873341013425</v>
      </c>
      <c r="BP14" s="8">
        <f t="shared" si="30"/>
        <v>5.933853993418843</v>
      </c>
      <c r="BQ14" s="8">
        <f t="shared" si="30"/>
        <v>2.548740624322938</v>
      </c>
      <c r="BR14" s="9">
        <f t="shared" si="30"/>
        <v>18.76696081274117</v>
      </c>
      <c r="BS14" s="87" t="str">
        <f t="shared" si="16"/>
        <v>宇城市</v>
      </c>
      <c r="BT14" s="8">
        <f aca="true" t="shared" si="33" ref="BT14:BT24">P14/$Y14*100</f>
        <v>14.35776073014175</v>
      </c>
      <c r="BU14" s="8">
        <f aca="true" t="shared" si="34" ref="BU14:BU24">Q14/$Y14*100</f>
        <v>0.6054912492284734</v>
      </c>
      <c r="BV14" s="8">
        <f aca="true" t="shared" si="35" ref="BV14:BV24">R14/$Y14*100</f>
        <v>4.63688116816423</v>
      </c>
      <c r="BW14" s="8">
        <f aca="true" t="shared" si="36" ref="BW14:BW24">S14/$Y14*100</f>
        <v>9.115388312749046</v>
      </c>
      <c r="BX14" s="8">
        <f aca="true" t="shared" si="37" ref="BX14:BX24">T14/$Y14*100</f>
        <v>2.3668378338498615</v>
      </c>
      <c r="BY14" s="8">
        <f aca="true" t="shared" si="38" ref="BY14:BY24">U14/$Y14*100</f>
        <v>2.3668378338498615</v>
      </c>
      <c r="BZ14" s="8">
        <f aca="true" t="shared" si="39" ref="BZ14:BZ24">V14/$Y14*100</f>
        <v>99.48339511955045</v>
      </c>
      <c r="CA14" s="8">
        <f aca="true" t="shared" si="40" ref="CA14:CA24">W14/$Y14*100</f>
        <v>1.06250490859795</v>
      </c>
      <c r="CB14" s="8">
        <f aca="true" t="shared" si="41" ref="CB14:CB52">X14/$Y14*100</f>
        <v>0.5459000281484007</v>
      </c>
      <c r="CC14" s="9">
        <f aca="true" t="shared" si="42" ref="CC14:CC24">Y14/$Y14*100</f>
        <v>100</v>
      </c>
      <c r="CD14" s="8">
        <f t="shared" si="32"/>
        <v>6.06609377272334</v>
      </c>
      <c r="CE14" s="8">
        <f t="shared" si="32"/>
        <v>25.79084821894145</v>
      </c>
      <c r="CF14" s="9">
        <f t="shared" si="32"/>
        <v>68.14305800833522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</row>
    <row r="15" spans="1:135" s="1" customFormat="1" ht="10.5" customHeight="1">
      <c r="A15" s="87" t="s">
        <v>121</v>
      </c>
      <c r="B15" s="1">
        <v>78087596.34196465</v>
      </c>
      <c r="C15" s="1">
        <v>5096080.7702213805</v>
      </c>
      <c r="D15" s="1">
        <v>447161.49711797223</v>
      </c>
      <c r="E15" s="174" t="s">
        <v>139</v>
      </c>
      <c r="F15" s="1">
        <v>22204059.62549696</v>
      </c>
      <c r="G15" s="1">
        <v>7093836.246906493</v>
      </c>
      <c r="H15" s="1">
        <v>1549014.780930235</v>
      </c>
      <c r="I15" s="1">
        <v>5575547.421291603</v>
      </c>
      <c r="J15" s="1">
        <v>2671571</v>
      </c>
      <c r="K15" s="1">
        <v>8171729</v>
      </c>
      <c r="L15" s="1">
        <v>1580733</v>
      </c>
      <c r="M15" s="1">
        <v>2047795</v>
      </c>
      <c r="N15" s="7">
        <v>21650068</v>
      </c>
      <c r="O15" s="87" t="str">
        <f t="shared" si="0"/>
        <v>阿蘇市</v>
      </c>
      <c r="P15" s="1">
        <v>14701934.406981438</v>
      </c>
      <c r="Q15" s="1">
        <v>555517.9097405644</v>
      </c>
      <c r="R15" s="1">
        <v>4377965.545474555</v>
      </c>
      <c r="S15" s="1">
        <v>9768450.951766318</v>
      </c>
      <c r="T15" s="1">
        <v>2800049</v>
      </c>
      <c r="U15" s="1">
        <v>2800049</v>
      </c>
      <c r="V15" s="1">
        <v>95589579.74894609</v>
      </c>
      <c r="W15" s="1">
        <v>1020918</v>
      </c>
      <c r="X15" s="1">
        <v>524534</v>
      </c>
      <c r="Y15" s="7">
        <v>96085963.74894609</v>
      </c>
      <c r="Z15" s="1">
        <v>5543242.2673393525</v>
      </c>
      <c r="AA15" s="1">
        <v>29297895.872403454</v>
      </c>
      <c r="AB15" s="7">
        <v>60748441.60920328</v>
      </c>
      <c r="AC15" s="87" t="str">
        <f t="shared" si="1"/>
        <v>阿蘇市</v>
      </c>
      <c r="AD15" s="8">
        <v>3.6703613962627166</v>
      </c>
      <c r="AE15" s="8">
        <v>-6.102338150090493</v>
      </c>
      <c r="AF15" s="8">
        <v>13.73330916160679</v>
      </c>
      <c r="AG15" s="171" t="s">
        <v>139</v>
      </c>
      <c r="AH15" s="8">
        <v>9.295086498096063</v>
      </c>
      <c r="AI15" s="8">
        <v>16.405585136285687</v>
      </c>
      <c r="AJ15" s="8">
        <v>-9.69581260767414</v>
      </c>
      <c r="AK15" s="8">
        <v>-3.522163573306364</v>
      </c>
      <c r="AL15" s="8">
        <v>-0.2637536417788755</v>
      </c>
      <c r="AM15" s="8">
        <v>2.455747102946365</v>
      </c>
      <c r="AN15" s="8">
        <v>-5.710573831069945</v>
      </c>
      <c r="AO15" s="8">
        <v>-1.947551052948356</v>
      </c>
      <c r="AP15" s="9">
        <v>2.224685470031877</v>
      </c>
      <c r="AQ15" s="87" t="str">
        <f t="shared" si="2"/>
        <v>阿蘇市</v>
      </c>
      <c r="AR15" s="8">
        <v>0.025338121373891253</v>
      </c>
      <c r="AS15" s="8">
        <v>13.284750512811891</v>
      </c>
      <c r="AT15" s="8">
        <v>-2.9178299972717636</v>
      </c>
      <c r="AU15" s="8">
        <v>0.7234296515808355</v>
      </c>
      <c r="AV15" s="8">
        <v>1.7587603674008432</v>
      </c>
      <c r="AW15" s="8">
        <v>1.7587603674008432</v>
      </c>
      <c r="AX15" s="8">
        <v>3.036173785394367</v>
      </c>
      <c r="AY15" s="8">
        <v>16.093751243758465</v>
      </c>
      <c r="AZ15" s="8">
        <v>11.1720097833505</v>
      </c>
      <c r="BA15" s="9">
        <v>3.118208734141107</v>
      </c>
      <c r="BB15" s="8">
        <v>-4.762453403857422</v>
      </c>
      <c r="BC15" s="8">
        <v>10.935838096326341</v>
      </c>
      <c r="BD15" s="9">
        <v>0.33994365928848136</v>
      </c>
      <c r="BE15" s="87" t="str">
        <f t="shared" si="3"/>
        <v>阿蘇市</v>
      </c>
      <c r="BF15" s="8">
        <f aca="true" t="shared" si="43" ref="BF15:BF24">B15/$Y15*100</f>
        <v>81.26847386991125</v>
      </c>
      <c r="BG15" s="8">
        <f aca="true" t="shared" si="44" ref="BG15:BG24">C15/$Y15*100</f>
        <v>5.303668268901842</v>
      </c>
      <c r="BH15" s="8">
        <f aca="true" t="shared" si="45" ref="BH15:BI24">D15/$Y15*100</f>
        <v>0.4653765021146254</v>
      </c>
      <c r="BI15" s="171" t="s">
        <v>140</v>
      </c>
      <c r="BJ15" s="8">
        <f aca="true" t="shared" si="46" ref="BJ15:BJ24">F15/$Y15*100</f>
        <v>23.108536105764465</v>
      </c>
      <c r="BK15" s="8">
        <f aca="true" t="shared" si="47" ref="BK15:BK24">G15/$Y15*100</f>
        <v>7.3828017851195264</v>
      </c>
      <c r="BL15" s="8">
        <f aca="true" t="shared" si="48" ref="BL15:BL24">H15/$Y15*100</f>
        <v>1.6121134872284875</v>
      </c>
      <c r="BM15" s="8">
        <f aca="true" t="shared" si="49" ref="BM15:BM24">I15/$Y15*100</f>
        <v>5.802665866847548</v>
      </c>
      <c r="BN15" s="8">
        <f aca="true" t="shared" si="50" ref="BN15:BN24">J15/$Y15*100</f>
        <v>2.780396736177091</v>
      </c>
      <c r="BO15" s="8">
        <f aca="true" t="shared" si="51" ref="BO15:BO24">K15/$Y15*100</f>
        <v>8.504602213650204</v>
      </c>
      <c r="BP15" s="8">
        <f aca="true" t="shared" si="52" ref="BP15:BP24">L15/$Y15*100</f>
        <v>1.6451237395403013</v>
      </c>
      <c r="BQ15" s="8">
        <f aca="true" t="shared" si="53" ref="BQ15:BQ24">M15/$Y15*100</f>
        <v>2.1312113862441864</v>
      </c>
      <c r="BR15" s="9">
        <f aca="true" t="shared" si="54" ref="BR15:BR24">N15/$Y15*100</f>
        <v>22.53197777832297</v>
      </c>
      <c r="BS15" s="87" t="str">
        <f t="shared" si="16"/>
        <v>阿蘇市</v>
      </c>
      <c r="BT15" s="8">
        <f t="shared" si="33"/>
        <v>15.300813806056762</v>
      </c>
      <c r="BU15" s="8">
        <f t="shared" si="34"/>
        <v>0.5781467844689829</v>
      </c>
      <c r="BV15" s="8">
        <f t="shared" si="35"/>
        <v>4.55630081092107</v>
      </c>
      <c r="BW15" s="8">
        <f t="shared" si="36"/>
        <v>10.166366210666709</v>
      </c>
      <c r="BX15" s="8">
        <f t="shared" si="37"/>
        <v>2.9141082534343754</v>
      </c>
      <c r="BY15" s="8">
        <f t="shared" si="38"/>
        <v>2.9141082534343754</v>
      </c>
      <c r="BZ15" s="8">
        <f t="shared" si="39"/>
        <v>99.48339592940239</v>
      </c>
      <c r="CA15" s="8">
        <f t="shared" si="40"/>
        <v>1.0625048239797645</v>
      </c>
      <c r="CB15" s="8">
        <f t="shared" si="41"/>
        <v>0.5459007533821539</v>
      </c>
      <c r="CC15" s="9">
        <f t="shared" si="42"/>
        <v>100</v>
      </c>
      <c r="CD15" s="8">
        <f aca="true" t="shared" si="55" ref="CD15:CF17">Z15/$V15*100</f>
        <v>5.79900265478515</v>
      </c>
      <c r="CE15" s="8">
        <f t="shared" si="55"/>
        <v>30.64967536142607</v>
      </c>
      <c r="CF15" s="9">
        <f t="shared" si="55"/>
        <v>63.551321983788775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1" customFormat="1" ht="10.5" customHeight="1">
      <c r="A16" s="87" t="s">
        <v>126</v>
      </c>
      <c r="B16" s="25">
        <v>184222773.35837963</v>
      </c>
      <c r="C16" s="1">
        <v>4817354.830274224</v>
      </c>
      <c r="D16" s="1">
        <v>992928.9493035855</v>
      </c>
      <c r="E16" s="1">
        <v>6778907.000372244</v>
      </c>
      <c r="F16" s="1">
        <v>10197198.46198257</v>
      </c>
      <c r="G16" s="1">
        <v>19618288.4111167</v>
      </c>
      <c r="H16" s="1">
        <v>6056745.450262013</v>
      </c>
      <c r="I16" s="1">
        <v>22082103.255068302</v>
      </c>
      <c r="J16" s="1">
        <v>10345924</v>
      </c>
      <c r="K16" s="1">
        <v>30337029</v>
      </c>
      <c r="L16" s="1">
        <v>10522242</v>
      </c>
      <c r="M16" s="1">
        <v>7713157</v>
      </c>
      <c r="N16" s="7">
        <v>54760895</v>
      </c>
      <c r="O16" s="87" t="str">
        <f t="shared" si="0"/>
        <v>天草市</v>
      </c>
      <c r="P16" s="1">
        <v>38496909.14138182</v>
      </c>
      <c r="Q16" s="1">
        <v>2039880.4855079101</v>
      </c>
      <c r="R16" s="1">
        <v>13936299.076129854</v>
      </c>
      <c r="S16" s="1">
        <v>22520729.57974406</v>
      </c>
      <c r="T16" s="1">
        <v>6215101</v>
      </c>
      <c r="U16" s="1">
        <v>6215101</v>
      </c>
      <c r="V16" s="1">
        <v>228934783.49976146</v>
      </c>
      <c r="W16" s="1">
        <v>2445075</v>
      </c>
      <c r="X16" s="1">
        <v>1256245</v>
      </c>
      <c r="Y16" s="7">
        <v>230123613.49976146</v>
      </c>
      <c r="Z16" s="1">
        <v>12589190.779950052</v>
      </c>
      <c r="AA16" s="1">
        <v>29815486.87309927</v>
      </c>
      <c r="AB16" s="7">
        <v>186530105.84671214</v>
      </c>
      <c r="AC16" s="87" t="str">
        <f t="shared" si="1"/>
        <v>天草市</v>
      </c>
      <c r="AD16" s="8">
        <v>-0.8971170383881616</v>
      </c>
      <c r="AE16" s="8">
        <v>-18.306877688521976</v>
      </c>
      <c r="AF16" s="8">
        <v>11.278182108014992</v>
      </c>
      <c r="AG16" s="8">
        <v>-18.90336247720814</v>
      </c>
      <c r="AH16" s="8">
        <v>-2.400139936536943</v>
      </c>
      <c r="AI16" s="8">
        <v>16.78492192749256</v>
      </c>
      <c r="AJ16" s="8">
        <v>-13.952671234243</v>
      </c>
      <c r="AK16" s="8">
        <v>-3.704417095529772</v>
      </c>
      <c r="AL16" s="8">
        <v>-3.462012405399822</v>
      </c>
      <c r="AM16" s="8">
        <v>0.5512398181070678</v>
      </c>
      <c r="AN16" s="8">
        <v>2.057336242576232</v>
      </c>
      <c r="AO16" s="8">
        <v>-3.0293867905907357</v>
      </c>
      <c r="AP16" s="9">
        <v>0.7129610735870323</v>
      </c>
      <c r="AQ16" s="87" t="str">
        <f t="shared" si="2"/>
        <v>天草市</v>
      </c>
      <c r="AR16" s="8">
        <v>-5.940177832281175</v>
      </c>
      <c r="AS16" s="8">
        <v>-0.9060808347946625</v>
      </c>
      <c r="AT16" s="8">
        <v>-2.740069822900037</v>
      </c>
      <c r="AU16" s="8">
        <v>-8.230945631041218</v>
      </c>
      <c r="AV16" s="8">
        <v>0.22187133043138083</v>
      </c>
      <c r="AW16" s="8">
        <v>0.22187133043138083</v>
      </c>
      <c r="AX16" s="8">
        <v>-1.753111491186166</v>
      </c>
      <c r="AY16" s="8">
        <v>10.697586187538143</v>
      </c>
      <c r="AZ16" s="8">
        <v>6.004543130203209</v>
      </c>
      <c r="BA16" s="9">
        <v>-1.674889036032444</v>
      </c>
      <c r="BB16" s="8">
        <v>-16.893344140975252</v>
      </c>
      <c r="BC16" s="8">
        <v>9.428233490521349</v>
      </c>
      <c r="BD16" s="9">
        <v>-2.148159217980785</v>
      </c>
      <c r="BE16" s="87" t="str">
        <f t="shared" si="3"/>
        <v>天草市</v>
      </c>
      <c r="BF16" s="8">
        <f t="shared" si="43"/>
        <v>80.0538330494148</v>
      </c>
      <c r="BG16" s="8">
        <f t="shared" si="44"/>
        <v>2.093377014644878</v>
      </c>
      <c r="BH16" s="8">
        <f t="shared" si="45"/>
        <v>0.43147634186815625</v>
      </c>
      <c r="BI16" s="8">
        <f t="shared" si="45"/>
        <v>2.9457676668975434</v>
      </c>
      <c r="BJ16" s="8">
        <f t="shared" si="46"/>
        <v>4.431183009384276</v>
      </c>
      <c r="BK16" s="8">
        <f t="shared" si="47"/>
        <v>8.525108793816605</v>
      </c>
      <c r="BL16" s="8">
        <f t="shared" si="48"/>
        <v>2.6319530439097205</v>
      </c>
      <c r="BM16" s="8">
        <f t="shared" si="49"/>
        <v>9.595757219017939</v>
      </c>
      <c r="BN16" s="8">
        <f t="shared" si="50"/>
        <v>4.4958115521729045</v>
      </c>
      <c r="BO16" s="8">
        <f t="shared" si="51"/>
        <v>13.182927444354355</v>
      </c>
      <c r="BP16" s="8">
        <f t="shared" si="52"/>
        <v>4.572430373387522</v>
      </c>
      <c r="BQ16" s="8">
        <f t="shared" si="53"/>
        <v>3.351745126324464</v>
      </c>
      <c r="BR16" s="9">
        <f t="shared" si="54"/>
        <v>23.796295463636444</v>
      </c>
      <c r="BS16" s="87" t="str">
        <f t="shared" si="16"/>
        <v>天草市</v>
      </c>
      <c r="BT16" s="8">
        <f t="shared" si="33"/>
        <v>16.72879569198218</v>
      </c>
      <c r="BU16" s="8">
        <f t="shared" si="34"/>
        <v>0.8864281481092007</v>
      </c>
      <c r="BV16" s="8">
        <f t="shared" si="35"/>
        <v>6.056005667642752</v>
      </c>
      <c r="BW16" s="8">
        <f t="shared" si="36"/>
        <v>9.786361876230231</v>
      </c>
      <c r="BX16" s="8">
        <f t="shared" si="37"/>
        <v>2.70076629924223</v>
      </c>
      <c r="BY16" s="8">
        <f t="shared" si="38"/>
        <v>2.70076629924223</v>
      </c>
      <c r="BZ16" s="8">
        <f t="shared" si="39"/>
        <v>99.48339504063922</v>
      </c>
      <c r="CA16" s="8">
        <f t="shared" si="40"/>
        <v>1.062505043621929</v>
      </c>
      <c r="CB16" s="8">
        <f t="shared" si="41"/>
        <v>0.5459000842611496</v>
      </c>
      <c r="CC16" s="9">
        <f t="shared" si="42"/>
        <v>100</v>
      </c>
      <c r="CD16" s="8">
        <f t="shared" si="55"/>
        <v>5.499029281394965</v>
      </c>
      <c r="CE16" s="8">
        <f t="shared" si="55"/>
        <v>13.023572223191824</v>
      </c>
      <c r="CF16" s="9">
        <f t="shared" si="55"/>
        <v>81.47739849541321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</row>
    <row r="17" spans="1:135" s="1" customFormat="1" ht="10.5" customHeight="1">
      <c r="A17" s="88" t="s">
        <v>120</v>
      </c>
      <c r="B17" s="26">
        <v>143117904.05089042</v>
      </c>
      <c r="C17" s="10">
        <v>3318974.0307165463</v>
      </c>
      <c r="D17" s="10">
        <v>22044.444845399863</v>
      </c>
      <c r="E17" s="10">
        <v>0</v>
      </c>
      <c r="F17" s="10">
        <v>65054760.96604244</v>
      </c>
      <c r="G17" s="10">
        <v>10245264.861536626</v>
      </c>
      <c r="H17" s="10">
        <v>3457010.611652886</v>
      </c>
      <c r="I17" s="10">
        <v>8089254.136096531</v>
      </c>
      <c r="J17" s="10">
        <v>2037576</v>
      </c>
      <c r="K17" s="10">
        <v>19931647</v>
      </c>
      <c r="L17" s="10">
        <v>5310839</v>
      </c>
      <c r="M17" s="10">
        <v>3687717</v>
      </c>
      <c r="N17" s="11">
        <v>21962816</v>
      </c>
      <c r="O17" s="88" t="str">
        <f t="shared" si="0"/>
        <v>合志市</v>
      </c>
      <c r="P17" s="10">
        <v>25780860.388850067</v>
      </c>
      <c r="Q17" s="10">
        <v>600898.1896883714</v>
      </c>
      <c r="R17" s="10">
        <v>10117079.30378303</v>
      </c>
      <c r="S17" s="10">
        <v>15062882.895378666</v>
      </c>
      <c r="T17" s="10">
        <v>2656916</v>
      </c>
      <c r="U17" s="10">
        <v>2656916</v>
      </c>
      <c r="V17" s="10">
        <v>171555680.43974048</v>
      </c>
      <c r="W17" s="10">
        <v>1832253</v>
      </c>
      <c r="X17" s="10">
        <v>941386</v>
      </c>
      <c r="Y17" s="11">
        <v>172446547.43974048</v>
      </c>
      <c r="Z17" s="10">
        <v>3341018.475561946</v>
      </c>
      <c r="AA17" s="10">
        <v>75300025.82757907</v>
      </c>
      <c r="AB17" s="11">
        <v>92914636.13659947</v>
      </c>
      <c r="AC17" s="88" t="str">
        <f t="shared" si="1"/>
        <v>合志市</v>
      </c>
      <c r="AD17" s="12">
        <v>8.043242242997309</v>
      </c>
      <c r="AE17" s="12">
        <v>-17.92683247558331</v>
      </c>
      <c r="AF17" s="12">
        <v>-10.934577723870113</v>
      </c>
      <c r="AG17" s="12" t="s">
        <v>144</v>
      </c>
      <c r="AH17" s="12">
        <v>18.21875370182083</v>
      </c>
      <c r="AI17" s="12">
        <v>25.02886432065147</v>
      </c>
      <c r="AJ17" s="12">
        <v>7.116756999315969</v>
      </c>
      <c r="AK17" s="12">
        <v>-0.4878715645831778</v>
      </c>
      <c r="AL17" s="12">
        <v>1.7580132382861542</v>
      </c>
      <c r="AM17" s="12">
        <v>4.437788621130593</v>
      </c>
      <c r="AN17" s="12">
        <v>-14.449775856772568</v>
      </c>
      <c r="AO17" s="12">
        <v>-39.36086245731667</v>
      </c>
      <c r="AP17" s="13">
        <v>7.456421635464919</v>
      </c>
      <c r="AQ17" s="88" t="str">
        <f t="shared" si="2"/>
        <v>合志市</v>
      </c>
      <c r="AR17" s="12">
        <v>0.9372708003017741</v>
      </c>
      <c r="AS17" s="12">
        <v>-5.722177278938287</v>
      </c>
      <c r="AT17" s="12">
        <v>2.533606692252144</v>
      </c>
      <c r="AU17" s="12">
        <v>0.17204869241318255</v>
      </c>
      <c r="AV17" s="12">
        <v>6.4371472180047515</v>
      </c>
      <c r="AW17" s="12">
        <v>6.4371472180047515</v>
      </c>
      <c r="AX17" s="12">
        <v>6.887449773997228</v>
      </c>
      <c r="AY17" s="12">
        <v>20.43314451427843</v>
      </c>
      <c r="AZ17" s="12">
        <v>15.327347590818269</v>
      </c>
      <c r="BA17" s="13">
        <v>6.972551691630417</v>
      </c>
      <c r="BB17" s="12">
        <v>-17.88429667439359</v>
      </c>
      <c r="BC17" s="12">
        <v>19.101404315281492</v>
      </c>
      <c r="BD17" s="13">
        <v>-0.31592700195128537</v>
      </c>
      <c r="BE17" s="88" t="str">
        <f t="shared" si="3"/>
        <v>合志市</v>
      </c>
      <c r="BF17" s="12">
        <f t="shared" si="43"/>
        <v>82.99261781445718</v>
      </c>
      <c r="BG17" s="12">
        <f t="shared" si="44"/>
        <v>1.924639304174138</v>
      </c>
      <c r="BH17" s="12">
        <f t="shared" si="45"/>
        <v>0.012783349491588429</v>
      </c>
      <c r="BI17" s="12">
        <f t="shared" si="45"/>
        <v>0</v>
      </c>
      <c r="BJ17" s="12">
        <f t="shared" si="46"/>
        <v>37.72459462476342</v>
      </c>
      <c r="BK17" s="12">
        <f t="shared" si="47"/>
        <v>5.941124953584078</v>
      </c>
      <c r="BL17" s="12">
        <f t="shared" si="48"/>
        <v>2.004685314364383</v>
      </c>
      <c r="BM17" s="12">
        <f t="shared" si="49"/>
        <v>4.690876249014629</v>
      </c>
      <c r="BN17" s="12">
        <f t="shared" si="50"/>
        <v>1.1815696111353045</v>
      </c>
      <c r="BO17" s="12">
        <f t="shared" si="51"/>
        <v>11.558159496910132</v>
      </c>
      <c r="BP17" s="12">
        <f t="shared" si="52"/>
        <v>3.0797015532339453</v>
      </c>
      <c r="BQ17" s="12">
        <f t="shared" si="53"/>
        <v>2.138469603915168</v>
      </c>
      <c r="BR17" s="13">
        <f t="shared" si="54"/>
        <v>12.736013753870404</v>
      </c>
      <c r="BS17" s="88" t="str">
        <f t="shared" si="16"/>
        <v>合志市</v>
      </c>
      <c r="BT17" s="12">
        <f t="shared" si="33"/>
        <v>14.950058885846293</v>
      </c>
      <c r="BU17" s="12">
        <f t="shared" si="34"/>
        <v>0.3484547522752513</v>
      </c>
      <c r="BV17" s="12">
        <f t="shared" si="35"/>
        <v>5.866791451605216</v>
      </c>
      <c r="BW17" s="12">
        <f t="shared" si="36"/>
        <v>8.734812681965826</v>
      </c>
      <c r="BX17" s="12">
        <f t="shared" si="37"/>
        <v>1.5407185817555609</v>
      </c>
      <c r="BY17" s="12">
        <f t="shared" si="38"/>
        <v>1.5407185817555609</v>
      </c>
      <c r="BZ17" s="12">
        <f t="shared" si="39"/>
        <v>99.48339528205904</v>
      </c>
      <c r="CA17" s="12">
        <f t="shared" si="40"/>
        <v>1.0625048904735308</v>
      </c>
      <c r="CB17" s="12">
        <f t="shared" si="41"/>
        <v>0.5459001725325681</v>
      </c>
      <c r="CC17" s="13">
        <f t="shared" si="42"/>
        <v>100</v>
      </c>
      <c r="CD17" s="12">
        <f t="shared" si="55"/>
        <v>1.9474834450238387</v>
      </c>
      <c r="CE17" s="12">
        <f t="shared" si="55"/>
        <v>43.89247014996304</v>
      </c>
      <c r="CF17" s="13">
        <f t="shared" si="55"/>
        <v>54.16004640501313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1" customFormat="1" ht="10.5" customHeight="1">
      <c r="A18" s="87" t="s">
        <v>9</v>
      </c>
      <c r="B18" s="1">
        <v>39163579.365563825</v>
      </c>
      <c r="C18" s="1">
        <v>1844059.4289699346</v>
      </c>
      <c r="D18" s="1">
        <v>15064.019263398217</v>
      </c>
      <c r="E18" s="1">
        <v>0</v>
      </c>
      <c r="F18" s="1">
        <v>9630326.744281348</v>
      </c>
      <c r="G18" s="1">
        <v>2637451.51563791</v>
      </c>
      <c r="H18" s="1">
        <v>745235.8343670157</v>
      </c>
      <c r="I18" s="1">
        <v>3618430.823044215</v>
      </c>
      <c r="J18" s="1">
        <v>813033</v>
      </c>
      <c r="K18" s="1">
        <v>6666112</v>
      </c>
      <c r="L18" s="1">
        <v>3853355</v>
      </c>
      <c r="M18" s="1">
        <v>1293438</v>
      </c>
      <c r="N18" s="7">
        <v>8047073</v>
      </c>
      <c r="O18" s="87" t="str">
        <f t="shared" si="0"/>
        <v>城南町</v>
      </c>
      <c r="P18" s="1">
        <v>3617722.8717977814</v>
      </c>
      <c r="Q18" s="1">
        <v>229454.52801059303</v>
      </c>
      <c r="R18" s="1">
        <v>1452367.4170843633</v>
      </c>
      <c r="S18" s="1">
        <v>1935900.9267028251</v>
      </c>
      <c r="T18" s="1">
        <v>1198630</v>
      </c>
      <c r="U18" s="1">
        <v>1198630</v>
      </c>
      <c r="V18" s="1">
        <v>43979932.23736161</v>
      </c>
      <c r="W18" s="1">
        <v>469716</v>
      </c>
      <c r="X18" s="1">
        <v>241333</v>
      </c>
      <c r="Y18" s="7">
        <v>44208315.23736161</v>
      </c>
      <c r="Z18" s="1">
        <v>1859123.4482333327</v>
      </c>
      <c r="AA18" s="1">
        <v>12267778.259919258</v>
      </c>
      <c r="AB18" s="7">
        <v>29853030.529209018</v>
      </c>
      <c r="AC18" s="87" t="str">
        <f t="shared" si="1"/>
        <v>城南町</v>
      </c>
      <c r="AD18" s="8">
        <v>2.3978405843401434</v>
      </c>
      <c r="AE18" s="8">
        <v>-13.830022452198865</v>
      </c>
      <c r="AF18" s="8">
        <v>-46.40360231362415</v>
      </c>
      <c r="AG18" s="8" t="s">
        <v>144</v>
      </c>
      <c r="AH18" s="8">
        <v>12.912491886489818</v>
      </c>
      <c r="AI18" s="8">
        <v>18.463294321004074</v>
      </c>
      <c r="AJ18" s="8">
        <v>-11.943130044475875</v>
      </c>
      <c r="AK18" s="8">
        <v>-3.000404646067698</v>
      </c>
      <c r="AL18" s="8">
        <v>1.7567024657163917</v>
      </c>
      <c r="AM18" s="8">
        <v>4.404672351660854</v>
      </c>
      <c r="AN18" s="8">
        <v>5.7716404951951485</v>
      </c>
      <c r="AO18" s="8">
        <v>-3.7386328370072186</v>
      </c>
      <c r="AP18" s="9">
        <v>-6.163652277624332</v>
      </c>
      <c r="AQ18" s="87" t="str">
        <f t="shared" si="2"/>
        <v>城南町</v>
      </c>
      <c r="AR18" s="8">
        <v>-1.230211337336084</v>
      </c>
      <c r="AS18" s="8">
        <v>1.0881400801948324</v>
      </c>
      <c r="AT18" s="8">
        <v>-4.862148504103086</v>
      </c>
      <c r="AU18" s="8">
        <v>1.3982422650326878</v>
      </c>
      <c r="AV18" s="8">
        <v>3.3970239378908778</v>
      </c>
      <c r="AW18" s="8">
        <v>3.3970239378908778</v>
      </c>
      <c r="AX18" s="8">
        <v>2.1161856224346596</v>
      </c>
      <c r="AY18" s="8">
        <v>15.05737975970312</v>
      </c>
      <c r="AZ18" s="8">
        <v>10.179102160822143</v>
      </c>
      <c r="BA18" s="9">
        <v>2.1974913386969175</v>
      </c>
      <c r="BB18" s="8">
        <v>-14.25228743384381</v>
      </c>
      <c r="BC18" s="8">
        <v>14.061517411805694</v>
      </c>
      <c r="BD18" s="9">
        <v>-0.9685023842719687</v>
      </c>
      <c r="BE18" s="87" t="str">
        <f t="shared" si="3"/>
        <v>城南町</v>
      </c>
      <c r="BF18" s="8">
        <f t="shared" si="43"/>
        <v>88.588717202382</v>
      </c>
      <c r="BG18" s="8">
        <f t="shared" si="44"/>
        <v>4.171295420485673</v>
      </c>
      <c r="BH18" s="8">
        <f t="shared" si="45"/>
        <v>0.03407508108489784</v>
      </c>
      <c r="BI18" s="8">
        <f t="shared" si="45"/>
        <v>0</v>
      </c>
      <c r="BJ18" s="8">
        <f t="shared" si="46"/>
        <v>21.78397139220204</v>
      </c>
      <c r="BK18" s="8">
        <f t="shared" si="47"/>
        <v>5.965962515144504</v>
      </c>
      <c r="BL18" s="8">
        <f t="shared" si="48"/>
        <v>1.685736790388242</v>
      </c>
      <c r="BM18" s="8">
        <f t="shared" si="49"/>
        <v>8.1849552592454</v>
      </c>
      <c r="BN18" s="8">
        <f t="shared" si="50"/>
        <v>1.8390951920123941</v>
      </c>
      <c r="BO18" s="8">
        <f t="shared" si="51"/>
        <v>15.078864607729484</v>
      </c>
      <c r="BP18" s="8">
        <f t="shared" si="52"/>
        <v>8.716357950559104</v>
      </c>
      <c r="BQ18" s="8">
        <f t="shared" si="53"/>
        <v>2.9257798969612883</v>
      </c>
      <c r="BR18" s="9">
        <f t="shared" si="54"/>
        <v>18.202623096568963</v>
      </c>
      <c r="BS18" s="87" t="str">
        <f t="shared" si="16"/>
        <v>城南町</v>
      </c>
      <c r="BT18" s="8">
        <f t="shared" si="33"/>
        <v>8.183353860859977</v>
      </c>
      <c r="BU18" s="8">
        <f t="shared" si="34"/>
        <v>0.5190302475419262</v>
      </c>
      <c r="BV18" s="8">
        <f t="shared" si="35"/>
        <v>3.2852810818199405</v>
      </c>
      <c r="BW18" s="8">
        <f t="shared" si="36"/>
        <v>4.379042531498111</v>
      </c>
      <c r="BX18" s="8">
        <f t="shared" si="37"/>
        <v>2.7113225047468137</v>
      </c>
      <c r="BY18" s="8">
        <f t="shared" si="38"/>
        <v>2.7113225047468137</v>
      </c>
      <c r="BZ18" s="8">
        <f t="shared" si="39"/>
        <v>99.4833935679888</v>
      </c>
      <c r="CA18" s="8">
        <f t="shared" si="40"/>
        <v>1.0625059957114824</v>
      </c>
      <c r="CB18" s="8">
        <f t="shared" si="41"/>
        <v>0.5458995637002768</v>
      </c>
      <c r="CC18" s="9">
        <f t="shared" si="42"/>
        <v>100</v>
      </c>
      <c r="CD18" s="8">
        <f aca="true" t="shared" si="56" ref="CD18:CF24">Z18/$V18*100</f>
        <v>4.227208532745259</v>
      </c>
      <c r="CE18" s="8">
        <f t="shared" si="56"/>
        <v>27.894036292983635</v>
      </c>
      <c r="CF18" s="9">
        <f t="shared" si="56"/>
        <v>67.8787551742711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</row>
    <row r="19" spans="1:135" s="1" customFormat="1" ht="10.5" customHeight="1">
      <c r="A19" s="87" t="s">
        <v>10</v>
      </c>
      <c r="B19" s="1">
        <v>22927117.616537627</v>
      </c>
      <c r="C19" s="1">
        <v>878203.7101891759</v>
      </c>
      <c r="D19" s="1">
        <v>4272.287287458146</v>
      </c>
      <c r="E19" s="1">
        <v>0</v>
      </c>
      <c r="F19" s="1">
        <v>1731188.6128029998</v>
      </c>
      <c r="G19" s="1">
        <v>5814780.371647621</v>
      </c>
      <c r="H19" s="1">
        <v>235024.15944839275</v>
      </c>
      <c r="I19" s="1">
        <v>2845239.4751619813</v>
      </c>
      <c r="J19" s="1">
        <v>192438</v>
      </c>
      <c r="K19" s="1">
        <v>2511656</v>
      </c>
      <c r="L19" s="1">
        <v>2426764</v>
      </c>
      <c r="M19" s="1">
        <v>475766</v>
      </c>
      <c r="N19" s="7">
        <v>5811785</v>
      </c>
      <c r="O19" s="87" t="str">
        <f t="shared" si="0"/>
        <v>富合町</v>
      </c>
      <c r="P19" s="1">
        <v>1752663.7243785956</v>
      </c>
      <c r="Q19" s="1">
        <v>48602.44183224078</v>
      </c>
      <c r="R19" s="1">
        <v>525436.0653953073</v>
      </c>
      <c r="S19" s="1">
        <v>1178625.2171510477</v>
      </c>
      <c r="T19" s="1">
        <v>544407</v>
      </c>
      <c r="U19" s="1">
        <v>544407</v>
      </c>
      <c r="V19" s="1">
        <v>25224188.340916224</v>
      </c>
      <c r="W19" s="1">
        <v>269400</v>
      </c>
      <c r="X19" s="1">
        <v>138414</v>
      </c>
      <c r="Y19" s="7">
        <v>25355174.340916224</v>
      </c>
      <c r="Z19" s="1">
        <v>882475.9974766341</v>
      </c>
      <c r="AA19" s="1">
        <v>7545968.984450621</v>
      </c>
      <c r="AB19" s="7">
        <v>16795743.35898897</v>
      </c>
      <c r="AC19" s="87" t="str">
        <f t="shared" si="1"/>
        <v>富合町</v>
      </c>
      <c r="AD19" s="8">
        <v>13.06439834934717</v>
      </c>
      <c r="AE19" s="8">
        <v>-2.9331278252487545</v>
      </c>
      <c r="AF19" s="8">
        <v>11.848828250324344</v>
      </c>
      <c r="AG19" s="8" t="s">
        <v>144</v>
      </c>
      <c r="AH19" s="8">
        <v>5.020813797552971</v>
      </c>
      <c r="AI19" s="8">
        <v>67.73894510538291</v>
      </c>
      <c r="AJ19" s="8">
        <v>-15.299072640929564</v>
      </c>
      <c r="AK19" s="8">
        <v>0.9663885125374888</v>
      </c>
      <c r="AL19" s="8">
        <v>8.370594794282948</v>
      </c>
      <c r="AM19" s="8">
        <v>5.347583489537829</v>
      </c>
      <c r="AN19" s="8">
        <v>3.939906869010132</v>
      </c>
      <c r="AO19" s="8">
        <v>-1.6473895831395289</v>
      </c>
      <c r="AP19" s="9">
        <v>0.5734038226921513</v>
      </c>
      <c r="AQ19" s="87" t="str">
        <f t="shared" si="2"/>
        <v>富合町</v>
      </c>
      <c r="AR19" s="8">
        <v>3.3236897630916062</v>
      </c>
      <c r="AS19" s="8">
        <v>32.46676579096409</v>
      </c>
      <c r="AT19" s="8">
        <v>-5.872741135401088</v>
      </c>
      <c r="AU19" s="8">
        <v>7.01394181191021</v>
      </c>
      <c r="AV19" s="8">
        <v>13.902924321643997</v>
      </c>
      <c r="AW19" s="8">
        <v>13.902924321643997</v>
      </c>
      <c r="AX19" s="8">
        <v>12.346328171653202</v>
      </c>
      <c r="AY19" s="8">
        <v>26.5840628127599</v>
      </c>
      <c r="AZ19" s="8">
        <v>21.216951141548513</v>
      </c>
      <c r="BA19" s="9">
        <v>12.435779856629866</v>
      </c>
      <c r="BB19" s="8">
        <v>-2.8709827081677424</v>
      </c>
      <c r="BC19" s="8">
        <v>47.52657010191381</v>
      </c>
      <c r="BD19" s="9">
        <v>2.2346611624792927</v>
      </c>
      <c r="BE19" s="87" t="str">
        <f t="shared" si="3"/>
        <v>富合町</v>
      </c>
      <c r="BF19" s="8">
        <f t="shared" si="43"/>
        <v>90.42382161632236</v>
      </c>
      <c r="BG19" s="8">
        <f t="shared" si="44"/>
        <v>3.463607460872389</v>
      </c>
      <c r="BH19" s="8">
        <f t="shared" si="45"/>
        <v>0.016849764982936277</v>
      </c>
      <c r="BI19" s="8">
        <f t="shared" si="45"/>
        <v>0</v>
      </c>
      <c r="BJ19" s="8">
        <f t="shared" si="46"/>
        <v>6.827752747924675</v>
      </c>
      <c r="BK19" s="8">
        <f t="shared" si="47"/>
        <v>22.93330857624661</v>
      </c>
      <c r="BL19" s="8">
        <f t="shared" si="48"/>
        <v>0.9269277989902396</v>
      </c>
      <c r="BM19" s="8">
        <f t="shared" si="49"/>
        <v>11.221533864866997</v>
      </c>
      <c r="BN19" s="8">
        <f t="shared" si="50"/>
        <v>0.7589693425592361</v>
      </c>
      <c r="BO19" s="8">
        <f t="shared" si="51"/>
        <v>9.905891263965334</v>
      </c>
      <c r="BP19" s="8">
        <f t="shared" si="52"/>
        <v>9.571079919903669</v>
      </c>
      <c r="BQ19" s="8">
        <f t="shared" si="53"/>
        <v>1.8764059501347838</v>
      </c>
      <c r="BR19" s="9">
        <f t="shared" si="54"/>
        <v>22.921494925875503</v>
      </c>
      <c r="BS19" s="87" t="str">
        <f t="shared" si="16"/>
        <v>富合町</v>
      </c>
      <c r="BT19" s="8">
        <f t="shared" si="33"/>
        <v>6.912449903964108</v>
      </c>
      <c r="BU19" s="8">
        <f t="shared" si="34"/>
        <v>0.19168648252522527</v>
      </c>
      <c r="BV19" s="8">
        <f t="shared" si="35"/>
        <v>2.0723031059873214</v>
      </c>
      <c r="BW19" s="8">
        <f t="shared" si="36"/>
        <v>4.648460315451562</v>
      </c>
      <c r="BX19" s="8">
        <f t="shared" si="37"/>
        <v>2.147123867815328</v>
      </c>
      <c r="BY19" s="8">
        <f t="shared" si="38"/>
        <v>2.147123867815328</v>
      </c>
      <c r="BZ19" s="8">
        <f t="shared" si="39"/>
        <v>99.48339538810181</v>
      </c>
      <c r="CA19" s="8">
        <f t="shared" si="40"/>
        <v>1.0625050192033705</v>
      </c>
      <c r="CB19" s="8">
        <f t="shared" si="41"/>
        <v>0.5459004073051794</v>
      </c>
      <c r="CC19" s="9">
        <f t="shared" si="42"/>
        <v>100</v>
      </c>
      <c r="CD19" s="8">
        <f t="shared" si="56"/>
        <v>3.4985307973028705</v>
      </c>
      <c r="CE19" s="8">
        <f t="shared" si="56"/>
        <v>29.91560672820653</v>
      </c>
      <c r="CF19" s="9">
        <f t="shared" si="56"/>
        <v>66.58586247449061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1" customFormat="1" ht="10.5" customHeight="1">
      <c r="A20" s="88" t="s">
        <v>118</v>
      </c>
      <c r="B20" s="10">
        <v>18847873.628125742</v>
      </c>
      <c r="C20" s="10">
        <v>952666.4989410035</v>
      </c>
      <c r="D20" s="10">
        <v>212920.4097148028</v>
      </c>
      <c r="E20" s="24" t="s">
        <v>139</v>
      </c>
      <c r="F20" s="10">
        <v>2147834.053821871</v>
      </c>
      <c r="G20" s="10">
        <v>3251606.759487457</v>
      </c>
      <c r="H20" s="10">
        <v>1435128.469488668</v>
      </c>
      <c r="I20" s="10">
        <v>1219044.4366719378</v>
      </c>
      <c r="J20" s="10">
        <v>582865</v>
      </c>
      <c r="K20" s="10">
        <v>2770800</v>
      </c>
      <c r="L20" s="10">
        <v>511346</v>
      </c>
      <c r="M20" s="10">
        <v>818099</v>
      </c>
      <c r="N20" s="11">
        <v>4945563</v>
      </c>
      <c r="O20" s="88" t="str">
        <f t="shared" si="0"/>
        <v>美里町</v>
      </c>
      <c r="P20" s="10">
        <v>3039179.071029587</v>
      </c>
      <c r="Q20" s="10">
        <v>28794.446659994006</v>
      </c>
      <c r="R20" s="10">
        <v>1049613.6086809563</v>
      </c>
      <c r="S20" s="10">
        <v>1960771.0156886368</v>
      </c>
      <c r="T20" s="10">
        <v>965300</v>
      </c>
      <c r="U20" s="10">
        <v>965300</v>
      </c>
      <c r="V20" s="10">
        <v>22852352.69915533</v>
      </c>
      <c r="W20" s="10">
        <v>244068</v>
      </c>
      <c r="X20" s="10">
        <v>125399</v>
      </c>
      <c r="Y20" s="11">
        <v>22971021.69915533</v>
      </c>
      <c r="Z20" s="10">
        <v>1165586.9086558062</v>
      </c>
      <c r="AA20" s="10">
        <v>5399440.813309329</v>
      </c>
      <c r="AB20" s="11">
        <v>16287324.977190195</v>
      </c>
      <c r="AC20" s="88" t="str">
        <f t="shared" si="1"/>
        <v>美里町</v>
      </c>
      <c r="AD20" s="12">
        <v>2.5103937939119914</v>
      </c>
      <c r="AE20" s="12">
        <v>-12.906328073444822</v>
      </c>
      <c r="AF20" s="12">
        <v>9.12928522538783</v>
      </c>
      <c r="AG20" s="172" t="s">
        <v>139</v>
      </c>
      <c r="AH20" s="12">
        <v>10.634927813380532</v>
      </c>
      <c r="AI20" s="12">
        <v>20.158958035076843</v>
      </c>
      <c r="AJ20" s="12">
        <v>-18.044834918284362</v>
      </c>
      <c r="AK20" s="12">
        <v>1.1593985248323309</v>
      </c>
      <c r="AL20" s="12">
        <v>4.4381253404432215</v>
      </c>
      <c r="AM20" s="12">
        <v>2.900778440600871</v>
      </c>
      <c r="AN20" s="12">
        <v>8.649535311640793</v>
      </c>
      <c r="AO20" s="12">
        <v>-2.926333800448763</v>
      </c>
      <c r="AP20" s="13">
        <v>0.32536610025633306</v>
      </c>
      <c r="AQ20" s="88" t="str">
        <f t="shared" si="2"/>
        <v>美里町</v>
      </c>
      <c r="AR20" s="12">
        <v>-2.4846589263219467</v>
      </c>
      <c r="AS20" s="12">
        <v>8.785333336401953</v>
      </c>
      <c r="AT20" s="12">
        <v>-3.4345531800413123</v>
      </c>
      <c r="AU20" s="12">
        <v>-2.1181571403788837</v>
      </c>
      <c r="AV20" s="12">
        <v>19.944035228978418</v>
      </c>
      <c r="AW20" s="12">
        <v>19.944035228978418</v>
      </c>
      <c r="AX20" s="12">
        <v>2.441484541116348</v>
      </c>
      <c r="AY20" s="12">
        <v>15.42368552971332</v>
      </c>
      <c r="AZ20" s="12">
        <v>10.530444593308182</v>
      </c>
      <c r="BA20" s="13">
        <v>2.523045410981337</v>
      </c>
      <c r="BB20" s="12">
        <v>-9.57079559448685</v>
      </c>
      <c r="BC20" s="12">
        <v>16.180509684655657</v>
      </c>
      <c r="BD20" s="13">
        <v>-0.5129727942388101</v>
      </c>
      <c r="BE20" s="88" t="str">
        <f t="shared" si="3"/>
        <v>美里町</v>
      </c>
      <c r="BF20" s="12">
        <f t="shared" si="43"/>
        <v>82.05065440697746</v>
      </c>
      <c r="BG20" s="12">
        <f t="shared" si="44"/>
        <v>4.147253489277903</v>
      </c>
      <c r="BH20" s="12">
        <f t="shared" si="45"/>
        <v>0.9269087483498051</v>
      </c>
      <c r="BI20" s="170" t="s">
        <v>139</v>
      </c>
      <c r="BJ20" s="12">
        <f t="shared" si="46"/>
        <v>9.350189477644562</v>
      </c>
      <c r="BK20" s="12">
        <f t="shared" si="47"/>
        <v>14.155255269324925</v>
      </c>
      <c r="BL20" s="12">
        <f t="shared" si="48"/>
        <v>6.2475604624126895</v>
      </c>
      <c r="BM20" s="12">
        <f t="shared" si="49"/>
        <v>5.306879479012305</v>
      </c>
      <c r="BN20" s="12">
        <f t="shared" si="50"/>
        <v>2.5373925793706973</v>
      </c>
      <c r="BO20" s="12">
        <f t="shared" si="51"/>
        <v>12.0621539446018</v>
      </c>
      <c r="BP20" s="12">
        <f t="shared" si="52"/>
        <v>2.226048134458045</v>
      </c>
      <c r="BQ20" s="12">
        <f t="shared" si="53"/>
        <v>3.561439324355705</v>
      </c>
      <c r="BR20" s="13">
        <f t="shared" si="54"/>
        <v>21.529573498169015</v>
      </c>
      <c r="BS20" s="88" t="str">
        <f t="shared" si="16"/>
        <v>美里町</v>
      </c>
      <c r="BT20" s="12">
        <f t="shared" si="33"/>
        <v>13.230491489811882</v>
      </c>
      <c r="BU20" s="12">
        <f t="shared" si="34"/>
        <v>0.12535117957357902</v>
      </c>
      <c r="BV20" s="12">
        <f t="shared" si="35"/>
        <v>4.569294402432051</v>
      </c>
      <c r="BW20" s="12">
        <f t="shared" si="36"/>
        <v>8.535845907806253</v>
      </c>
      <c r="BX20" s="12">
        <f t="shared" si="37"/>
        <v>4.202251047612284</v>
      </c>
      <c r="BY20" s="12">
        <f t="shared" si="38"/>
        <v>4.202251047612284</v>
      </c>
      <c r="BZ20" s="12">
        <f t="shared" si="39"/>
        <v>99.48339694440163</v>
      </c>
      <c r="CA20" s="12">
        <f t="shared" si="40"/>
        <v>1.0625038938036206</v>
      </c>
      <c r="CB20" s="12">
        <f t="shared" si="41"/>
        <v>0.5459008382052551</v>
      </c>
      <c r="CC20" s="13">
        <f t="shared" si="42"/>
        <v>100</v>
      </c>
      <c r="CD20" s="12">
        <f t="shared" si="56"/>
        <v>5.1005116365935</v>
      </c>
      <c r="CE20" s="12">
        <f t="shared" si="56"/>
        <v>23.627505160590765</v>
      </c>
      <c r="CF20" s="13">
        <f t="shared" si="56"/>
        <v>71.27198320281573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</row>
    <row r="21" spans="1:135" s="1" customFormat="1" ht="10.5" customHeight="1">
      <c r="A21" s="87" t="s">
        <v>11</v>
      </c>
      <c r="B21" s="25">
        <v>10199843.617662158</v>
      </c>
      <c r="C21" s="1">
        <v>1308085.4573101809</v>
      </c>
      <c r="D21" s="1">
        <v>17060.275616545172</v>
      </c>
      <c r="E21" s="1">
        <v>0</v>
      </c>
      <c r="F21" s="1">
        <v>1335359.1105378824</v>
      </c>
      <c r="G21" s="1">
        <v>1906865.4684293903</v>
      </c>
      <c r="H21" s="1">
        <v>452483.2859510776</v>
      </c>
      <c r="I21" s="1">
        <v>889768.0198170815</v>
      </c>
      <c r="J21" s="1">
        <v>364753</v>
      </c>
      <c r="K21" s="1">
        <v>1639319</v>
      </c>
      <c r="L21" s="1">
        <v>461436</v>
      </c>
      <c r="M21" s="1">
        <v>377416</v>
      </c>
      <c r="N21" s="7">
        <v>1447298</v>
      </c>
      <c r="O21" s="87" t="str">
        <f t="shared" si="0"/>
        <v>玉東町</v>
      </c>
      <c r="P21" s="1">
        <v>1308096.9379738076</v>
      </c>
      <c r="Q21" s="1">
        <v>125125.28641169</v>
      </c>
      <c r="R21" s="1">
        <v>565514.4422844956</v>
      </c>
      <c r="S21" s="1">
        <v>617457.209277622</v>
      </c>
      <c r="T21" s="1">
        <v>495340</v>
      </c>
      <c r="U21" s="1">
        <v>495340</v>
      </c>
      <c r="V21" s="1">
        <v>12003280.555635966</v>
      </c>
      <c r="W21" s="1">
        <v>128198</v>
      </c>
      <c r="X21" s="1">
        <v>65866</v>
      </c>
      <c r="Y21" s="7">
        <v>12065612.555635966</v>
      </c>
      <c r="Z21" s="1">
        <v>1325145.732926726</v>
      </c>
      <c r="AA21" s="1">
        <v>3242224.578967273</v>
      </c>
      <c r="AB21" s="7">
        <v>7435910.243741967</v>
      </c>
      <c r="AC21" s="87" t="str">
        <f t="shared" si="1"/>
        <v>玉東町</v>
      </c>
      <c r="AD21" s="8">
        <v>1.0324268254200277</v>
      </c>
      <c r="AE21" s="8">
        <v>10.124363914490132</v>
      </c>
      <c r="AF21" s="8">
        <v>5.148072741594066</v>
      </c>
      <c r="AG21" s="8" t="s">
        <v>144</v>
      </c>
      <c r="AH21" s="8">
        <v>0.8372633420994704</v>
      </c>
      <c r="AI21" s="8">
        <v>-1.7545760679576976</v>
      </c>
      <c r="AJ21" s="8">
        <v>25.407434793826344</v>
      </c>
      <c r="AK21" s="8">
        <v>-2.076052301930152</v>
      </c>
      <c r="AL21" s="8">
        <v>3.9570323967064636</v>
      </c>
      <c r="AM21" s="8">
        <v>3.3702615155961615</v>
      </c>
      <c r="AN21" s="8">
        <v>-14.443210409895185</v>
      </c>
      <c r="AO21" s="8">
        <v>-1.9752169362190635</v>
      </c>
      <c r="AP21" s="9">
        <v>-3.2448097550866235</v>
      </c>
      <c r="AQ21" s="87" t="str">
        <f t="shared" si="2"/>
        <v>玉東町</v>
      </c>
      <c r="AR21" s="8">
        <v>-3.3118548058087205</v>
      </c>
      <c r="AS21" s="8">
        <v>0.1840429500689242</v>
      </c>
      <c r="AT21" s="8">
        <v>-2.54088246460968</v>
      </c>
      <c r="AU21" s="8">
        <v>-4.676555954678287</v>
      </c>
      <c r="AV21" s="8">
        <v>10.384140552923506</v>
      </c>
      <c r="AW21" s="8">
        <v>10.384140552923506</v>
      </c>
      <c r="AX21" s="8">
        <v>0.8911434016088087</v>
      </c>
      <c r="AY21" s="8">
        <v>13.676911344813522</v>
      </c>
      <c r="AZ21" s="8">
        <v>8.856826482886278</v>
      </c>
      <c r="BA21" s="9">
        <v>0.9714748402307213</v>
      </c>
      <c r="BB21" s="8">
        <v>10.057306663104963</v>
      </c>
      <c r="BC21" s="8">
        <v>-0.7033977204362589</v>
      </c>
      <c r="BD21" s="9">
        <v>0.10627137545095353</v>
      </c>
      <c r="BE21" s="87" t="str">
        <f t="shared" si="3"/>
        <v>玉東町</v>
      </c>
      <c r="BF21" s="8">
        <f t="shared" si="43"/>
        <v>84.53647562964144</v>
      </c>
      <c r="BG21" s="8">
        <f t="shared" si="44"/>
        <v>10.841434293355965</v>
      </c>
      <c r="BH21" s="8">
        <f t="shared" si="45"/>
        <v>0.14139585153988846</v>
      </c>
      <c r="BI21" s="8">
        <f t="shared" si="45"/>
        <v>0</v>
      </c>
      <c r="BJ21" s="8">
        <f t="shared" si="46"/>
        <v>11.067478790491437</v>
      </c>
      <c r="BK21" s="8">
        <f t="shared" si="47"/>
        <v>15.804133106683214</v>
      </c>
      <c r="BL21" s="8">
        <f t="shared" si="48"/>
        <v>3.7501890920549923</v>
      </c>
      <c r="BM21" s="8">
        <f t="shared" si="49"/>
        <v>7.374412328543254</v>
      </c>
      <c r="BN21" s="8">
        <f t="shared" si="50"/>
        <v>3.023079005049108</v>
      </c>
      <c r="BO21" s="8">
        <f t="shared" si="51"/>
        <v>13.5867034718785</v>
      </c>
      <c r="BP21" s="8">
        <f t="shared" si="52"/>
        <v>3.8243893368220143</v>
      </c>
      <c r="BQ21" s="8">
        <f t="shared" si="53"/>
        <v>3.128030162245723</v>
      </c>
      <c r="BR21" s="9">
        <f t="shared" si="54"/>
        <v>11.995230190977356</v>
      </c>
      <c r="BS21" s="87" t="str">
        <f t="shared" si="16"/>
        <v>玉東町</v>
      </c>
      <c r="BT21" s="8">
        <f t="shared" si="33"/>
        <v>10.841529445289396</v>
      </c>
      <c r="BU21" s="8">
        <f t="shared" si="34"/>
        <v>1.0370404804125983</v>
      </c>
      <c r="BV21" s="8">
        <f t="shared" si="35"/>
        <v>4.686993218759857</v>
      </c>
      <c r="BW21" s="8">
        <f t="shared" si="36"/>
        <v>5.117495746116941</v>
      </c>
      <c r="BX21" s="8">
        <f t="shared" si="37"/>
        <v>4.105386259636042</v>
      </c>
      <c r="BY21" s="8">
        <f t="shared" si="38"/>
        <v>4.105386259636042</v>
      </c>
      <c r="BZ21" s="8">
        <f t="shared" si="39"/>
        <v>99.48339133456689</v>
      </c>
      <c r="CA21" s="8">
        <f t="shared" si="40"/>
        <v>1.062507182365287</v>
      </c>
      <c r="CB21" s="8">
        <f t="shared" si="41"/>
        <v>0.5458985169321829</v>
      </c>
      <c r="CC21" s="9">
        <f t="shared" si="42"/>
        <v>100</v>
      </c>
      <c r="CD21" s="8">
        <f t="shared" si="56"/>
        <v>11.03986303398135</v>
      </c>
      <c r="CE21" s="8">
        <f t="shared" si="56"/>
        <v>27.011153858641862</v>
      </c>
      <c r="CF21" s="9">
        <f t="shared" si="56"/>
        <v>61.94898310737679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</row>
    <row r="22" spans="1:135" s="1" customFormat="1" ht="10.5" customHeight="1">
      <c r="A22" s="87" t="s">
        <v>12</v>
      </c>
      <c r="B22" s="25">
        <v>24551078.455201365</v>
      </c>
      <c r="C22" s="1">
        <v>1022131.1836998083</v>
      </c>
      <c r="D22" s="1">
        <v>116623.18786509497</v>
      </c>
      <c r="E22" s="1">
        <v>0</v>
      </c>
      <c r="F22" s="1">
        <v>8062328.953713902</v>
      </c>
      <c r="G22" s="1">
        <v>2940782.9007762517</v>
      </c>
      <c r="H22" s="1">
        <v>601534.6513981745</v>
      </c>
      <c r="I22" s="1">
        <v>1223563.5777481333</v>
      </c>
      <c r="J22" s="1">
        <v>746162</v>
      </c>
      <c r="K22" s="1">
        <v>3252655</v>
      </c>
      <c r="L22" s="1">
        <v>2561348</v>
      </c>
      <c r="M22" s="1">
        <v>755821</v>
      </c>
      <c r="N22" s="7">
        <v>3268128</v>
      </c>
      <c r="O22" s="87" t="str">
        <f t="shared" si="0"/>
        <v>南関町</v>
      </c>
      <c r="P22" s="1">
        <v>2934595.315462635</v>
      </c>
      <c r="Q22" s="1">
        <v>62764.15332990254</v>
      </c>
      <c r="R22" s="1">
        <v>1056651.6673742654</v>
      </c>
      <c r="S22" s="1">
        <v>1815179.4947584667</v>
      </c>
      <c r="T22" s="1">
        <v>443865</v>
      </c>
      <c r="U22" s="1">
        <v>443865</v>
      </c>
      <c r="V22" s="1">
        <v>27929538.770664</v>
      </c>
      <c r="W22" s="1">
        <v>298294</v>
      </c>
      <c r="X22" s="1">
        <v>153259</v>
      </c>
      <c r="Y22" s="7">
        <v>28074573.770664</v>
      </c>
      <c r="Z22" s="1">
        <v>1138754.3715649033</v>
      </c>
      <c r="AA22" s="1">
        <v>11003111.854490153</v>
      </c>
      <c r="AB22" s="7">
        <v>15787672.544608943</v>
      </c>
      <c r="AC22" s="87" t="str">
        <f t="shared" si="1"/>
        <v>南関町</v>
      </c>
      <c r="AD22" s="8">
        <v>-5.117862911889218</v>
      </c>
      <c r="AE22" s="8">
        <v>-8.471506600139366</v>
      </c>
      <c r="AF22" s="8">
        <v>1.6506730809902035</v>
      </c>
      <c r="AG22" s="8" t="s">
        <v>144</v>
      </c>
      <c r="AH22" s="8">
        <v>-19.19337825964862</v>
      </c>
      <c r="AI22" s="8">
        <v>48.36651977836501</v>
      </c>
      <c r="AJ22" s="8">
        <v>-5.883112202013158</v>
      </c>
      <c r="AK22" s="8">
        <v>-8.711316083427418</v>
      </c>
      <c r="AL22" s="8">
        <v>0.5873511232736366</v>
      </c>
      <c r="AM22" s="8">
        <v>1.1493312800712505</v>
      </c>
      <c r="AN22" s="8">
        <v>-6.490113613131225</v>
      </c>
      <c r="AO22" s="8">
        <v>-2.7029497256757695</v>
      </c>
      <c r="AP22" s="9">
        <v>1.1315584016517095</v>
      </c>
      <c r="AQ22" s="87" t="str">
        <f t="shared" si="2"/>
        <v>南関町</v>
      </c>
      <c r="AR22" s="8">
        <v>-4.210531645079911</v>
      </c>
      <c r="AS22" s="8">
        <v>23.430514679186743</v>
      </c>
      <c r="AT22" s="8">
        <v>-5.22575313296148</v>
      </c>
      <c r="AU22" s="8">
        <v>-4.354726382283792</v>
      </c>
      <c r="AV22" s="8">
        <v>6.800239651783071</v>
      </c>
      <c r="AW22" s="8">
        <v>6.800239651783071</v>
      </c>
      <c r="AX22" s="8">
        <v>-4.85443209767986</v>
      </c>
      <c r="AY22" s="8">
        <v>7.203208613805521</v>
      </c>
      <c r="AZ22" s="8">
        <v>2.657896323288075</v>
      </c>
      <c r="BA22" s="9">
        <v>-4.77867691383779</v>
      </c>
      <c r="BB22" s="8">
        <v>-7.528474102531171</v>
      </c>
      <c r="BC22" s="8">
        <v>-7.9962679438051865</v>
      </c>
      <c r="BD22" s="9">
        <v>-2.3260725820884587</v>
      </c>
      <c r="BE22" s="87" t="str">
        <f t="shared" si="3"/>
        <v>南関町</v>
      </c>
      <c r="BF22" s="8">
        <f t="shared" si="43"/>
        <v>87.44951448151835</v>
      </c>
      <c r="BG22" s="8">
        <f t="shared" si="44"/>
        <v>3.640771867275382</v>
      </c>
      <c r="BH22" s="8">
        <f t="shared" si="45"/>
        <v>0.4154050167164361</v>
      </c>
      <c r="BI22" s="8">
        <f t="shared" si="45"/>
        <v>0</v>
      </c>
      <c r="BJ22" s="8">
        <f t="shared" si="46"/>
        <v>28.717547128492765</v>
      </c>
      <c r="BK22" s="8">
        <f t="shared" si="47"/>
        <v>10.474897766209965</v>
      </c>
      <c r="BL22" s="8">
        <f t="shared" si="48"/>
        <v>2.1426314654391545</v>
      </c>
      <c r="BM22" s="8">
        <f t="shared" si="49"/>
        <v>4.358262347073184</v>
      </c>
      <c r="BN22" s="8">
        <f t="shared" si="50"/>
        <v>2.6577856750213176</v>
      </c>
      <c r="BO22" s="8">
        <f t="shared" si="51"/>
        <v>11.585768056784538</v>
      </c>
      <c r="BP22" s="8">
        <f t="shared" si="52"/>
        <v>9.12337270344041</v>
      </c>
      <c r="BQ22" s="8">
        <f t="shared" si="53"/>
        <v>2.692190471613788</v>
      </c>
      <c r="BR22" s="9">
        <f t="shared" si="54"/>
        <v>11.640881983451408</v>
      </c>
      <c r="BS22" s="87" t="str">
        <f t="shared" si="16"/>
        <v>南関町</v>
      </c>
      <c r="BT22" s="8">
        <f t="shared" si="33"/>
        <v>10.452857946962263</v>
      </c>
      <c r="BU22" s="8">
        <f t="shared" si="34"/>
        <v>0.22356226613665198</v>
      </c>
      <c r="BV22" s="8">
        <f t="shared" si="35"/>
        <v>3.7637318236987585</v>
      </c>
      <c r="BW22" s="8">
        <f t="shared" si="36"/>
        <v>6.465563857126852</v>
      </c>
      <c r="BX22" s="8">
        <f t="shared" si="37"/>
        <v>1.5810213313507484</v>
      </c>
      <c r="BY22" s="8">
        <f t="shared" si="38"/>
        <v>1.5810213313507484</v>
      </c>
      <c r="BZ22" s="8">
        <f t="shared" si="39"/>
        <v>99.48339375983136</v>
      </c>
      <c r="CA22" s="8">
        <f t="shared" si="40"/>
        <v>1.0625058903358908</v>
      </c>
      <c r="CB22" s="8">
        <f t="shared" si="41"/>
        <v>0.5458996501672453</v>
      </c>
      <c r="CC22" s="9">
        <f t="shared" si="42"/>
        <v>100</v>
      </c>
      <c r="CD22" s="8">
        <f t="shared" si="56"/>
        <v>4.077240161090675</v>
      </c>
      <c r="CE22" s="8">
        <f t="shared" si="56"/>
        <v>39.3959669181768</v>
      </c>
      <c r="CF22" s="9">
        <f t="shared" si="56"/>
        <v>56.526792920732525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</row>
    <row r="23" spans="1:135" s="1" customFormat="1" ht="10.5" customHeight="1">
      <c r="A23" s="87" t="s">
        <v>13</v>
      </c>
      <c r="B23" s="25">
        <v>63845184.59652076</v>
      </c>
      <c r="C23" s="1">
        <v>500392.8476759586</v>
      </c>
      <c r="D23" s="1">
        <v>765.6464516558644</v>
      </c>
      <c r="E23" s="1">
        <v>179091.8142735312</v>
      </c>
      <c r="F23" s="1">
        <v>38535169.07901061</v>
      </c>
      <c r="G23" s="1">
        <v>2290487.9013037966</v>
      </c>
      <c r="H23" s="1">
        <v>948901.6466254983</v>
      </c>
      <c r="I23" s="1">
        <v>2284278.6611797055</v>
      </c>
      <c r="J23" s="1">
        <v>1281673</v>
      </c>
      <c r="K23" s="1">
        <v>6595328</v>
      </c>
      <c r="L23" s="1">
        <v>3716829</v>
      </c>
      <c r="M23" s="1">
        <v>1404520</v>
      </c>
      <c r="N23" s="7">
        <v>6107747</v>
      </c>
      <c r="O23" s="87" t="str">
        <f t="shared" si="0"/>
        <v>長洲町</v>
      </c>
      <c r="P23" s="1">
        <v>3746682.093290326</v>
      </c>
      <c r="Q23" s="1">
        <v>1007984.6420933699</v>
      </c>
      <c r="R23" s="1">
        <v>1082894.5266919173</v>
      </c>
      <c r="S23" s="1">
        <v>1655802.924505039</v>
      </c>
      <c r="T23" s="1">
        <v>969706</v>
      </c>
      <c r="U23" s="1">
        <v>969706</v>
      </c>
      <c r="V23" s="1">
        <v>68561572.68981108</v>
      </c>
      <c r="W23" s="1">
        <v>732253</v>
      </c>
      <c r="X23" s="1">
        <v>376221</v>
      </c>
      <c r="Y23" s="7">
        <v>68917604.68981108</v>
      </c>
      <c r="Z23" s="1">
        <v>680250.3084011457</v>
      </c>
      <c r="AA23" s="1">
        <v>40825656.98031441</v>
      </c>
      <c r="AB23" s="7">
        <v>27055665.401095517</v>
      </c>
      <c r="AC23" s="87" t="str">
        <f t="shared" si="1"/>
        <v>長洲町</v>
      </c>
      <c r="AD23" s="8">
        <v>-4.254988681975061</v>
      </c>
      <c r="AE23" s="8">
        <v>-12.730585232820458</v>
      </c>
      <c r="AF23" s="8">
        <v>12.05739354301643</v>
      </c>
      <c r="AG23" s="8">
        <v>8.906741262036084</v>
      </c>
      <c r="AH23" s="8">
        <v>-4.259849471816001</v>
      </c>
      <c r="AI23" s="8">
        <v>-33.620703475643644</v>
      </c>
      <c r="AJ23" s="8">
        <v>15.142417988416229</v>
      </c>
      <c r="AK23" s="8">
        <v>-0.17470381211144076</v>
      </c>
      <c r="AL23" s="8">
        <v>3.3606424510947974</v>
      </c>
      <c r="AM23" s="8">
        <v>2.367735666901555</v>
      </c>
      <c r="AN23" s="8">
        <v>1.32605017137894</v>
      </c>
      <c r="AO23" s="8">
        <v>-9.632422485732485</v>
      </c>
      <c r="AP23" s="9">
        <v>-1.9003183713878853</v>
      </c>
      <c r="AQ23" s="87" t="str">
        <f t="shared" si="2"/>
        <v>長洲町</v>
      </c>
      <c r="AR23" s="8">
        <v>0.7763716393477527</v>
      </c>
      <c r="AS23" s="8">
        <v>11.203549426391913</v>
      </c>
      <c r="AT23" s="8">
        <v>-3.760178524587353</v>
      </c>
      <c r="AU23" s="8">
        <v>-1.8016322638413282</v>
      </c>
      <c r="AV23" s="8">
        <v>4.508596013243206</v>
      </c>
      <c r="AW23" s="8">
        <v>4.508596013243206</v>
      </c>
      <c r="AX23" s="8">
        <v>-3.878739683948915</v>
      </c>
      <c r="AY23" s="8">
        <v>8.302544822057687</v>
      </c>
      <c r="AZ23" s="8">
        <v>3.7110037242356495</v>
      </c>
      <c r="BA23" s="9">
        <v>-3.802209560413928</v>
      </c>
      <c r="BB23" s="8">
        <v>-7.889681660076844</v>
      </c>
      <c r="BC23" s="8">
        <v>-6.578199936954881</v>
      </c>
      <c r="BD23" s="9">
        <v>0.6185639616455092</v>
      </c>
      <c r="BE23" s="87" t="str">
        <f t="shared" si="3"/>
        <v>長洲町</v>
      </c>
      <c r="BF23" s="8">
        <f t="shared" si="43"/>
        <v>92.63987755215723</v>
      </c>
      <c r="BG23" s="8">
        <f t="shared" si="44"/>
        <v>0.7260740560095782</v>
      </c>
      <c r="BH23" s="8">
        <f t="shared" si="45"/>
        <v>0.0011109591737872156</v>
      </c>
      <c r="BI23" s="8">
        <f t="shared" si="45"/>
        <v>0.25986366630064917</v>
      </c>
      <c r="BJ23" s="8">
        <f t="shared" si="46"/>
        <v>55.91484099375226</v>
      </c>
      <c r="BK23" s="8">
        <f t="shared" si="47"/>
        <v>3.323516410085603</v>
      </c>
      <c r="BL23" s="8">
        <f t="shared" si="48"/>
        <v>1.3768639390419586</v>
      </c>
      <c r="BM23" s="8">
        <f t="shared" si="49"/>
        <v>3.314506752608333</v>
      </c>
      <c r="BN23" s="8">
        <f t="shared" si="50"/>
        <v>1.8597178555009837</v>
      </c>
      <c r="BO23" s="8">
        <f t="shared" si="51"/>
        <v>9.569874097750043</v>
      </c>
      <c r="BP23" s="8">
        <f t="shared" si="52"/>
        <v>5.393148843069852</v>
      </c>
      <c r="BQ23" s="8">
        <f t="shared" si="53"/>
        <v>2.037969842860263</v>
      </c>
      <c r="BR23" s="9">
        <f t="shared" si="54"/>
        <v>8.862390136003931</v>
      </c>
      <c r="BS23" s="87" t="str">
        <f t="shared" si="16"/>
        <v>長洲町</v>
      </c>
      <c r="BT23" s="8">
        <f t="shared" si="33"/>
        <v>5.436465922101676</v>
      </c>
      <c r="BU23" s="8">
        <f t="shared" si="34"/>
        <v>1.4625938417769653</v>
      </c>
      <c r="BV23" s="8">
        <f t="shared" si="35"/>
        <v>1.571288688232681</v>
      </c>
      <c r="BW23" s="8">
        <f t="shared" si="36"/>
        <v>2.40258339209203</v>
      </c>
      <c r="BX23" s="8">
        <f t="shared" si="37"/>
        <v>1.4070512235074288</v>
      </c>
      <c r="BY23" s="8">
        <f t="shared" si="38"/>
        <v>1.4070512235074288</v>
      </c>
      <c r="BZ23" s="8">
        <f t="shared" si="39"/>
        <v>99.48339469776634</v>
      </c>
      <c r="CA23" s="8">
        <f t="shared" si="40"/>
        <v>1.0625050062255832</v>
      </c>
      <c r="CB23" s="8">
        <f t="shared" si="41"/>
        <v>0.5458997039919197</v>
      </c>
      <c r="CC23" s="9">
        <f t="shared" si="42"/>
        <v>100</v>
      </c>
      <c r="CD23" s="8">
        <f t="shared" si="56"/>
        <v>0.9921743065590991</v>
      </c>
      <c r="CE23" s="8">
        <f t="shared" si="56"/>
        <v>59.54597506830748</v>
      </c>
      <c r="CF23" s="9">
        <f t="shared" si="56"/>
        <v>39.46185062513342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</row>
    <row r="24" spans="1:135" s="1" customFormat="1" ht="10.5" customHeight="1">
      <c r="A24" s="88" t="s">
        <v>119</v>
      </c>
      <c r="B24" s="26">
        <v>53030656.7025887</v>
      </c>
      <c r="C24" s="10">
        <v>2112181.821601216</v>
      </c>
      <c r="D24" s="10">
        <v>234855.0684522406</v>
      </c>
      <c r="E24" s="24" t="s">
        <v>139</v>
      </c>
      <c r="F24" s="10">
        <v>36526346.166396916</v>
      </c>
      <c r="G24" s="10">
        <v>1799924.5326772947</v>
      </c>
      <c r="H24" s="10">
        <v>482978.9262129731</v>
      </c>
      <c r="I24" s="10">
        <v>1297387.187248057</v>
      </c>
      <c r="J24" s="10">
        <v>647141</v>
      </c>
      <c r="K24" s="10">
        <v>2982956</v>
      </c>
      <c r="L24" s="10">
        <v>2369159</v>
      </c>
      <c r="M24" s="10">
        <v>793157</v>
      </c>
      <c r="N24" s="11">
        <v>3784570</v>
      </c>
      <c r="O24" s="88" t="str">
        <f t="shared" si="0"/>
        <v>和水町</v>
      </c>
      <c r="P24" s="10">
        <v>3538482.9414905217</v>
      </c>
      <c r="Q24" s="10">
        <v>220466.07642235886</v>
      </c>
      <c r="R24" s="10">
        <v>1350707.825986312</v>
      </c>
      <c r="S24" s="10">
        <v>1967309.039081851</v>
      </c>
      <c r="T24" s="10">
        <v>990806</v>
      </c>
      <c r="U24" s="10">
        <v>990806</v>
      </c>
      <c r="V24" s="10">
        <v>57559945.64407922</v>
      </c>
      <c r="W24" s="10">
        <v>614753</v>
      </c>
      <c r="X24" s="10">
        <v>315852</v>
      </c>
      <c r="Y24" s="11">
        <v>57858846.64407922</v>
      </c>
      <c r="Z24" s="10">
        <v>2347036.8900534566</v>
      </c>
      <c r="AA24" s="10">
        <v>38326270.69907421</v>
      </c>
      <c r="AB24" s="11">
        <v>16886638.054951556</v>
      </c>
      <c r="AC24" s="88" t="str">
        <f t="shared" si="1"/>
        <v>和水町</v>
      </c>
      <c r="AD24" s="12">
        <v>-7.9026583474389955</v>
      </c>
      <c r="AE24" s="12">
        <v>-3.3531794182261363</v>
      </c>
      <c r="AF24" s="12">
        <v>-23.82071689095537</v>
      </c>
      <c r="AG24" s="170" t="s">
        <v>139</v>
      </c>
      <c r="AH24" s="12">
        <v>-10.909722880979853</v>
      </c>
      <c r="AI24" s="12">
        <v>-11.59482188320621</v>
      </c>
      <c r="AJ24" s="12">
        <v>31.53777309156338</v>
      </c>
      <c r="AK24" s="12">
        <v>-3.096950215446735</v>
      </c>
      <c r="AL24" s="12">
        <v>4.261211679866987</v>
      </c>
      <c r="AM24" s="12">
        <v>2.4536693414464006</v>
      </c>
      <c r="AN24" s="12">
        <v>5.835103089605806</v>
      </c>
      <c r="AO24" s="12">
        <v>-2.386804028300993</v>
      </c>
      <c r="AP24" s="13">
        <v>0.5795207990721714</v>
      </c>
      <c r="AQ24" s="88" t="str">
        <f t="shared" si="2"/>
        <v>和水町</v>
      </c>
      <c r="AR24" s="12">
        <v>-4.620327863924385</v>
      </c>
      <c r="AS24" s="12">
        <v>27.983984379865195</v>
      </c>
      <c r="AT24" s="12">
        <v>-3.9921280064440707</v>
      </c>
      <c r="AU24" s="12">
        <v>-7.670994846574058</v>
      </c>
      <c r="AV24" s="12">
        <v>13.02339163942243</v>
      </c>
      <c r="AW24" s="12">
        <v>13.02339163942243</v>
      </c>
      <c r="AX24" s="12">
        <v>-7.411700825299258</v>
      </c>
      <c r="AY24" s="12">
        <v>4.321847662845652</v>
      </c>
      <c r="AZ24" s="12">
        <v>-0.10057880254293577</v>
      </c>
      <c r="BA24" s="13">
        <v>-7.337985383282019</v>
      </c>
      <c r="BB24" s="12">
        <v>-5.883494067798034</v>
      </c>
      <c r="BC24" s="12">
        <v>-10.942134867180396</v>
      </c>
      <c r="BD24" s="13">
        <v>1.4906061760354101</v>
      </c>
      <c r="BE24" s="88" t="str">
        <f t="shared" si="3"/>
        <v>和水町</v>
      </c>
      <c r="BF24" s="12">
        <f t="shared" si="43"/>
        <v>91.6552260863558</v>
      </c>
      <c r="BG24" s="12">
        <f t="shared" si="44"/>
        <v>3.6505771271148535</v>
      </c>
      <c r="BH24" s="12">
        <f t="shared" si="45"/>
        <v>0.40591038721694545</v>
      </c>
      <c r="BI24" s="170" t="s">
        <v>139</v>
      </c>
      <c r="BJ24" s="12">
        <f t="shared" si="46"/>
        <v>63.13009727119182</v>
      </c>
      <c r="BK24" s="12">
        <f t="shared" si="47"/>
        <v>3.1108890637754936</v>
      </c>
      <c r="BL24" s="12">
        <f t="shared" si="48"/>
        <v>0.8347538090139186</v>
      </c>
      <c r="BM24" s="12">
        <f t="shared" si="49"/>
        <v>2.242331575029452</v>
      </c>
      <c r="BN24" s="12">
        <f t="shared" si="50"/>
        <v>1.1184823713837766</v>
      </c>
      <c r="BO24" s="12">
        <f t="shared" si="51"/>
        <v>5.155574597519652</v>
      </c>
      <c r="BP24" s="12">
        <f t="shared" si="52"/>
        <v>4.094722133978865</v>
      </c>
      <c r="BQ24" s="12">
        <f t="shared" si="53"/>
        <v>1.3708482730033211</v>
      </c>
      <c r="BR24" s="13">
        <f t="shared" si="54"/>
        <v>6.541039477127704</v>
      </c>
      <c r="BS24" s="88" t="str">
        <f t="shared" si="16"/>
        <v>和水町</v>
      </c>
      <c r="BT24" s="12">
        <f t="shared" si="33"/>
        <v>6.115716345432232</v>
      </c>
      <c r="BU24" s="12">
        <f t="shared" si="34"/>
        <v>0.3810412567996107</v>
      </c>
      <c r="BV24" s="12">
        <f t="shared" si="35"/>
        <v>2.334487989875152</v>
      </c>
      <c r="BW24" s="12">
        <f t="shared" si="36"/>
        <v>3.40018709875747</v>
      </c>
      <c r="BX24" s="12">
        <f t="shared" si="37"/>
        <v>1.7124537689024097</v>
      </c>
      <c r="BY24" s="12">
        <f t="shared" si="38"/>
        <v>1.7124537689024097</v>
      </c>
      <c r="BZ24" s="12">
        <f t="shared" si="39"/>
        <v>99.48339620069045</v>
      </c>
      <c r="CA24" s="12">
        <f t="shared" si="40"/>
        <v>1.0625047605626763</v>
      </c>
      <c r="CB24" s="12">
        <f t="shared" si="41"/>
        <v>0.5459009612531251</v>
      </c>
      <c r="CC24" s="13">
        <f t="shared" si="42"/>
        <v>100</v>
      </c>
      <c r="CD24" s="12">
        <f t="shared" si="56"/>
        <v>4.07755230445545</v>
      </c>
      <c r="CE24" s="12">
        <f t="shared" si="56"/>
        <v>66.58496680324187</v>
      </c>
      <c r="CF24" s="13">
        <f t="shared" si="56"/>
        <v>29.337480892302686</v>
      </c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</row>
    <row r="25" spans="1:135" s="1" customFormat="1" ht="10.5" customHeight="1">
      <c r="A25" s="88" t="s">
        <v>14</v>
      </c>
      <c r="B25" s="74">
        <v>76567805.34812155</v>
      </c>
      <c r="C25" s="10">
        <v>6280756.866986708</v>
      </c>
      <c r="D25" s="10">
        <v>243230.48928695318</v>
      </c>
      <c r="E25" s="24" t="s">
        <v>139</v>
      </c>
      <c r="F25" s="10">
        <v>20320358.355788503</v>
      </c>
      <c r="G25" s="70">
        <v>4696618.029611308</v>
      </c>
      <c r="H25" s="10">
        <v>1294051.3950783883</v>
      </c>
      <c r="I25" s="10">
        <v>8929212.211369703</v>
      </c>
      <c r="J25" s="10">
        <v>2157466</v>
      </c>
      <c r="K25" s="10">
        <v>9789602</v>
      </c>
      <c r="L25" s="10">
        <v>7949553</v>
      </c>
      <c r="M25" s="10">
        <v>2040377</v>
      </c>
      <c r="N25" s="11">
        <v>12866580</v>
      </c>
      <c r="O25" s="88" t="str">
        <f t="shared" si="0"/>
        <v>植木町</v>
      </c>
      <c r="P25" s="10">
        <v>5838911.83299252</v>
      </c>
      <c r="Q25" s="10">
        <v>173700.7268873573</v>
      </c>
      <c r="R25" s="10">
        <v>2482356.7177710906</v>
      </c>
      <c r="S25" s="10">
        <v>3182854.3883340717</v>
      </c>
      <c r="T25" s="10">
        <v>1363345</v>
      </c>
      <c r="U25" s="10">
        <v>1363345</v>
      </c>
      <c r="V25" s="10">
        <v>83770062.18111408</v>
      </c>
      <c r="W25" s="10">
        <v>894683</v>
      </c>
      <c r="X25" s="10">
        <v>459676</v>
      </c>
      <c r="Y25" s="11">
        <v>84205069.18111408</v>
      </c>
      <c r="Z25" s="10">
        <v>6523987.356273661</v>
      </c>
      <c r="AA25" s="10">
        <v>25016976.38539981</v>
      </c>
      <c r="AB25" s="11">
        <v>52229098.4394406</v>
      </c>
      <c r="AC25" s="88" t="str">
        <f t="shared" si="1"/>
        <v>植木町</v>
      </c>
      <c r="AD25" s="12">
        <v>-5.48771521285653</v>
      </c>
      <c r="AE25" s="12">
        <v>-2.1086884867865185</v>
      </c>
      <c r="AF25" s="12">
        <v>1.0825873824510404</v>
      </c>
      <c r="AG25" s="173" t="s">
        <v>139</v>
      </c>
      <c r="AH25" s="12">
        <v>-14.521844256952566</v>
      </c>
      <c r="AI25" s="12">
        <v>10.643014689097155</v>
      </c>
      <c r="AJ25" s="12">
        <v>-8.462318748248215</v>
      </c>
      <c r="AK25" s="12">
        <v>-6.749250340392747</v>
      </c>
      <c r="AL25" s="12">
        <v>-14.401928853491484</v>
      </c>
      <c r="AM25" s="12">
        <v>1.8717483484450972</v>
      </c>
      <c r="AN25" s="12">
        <v>-0.4123910487878943</v>
      </c>
      <c r="AO25" s="12">
        <v>-2.1522526959506667</v>
      </c>
      <c r="AP25" s="13">
        <v>-2.17329569970426</v>
      </c>
      <c r="AQ25" s="88" t="str">
        <f t="shared" si="2"/>
        <v>植木町</v>
      </c>
      <c r="AR25" s="12">
        <v>-0.25020579970124934</v>
      </c>
      <c r="AS25" s="12">
        <v>2.6018110853899</v>
      </c>
      <c r="AT25" s="12">
        <v>-1.8879129106465746</v>
      </c>
      <c r="AU25" s="12">
        <v>0.9104172334165201</v>
      </c>
      <c r="AV25" s="12">
        <v>3.856971130040512</v>
      </c>
      <c r="AW25" s="12">
        <v>3.856971130040512</v>
      </c>
      <c r="AX25" s="12">
        <v>-5.000926525695393</v>
      </c>
      <c r="AY25" s="12">
        <v>7.0381908802254936</v>
      </c>
      <c r="AZ25" s="12">
        <v>2.50031775196616</v>
      </c>
      <c r="BA25" s="13">
        <v>-4.925290069990596</v>
      </c>
      <c r="BB25" s="12">
        <v>-1.9933302702144269</v>
      </c>
      <c r="BC25" s="12">
        <v>-10.709187605858682</v>
      </c>
      <c r="BD25" s="13">
        <v>-2.386066774377505</v>
      </c>
      <c r="BE25" s="88" t="str">
        <f t="shared" si="3"/>
        <v>植木町</v>
      </c>
      <c r="BF25" s="12">
        <f aca="true" t="shared" si="57" ref="BF25:BF32">B25/$Y25*100</f>
        <v>90.93016144127171</v>
      </c>
      <c r="BG25" s="12">
        <f aca="true" t="shared" si="58" ref="BG25:BG32">C25/$Y25*100</f>
        <v>7.458882141023626</v>
      </c>
      <c r="BH25" s="12">
        <f aca="true" t="shared" si="59" ref="BH25:BI32">D25/$Y25*100</f>
        <v>0.28885492483094605</v>
      </c>
      <c r="BI25" s="170" t="s">
        <v>139</v>
      </c>
      <c r="BJ25" s="12">
        <f aca="true" t="shared" si="60" ref="BJ25:BJ32">F25/$Y25*100</f>
        <v>24.131989384252</v>
      </c>
      <c r="BK25" s="12">
        <f aca="true" t="shared" si="61" ref="BK25:BK32">G25/$Y25*100</f>
        <v>5.577595357720683</v>
      </c>
      <c r="BL25" s="12">
        <f aca="true" t="shared" si="62" ref="BL25:BL32">H25/$Y25*100</f>
        <v>1.5367856207030164</v>
      </c>
      <c r="BM25" s="12">
        <f aca="true" t="shared" si="63" ref="BM25:BM32">I25/$Y25*100</f>
        <v>10.604126685252329</v>
      </c>
      <c r="BN25" s="12">
        <f aca="true" t="shared" si="64" ref="BN25:BN32">J25/$Y25*100</f>
        <v>2.562156911669502</v>
      </c>
      <c r="BO25" s="12">
        <f aca="true" t="shared" si="65" ref="BO25:BO32">K25/$Y25*100</f>
        <v>11.6259057740857</v>
      </c>
      <c r="BP25" s="12">
        <f aca="true" t="shared" si="66" ref="BP25:BP32">L25/$Y25*100</f>
        <v>9.440705978046942</v>
      </c>
      <c r="BQ25" s="12">
        <f aca="true" t="shared" si="67" ref="BQ25:BQ32">M25/$Y25*100</f>
        <v>2.42310471310393</v>
      </c>
      <c r="BR25" s="13">
        <f aca="true" t="shared" si="68" ref="BR25:BR32">N25/$Y25*100</f>
        <v>15.280053950583037</v>
      </c>
      <c r="BS25" s="88" t="str">
        <f t="shared" si="16"/>
        <v>植木町</v>
      </c>
      <c r="BT25" s="12">
        <f aca="true" t="shared" si="69" ref="BT25:BT32">P25/$Y25*100</f>
        <v>6.934157159153667</v>
      </c>
      <c r="BU25" s="12">
        <f aca="true" t="shared" si="70" ref="BU25:BU32">Q25/$Y25*100</f>
        <v>0.20628298103259057</v>
      </c>
      <c r="BV25" s="12">
        <f aca="true" t="shared" si="71" ref="BV25:BV32">R25/$Y25*100</f>
        <v>2.9479896423241057</v>
      </c>
      <c r="BW25" s="12">
        <f aca="true" t="shared" si="72" ref="BW25:BW32">S25/$Y25*100</f>
        <v>3.779884535796971</v>
      </c>
      <c r="BX25" s="12">
        <f aca="true" t="shared" si="73" ref="BX25:BX32">T25/$Y25*100</f>
        <v>1.6190771093217957</v>
      </c>
      <c r="BY25" s="12">
        <f aca="true" t="shared" si="74" ref="BY25:BY32">U25/$Y25*100</f>
        <v>1.6190771093217957</v>
      </c>
      <c r="BZ25" s="12">
        <f aca="true" t="shared" si="75" ref="BZ25:BZ32">V25/$Y25*100</f>
        <v>99.48339570974717</v>
      </c>
      <c r="CA25" s="12">
        <f aca="true" t="shared" si="76" ref="CA25:CA32">W25/$Y25*100</f>
        <v>1.062504916510019</v>
      </c>
      <c r="CB25" s="12">
        <f t="shared" si="41"/>
        <v>0.5459006262571878</v>
      </c>
      <c r="CC25" s="13">
        <f aca="true" t="shared" si="77" ref="CC25:CC32">Y25/$Y25*100</f>
        <v>100</v>
      </c>
      <c r="CD25" s="12">
        <f aca="true" t="shared" si="78" ref="CD25:CD32">Z25/$V25*100</f>
        <v>7.78797005327339</v>
      </c>
      <c r="CE25" s="12">
        <f aca="true" t="shared" si="79" ref="CE25:CE32">AA25/$V25*100</f>
        <v>29.863862738112996</v>
      </c>
      <c r="CF25" s="13">
        <f aca="true" t="shared" si="80" ref="CF25:CF32">AB25/$V25*100</f>
        <v>62.34816720861362</v>
      </c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</row>
    <row r="26" spans="1:135" s="1" customFormat="1" ht="10.5" customHeight="1">
      <c r="A26" s="87" t="s">
        <v>15</v>
      </c>
      <c r="B26" s="25">
        <v>142699048.37752163</v>
      </c>
      <c r="C26" s="1">
        <v>2822223.2277430734</v>
      </c>
      <c r="D26" s="1">
        <v>110526.88978513546</v>
      </c>
      <c r="E26" s="1">
        <v>0</v>
      </c>
      <c r="F26" s="1">
        <v>75765460.52024415</v>
      </c>
      <c r="G26" s="1">
        <v>8090326.248316165</v>
      </c>
      <c r="H26" s="1">
        <v>3161946.848384607</v>
      </c>
      <c r="I26" s="1">
        <v>10158234.643048491</v>
      </c>
      <c r="J26" s="1">
        <v>2294979</v>
      </c>
      <c r="K26" s="1">
        <v>11814349</v>
      </c>
      <c r="L26" s="1">
        <v>9373408</v>
      </c>
      <c r="M26" s="1">
        <v>2987950</v>
      </c>
      <c r="N26" s="7">
        <v>16119644</v>
      </c>
      <c r="O26" s="87" t="str">
        <f t="shared" si="0"/>
        <v>大津町</v>
      </c>
      <c r="P26" s="1">
        <v>8736071.274279024</v>
      </c>
      <c r="Q26" s="1">
        <v>946826.5694544669</v>
      </c>
      <c r="R26" s="1">
        <v>4289511.182688874</v>
      </c>
      <c r="S26" s="1">
        <v>3499733.522135684</v>
      </c>
      <c r="T26" s="1">
        <v>1415979</v>
      </c>
      <c r="U26" s="1">
        <v>1415979</v>
      </c>
      <c r="V26" s="1">
        <v>152851098.65180066</v>
      </c>
      <c r="W26" s="1">
        <v>1632484</v>
      </c>
      <c r="X26" s="1">
        <v>838748</v>
      </c>
      <c r="Y26" s="7">
        <v>153644834.65180066</v>
      </c>
      <c r="Z26" s="1">
        <v>2932750.117528209</v>
      </c>
      <c r="AA26" s="1">
        <v>83855786.76856032</v>
      </c>
      <c r="AB26" s="7">
        <v>66062561.76571214</v>
      </c>
      <c r="AC26" s="87" t="str">
        <f t="shared" si="1"/>
        <v>大津町</v>
      </c>
      <c r="AD26" s="8">
        <v>-11.724263376395056</v>
      </c>
      <c r="AE26" s="8">
        <v>-18.576736259519876</v>
      </c>
      <c r="AF26" s="8">
        <v>5.022262534297848</v>
      </c>
      <c r="AG26" s="8" t="s">
        <v>144</v>
      </c>
      <c r="AH26" s="8">
        <v>-23.034476145993064</v>
      </c>
      <c r="AI26" s="8">
        <v>43.09032129279879</v>
      </c>
      <c r="AJ26" s="8">
        <v>20.73882520590937</v>
      </c>
      <c r="AK26" s="8">
        <v>-3.8035885077316194</v>
      </c>
      <c r="AL26" s="8">
        <v>-0.133548124321163</v>
      </c>
      <c r="AM26" s="8">
        <v>5.034884349464404</v>
      </c>
      <c r="AN26" s="8">
        <v>4.061577614978709</v>
      </c>
      <c r="AO26" s="8">
        <v>-1.2992512755666634</v>
      </c>
      <c r="AP26" s="9">
        <v>5.871088725609705</v>
      </c>
      <c r="AQ26" s="87" t="str">
        <f t="shared" si="2"/>
        <v>大津町</v>
      </c>
      <c r="AR26" s="8">
        <v>-0.7152936690534568</v>
      </c>
      <c r="AS26" s="8">
        <v>5.382169072221719</v>
      </c>
      <c r="AT26" s="8">
        <v>-4.851800473424145</v>
      </c>
      <c r="AU26" s="8">
        <v>3.167026883233027</v>
      </c>
      <c r="AV26" s="8">
        <v>2.7931699604283984</v>
      </c>
      <c r="AW26" s="8">
        <v>2.7931699604283984</v>
      </c>
      <c r="AX26" s="8">
        <v>-11.04413070221764</v>
      </c>
      <c r="AY26" s="8">
        <v>0.22907095182633586</v>
      </c>
      <c r="AZ26" s="8">
        <v>-4.020011946747715</v>
      </c>
      <c r="BA26" s="9">
        <v>-10.973306539841483</v>
      </c>
      <c r="BB26" s="8">
        <v>-17.881316422504508</v>
      </c>
      <c r="BC26" s="8">
        <v>-19.44284946629183</v>
      </c>
      <c r="BD26" s="9">
        <v>2.9623299768873705</v>
      </c>
      <c r="BE26" s="87" t="str">
        <f t="shared" si="3"/>
        <v>大津町</v>
      </c>
      <c r="BF26" s="8">
        <f t="shared" si="57"/>
        <v>92.87591652587278</v>
      </c>
      <c r="BG26" s="8">
        <f t="shared" si="58"/>
        <v>1.8368487519537957</v>
      </c>
      <c r="BH26" s="8">
        <f t="shared" si="59"/>
        <v>0.07193661279640039</v>
      </c>
      <c r="BI26" s="8">
        <f t="shared" si="59"/>
        <v>0</v>
      </c>
      <c r="BJ26" s="8">
        <f t="shared" si="60"/>
        <v>49.312077878796565</v>
      </c>
      <c r="BK26" s="8">
        <f t="shared" si="61"/>
        <v>5.265602495945248</v>
      </c>
      <c r="BL26" s="8">
        <f t="shared" si="62"/>
        <v>2.0579584439336376</v>
      </c>
      <c r="BM26" s="8">
        <f t="shared" si="63"/>
        <v>6.611504165479891</v>
      </c>
      <c r="BN26" s="8">
        <f t="shared" si="64"/>
        <v>1.4936909562895635</v>
      </c>
      <c r="BO26" s="8">
        <f t="shared" si="65"/>
        <v>7.689388990377973</v>
      </c>
      <c r="BP26" s="8">
        <f t="shared" si="66"/>
        <v>6.100698419990878</v>
      </c>
      <c r="BQ26" s="8">
        <f t="shared" si="67"/>
        <v>1.9447123014395347</v>
      </c>
      <c r="BR26" s="9">
        <f t="shared" si="68"/>
        <v>10.491497508869287</v>
      </c>
      <c r="BS26" s="87" t="str">
        <f t="shared" si="16"/>
        <v>大津町</v>
      </c>
      <c r="BT26" s="8">
        <f t="shared" si="69"/>
        <v>5.685886736171277</v>
      </c>
      <c r="BU26" s="8">
        <f t="shared" si="70"/>
        <v>0.6162436710613952</v>
      </c>
      <c r="BV26" s="8">
        <f t="shared" si="71"/>
        <v>2.7918355943498048</v>
      </c>
      <c r="BW26" s="8">
        <f t="shared" si="72"/>
        <v>2.2778074707600777</v>
      </c>
      <c r="BX26" s="8">
        <f t="shared" si="73"/>
        <v>0.9215923224552119</v>
      </c>
      <c r="BY26" s="8">
        <f t="shared" si="74"/>
        <v>0.9215923224552119</v>
      </c>
      <c r="BZ26" s="8">
        <f t="shared" si="75"/>
        <v>99.48339558449926</v>
      </c>
      <c r="CA26" s="8">
        <f t="shared" si="76"/>
        <v>1.062504967185936</v>
      </c>
      <c r="CB26" s="8">
        <f t="shared" si="41"/>
        <v>0.5459005516852045</v>
      </c>
      <c r="CC26" s="9">
        <f t="shared" si="77"/>
        <v>100</v>
      </c>
      <c r="CD26" s="8">
        <f t="shared" si="78"/>
        <v>1.9186974404476482</v>
      </c>
      <c r="CE26" s="8">
        <f t="shared" si="79"/>
        <v>54.86109521501464</v>
      </c>
      <c r="CF26" s="9">
        <f t="shared" si="80"/>
        <v>43.22020734453772</v>
      </c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</row>
    <row r="27" spans="1:135" s="1" customFormat="1" ht="10.5" customHeight="1">
      <c r="A27" s="88" t="s">
        <v>16</v>
      </c>
      <c r="B27" s="26">
        <v>174843727.58660176</v>
      </c>
      <c r="C27" s="10">
        <v>1775581.4217125413</v>
      </c>
      <c r="D27" s="10">
        <v>24762.539530732127</v>
      </c>
      <c r="E27" s="10">
        <v>0</v>
      </c>
      <c r="F27" s="10">
        <v>93488570.65057462</v>
      </c>
      <c r="G27" s="10">
        <v>15420333.12803893</v>
      </c>
      <c r="H27" s="10">
        <v>928774.4840662312</v>
      </c>
      <c r="I27" s="10">
        <v>14620049.362678709</v>
      </c>
      <c r="J27" s="10">
        <v>1157851</v>
      </c>
      <c r="K27" s="10">
        <v>14311738</v>
      </c>
      <c r="L27" s="10">
        <v>10466033</v>
      </c>
      <c r="M27" s="10">
        <v>1952163</v>
      </c>
      <c r="N27" s="11">
        <v>20697871</v>
      </c>
      <c r="O27" s="88" t="str">
        <f t="shared" si="0"/>
        <v>菊陽町</v>
      </c>
      <c r="P27" s="10">
        <v>8162201.218410903</v>
      </c>
      <c r="Q27" s="10">
        <v>413156.7573828112</v>
      </c>
      <c r="R27" s="10">
        <v>2026015.983886429</v>
      </c>
      <c r="S27" s="10">
        <v>5723028.4771416625</v>
      </c>
      <c r="T27" s="10">
        <v>1164741</v>
      </c>
      <c r="U27" s="10">
        <v>1164741</v>
      </c>
      <c r="V27" s="10">
        <v>184170669.80501267</v>
      </c>
      <c r="W27" s="10">
        <v>1966984</v>
      </c>
      <c r="X27" s="10">
        <v>1010609</v>
      </c>
      <c r="Y27" s="11">
        <v>185127044.80501267</v>
      </c>
      <c r="Z27" s="10">
        <v>1800343.9612432735</v>
      </c>
      <c r="AA27" s="10">
        <v>108908903.77861355</v>
      </c>
      <c r="AB27" s="11">
        <v>73461422.06515585</v>
      </c>
      <c r="AC27" s="88" t="str">
        <f t="shared" si="1"/>
        <v>菊陽町</v>
      </c>
      <c r="AD27" s="12">
        <v>17.966663073178808</v>
      </c>
      <c r="AE27" s="12">
        <v>-9.95171743723017</v>
      </c>
      <c r="AF27" s="12">
        <v>6.369490959472708</v>
      </c>
      <c r="AG27" s="12" t="s">
        <v>144</v>
      </c>
      <c r="AH27" s="12">
        <v>25.882257461639117</v>
      </c>
      <c r="AI27" s="12">
        <v>38.33021556863619</v>
      </c>
      <c r="AJ27" s="12">
        <v>9.240513582180919</v>
      </c>
      <c r="AK27" s="12">
        <v>10.631914652923157</v>
      </c>
      <c r="AL27" s="12">
        <v>81.31992207564426</v>
      </c>
      <c r="AM27" s="12">
        <v>8.632131562052688</v>
      </c>
      <c r="AN27" s="12">
        <v>-7.145011779397968</v>
      </c>
      <c r="AO27" s="12">
        <v>-0.47200473534238696</v>
      </c>
      <c r="AP27" s="13">
        <v>5.09645851466876</v>
      </c>
      <c r="AQ27" s="88" t="str">
        <f t="shared" si="2"/>
        <v>菊陽町</v>
      </c>
      <c r="AR27" s="12">
        <v>-0.03949525280639272</v>
      </c>
      <c r="AS27" s="12">
        <v>-2.732136898742665</v>
      </c>
      <c r="AT27" s="12">
        <v>-0.8409685163398043</v>
      </c>
      <c r="AU27" s="12">
        <v>0.44866924485830306</v>
      </c>
      <c r="AV27" s="12">
        <v>10.951066843592795</v>
      </c>
      <c r="AW27" s="12">
        <v>10.951066843592795</v>
      </c>
      <c r="AX27" s="12">
        <v>16.985953880797243</v>
      </c>
      <c r="AY27" s="12">
        <v>31.811358787138</v>
      </c>
      <c r="AZ27" s="12">
        <v>26.223253048765255</v>
      </c>
      <c r="BA27" s="13">
        <v>17.079095475519114</v>
      </c>
      <c r="BB27" s="12">
        <v>-9.76127317880487</v>
      </c>
      <c r="BC27" s="12">
        <v>27.506851880144463</v>
      </c>
      <c r="BD27" s="13">
        <v>4.914192798670038</v>
      </c>
      <c r="BE27" s="88" t="str">
        <f t="shared" si="3"/>
        <v>菊陽町</v>
      </c>
      <c r="BF27" s="12">
        <f t="shared" si="57"/>
        <v>94.4452647481939</v>
      </c>
      <c r="BG27" s="12">
        <f t="shared" si="58"/>
        <v>0.9591150896308501</v>
      </c>
      <c r="BH27" s="12">
        <f t="shared" si="59"/>
        <v>0.013375970840356457</v>
      </c>
      <c r="BI27" s="12">
        <f t="shared" si="59"/>
        <v>0</v>
      </c>
      <c r="BJ27" s="12">
        <f t="shared" si="60"/>
        <v>50.49968293343774</v>
      </c>
      <c r="BK27" s="12">
        <f t="shared" si="61"/>
        <v>8.32959503257916</v>
      </c>
      <c r="BL27" s="12">
        <f t="shared" si="62"/>
        <v>0.5016957328112024</v>
      </c>
      <c r="BM27" s="12">
        <f t="shared" si="63"/>
        <v>7.897306078686371</v>
      </c>
      <c r="BN27" s="12">
        <f t="shared" si="64"/>
        <v>0.6254359006375977</v>
      </c>
      <c r="BO27" s="12">
        <f t="shared" si="65"/>
        <v>7.7307656561330695</v>
      </c>
      <c r="BP27" s="12">
        <f t="shared" si="66"/>
        <v>5.653432760741942</v>
      </c>
      <c r="BQ27" s="12">
        <f t="shared" si="67"/>
        <v>1.0544990884806376</v>
      </c>
      <c r="BR27" s="13">
        <f t="shared" si="68"/>
        <v>11.180360504214976</v>
      </c>
      <c r="BS27" s="88" t="str">
        <f t="shared" si="16"/>
        <v>菊陽町</v>
      </c>
      <c r="BT27" s="12">
        <f t="shared" si="69"/>
        <v>4.408972890486012</v>
      </c>
      <c r="BU27" s="12">
        <f t="shared" si="70"/>
        <v>0.2231747164861696</v>
      </c>
      <c r="BV27" s="12">
        <f t="shared" si="71"/>
        <v>1.0943922245506352</v>
      </c>
      <c r="BW27" s="12">
        <f t="shared" si="72"/>
        <v>3.091405949449208</v>
      </c>
      <c r="BX27" s="12">
        <f t="shared" si="73"/>
        <v>0.6291576691167828</v>
      </c>
      <c r="BY27" s="12">
        <f t="shared" si="74"/>
        <v>0.6291576691167828</v>
      </c>
      <c r="BZ27" s="12">
        <f t="shared" si="75"/>
        <v>99.4833953077967</v>
      </c>
      <c r="CA27" s="12">
        <f t="shared" si="76"/>
        <v>1.062504941982815</v>
      </c>
      <c r="CB27" s="12">
        <f t="shared" si="41"/>
        <v>0.5459002497795156</v>
      </c>
      <c r="CC27" s="13">
        <f t="shared" si="77"/>
        <v>100</v>
      </c>
      <c r="CD27" s="12">
        <f t="shared" si="78"/>
        <v>0.9775410835771813</v>
      </c>
      <c r="CE27" s="12">
        <f t="shared" si="79"/>
        <v>59.13477096755898</v>
      </c>
      <c r="CF27" s="13">
        <f t="shared" si="80"/>
        <v>39.887687948863835</v>
      </c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</row>
    <row r="28" spans="1:135" s="1" customFormat="1" ht="10.5" customHeight="1">
      <c r="A28" s="87" t="s">
        <v>17</v>
      </c>
      <c r="B28" s="1">
        <v>11638533.526853982</v>
      </c>
      <c r="C28" s="1">
        <v>1014140.1911404458</v>
      </c>
      <c r="D28" s="1">
        <v>207266.1696059921</v>
      </c>
      <c r="E28" s="1">
        <v>0</v>
      </c>
      <c r="F28" s="1">
        <v>302590.4904602394</v>
      </c>
      <c r="G28" s="1">
        <v>1320261.4853158712</v>
      </c>
      <c r="H28" s="1">
        <v>297227.0283809366</v>
      </c>
      <c r="I28" s="1">
        <v>654080.1619504963</v>
      </c>
      <c r="J28" s="1">
        <v>153088</v>
      </c>
      <c r="K28" s="1">
        <v>1523987</v>
      </c>
      <c r="L28" s="1">
        <v>79661</v>
      </c>
      <c r="M28" s="1">
        <v>325280</v>
      </c>
      <c r="N28" s="7">
        <v>5760952</v>
      </c>
      <c r="O28" s="87" t="str">
        <f t="shared" si="0"/>
        <v>南小国町</v>
      </c>
      <c r="P28" s="1">
        <v>1587289.1508149533</v>
      </c>
      <c r="Q28" s="1">
        <v>25452.278746344855</v>
      </c>
      <c r="R28" s="1">
        <v>634346.5534846245</v>
      </c>
      <c r="S28" s="1">
        <v>927490.3185839839</v>
      </c>
      <c r="T28" s="1">
        <v>191594</v>
      </c>
      <c r="U28" s="1">
        <v>191594</v>
      </c>
      <c r="V28" s="1">
        <v>13417416.677668937</v>
      </c>
      <c r="W28" s="1">
        <v>143301</v>
      </c>
      <c r="X28" s="1">
        <v>73626</v>
      </c>
      <c r="Y28" s="7">
        <v>13487091.677668937</v>
      </c>
      <c r="Z28" s="1">
        <v>1221406.360746438</v>
      </c>
      <c r="AA28" s="1">
        <v>1622851.9757761105</v>
      </c>
      <c r="AB28" s="7">
        <v>10573158.341146389</v>
      </c>
      <c r="AC28" s="87" t="str">
        <f t="shared" si="1"/>
        <v>南小国町</v>
      </c>
      <c r="AD28" s="8">
        <v>1.0483852341381261</v>
      </c>
      <c r="AE28" s="8">
        <v>-3.4289514578154052</v>
      </c>
      <c r="AF28" s="8">
        <v>11.095600306543059</v>
      </c>
      <c r="AG28" s="8" t="s">
        <v>144</v>
      </c>
      <c r="AH28" s="8">
        <v>1.7192641359844874</v>
      </c>
      <c r="AI28" s="8">
        <v>4.39295666695384</v>
      </c>
      <c r="AJ28" s="8">
        <v>-1.2751630806805356</v>
      </c>
      <c r="AK28" s="8">
        <v>-3.2277041631270293</v>
      </c>
      <c r="AL28" s="8">
        <v>7.599314009390199</v>
      </c>
      <c r="AM28" s="8">
        <v>1.8921752292927794</v>
      </c>
      <c r="AN28" s="8">
        <v>1.068270340907649</v>
      </c>
      <c r="AO28" s="8">
        <v>-3.649859894194939</v>
      </c>
      <c r="AP28" s="9">
        <v>1.290697934063971</v>
      </c>
      <c r="AQ28" s="87" t="str">
        <f t="shared" si="2"/>
        <v>南小国町</v>
      </c>
      <c r="AR28" s="8">
        <v>-2.6829884804220034</v>
      </c>
      <c r="AS28" s="8">
        <v>13.613099350264438</v>
      </c>
      <c r="AT28" s="8">
        <v>-4.140864744713387</v>
      </c>
      <c r="AU28" s="8">
        <v>-2.0496862777501277</v>
      </c>
      <c r="AV28" s="8">
        <v>0.5837821946430634</v>
      </c>
      <c r="AW28" s="8">
        <v>0.5837821946430634</v>
      </c>
      <c r="AX28" s="8">
        <v>0.5855012086201496</v>
      </c>
      <c r="AY28" s="8">
        <v>13.332489738459227</v>
      </c>
      <c r="AZ28" s="8">
        <v>8.52729175572294</v>
      </c>
      <c r="BA28" s="9">
        <v>0.6655874244055566</v>
      </c>
      <c r="BB28" s="8">
        <v>-1.2378387997392353</v>
      </c>
      <c r="BC28" s="8">
        <v>3.883822151523988</v>
      </c>
      <c r="BD28" s="9">
        <v>0.3105958265552929</v>
      </c>
      <c r="BE28" s="87" t="str">
        <f t="shared" si="3"/>
        <v>南小国町</v>
      </c>
      <c r="BF28" s="8">
        <f t="shared" si="57"/>
        <v>86.29387124374873</v>
      </c>
      <c r="BG28" s="8">
        <f t="shared" si="58"/>
        <v>7.519339345928776</v>
      </c>
      <c r="BH28" s="8">
        <f t="shared" si="59"/>
        <v>1.5367743807152299</v>
      </c>
      <c r="BI28" s="8">
        <f t="shared" si="59"/>
        <v>0</v>
      </c>
      <c r="BJ28" s="8">
        <f t="shared" si="60"/>
        <v>2.2435562661833863</v>
      </c>
      <c r="BK28" s="8">
        <f t="shared" si="61"/>
        <v>9.789074745461066</v>
      </c>
      <c r="BL28" s="8">
        <f t="shared" si="62"/>
        <v>2.203788892998081</v>
      </c>
      <c r="BM28" s="8">
        <f t="shared" si="63"/>
        <v>4.849675360578147</v>
      </c>
      <c r="BN28" s="8">
        <f t="shared" si="64"/>
        <v>1.1350705078506533</v>
      </c>
      <c r="BO28" s="8">
        <f t="shared" si="65"/>
        <v>11.299596951085608</v>
      </c>
      <c r="BP28" s="8">
        <f t="shared" si="66"/>
        <v>0.5906462408934136</v>
      </c>
      <c r="BQ28" s="8">
        <f t="shared" si="67"/>
        <v>2.4117875652804956</v>
      </c>
      <c r="BR28" s="9">
        <f t="shared" si="68"/>
        <v>42.71456098677386</v>
      </c>
      <c r="BS28" s="87" t="str">
        <f t="shared" si="16"/>
        <v>南小国町</v>
      </c>
      <c r="BT28" s="8">
        <f t="shared" si="69"/>
        <v>11.76895055472252</v>
      </c>
      <c r="BU28" s="8">
        <f t="shared" si="70"/>
        <v>0.18871584293066762</v>
      </c>
      <c r="BV28" s="8">
        <f t="shared" si="71"/>
        <v>4.70336058095412</v>
      </c>
      <c r="BW28" s="8">
        <f t="shared" si="72"/>
        <v>6.8768741308377335</v>
      </c>
      <c r="BX28" s="8">
        <f t="shared" si="73"/>
        <v>1.420573127097735</v>
      </c>
      <c r="BY28" s="8">
        <f t="shared" si="74"/>
        <v>1.420573127097735</v>
      </c>
      <c r="BZ28" s="8">
        <f t="shared" si="75"/>
        <v>99.48339492556899</v>
      </c>
      <c r="CA28" s="8">
        <f t="shared" si="76"/>
        <v>1.0625048262796983</v>
      </c>
      <c r="CB28" s="8">
        <f t="shared" si="41"/>
        <v>0.5458997518486897</v>
      </c>
      <c r="CC28" s="9">
        <f t="shared" si="77"/>
        <v>100</v>
      </c>
      <c r="CD28" s="8">
        <f t="shared" si="78"/>
        <v>9.10314101506042</v>
      </c>
      <c r="CE28" s="8">
        <f t="shared" si="79"/>
        <v>12.095114989438157</v>
      </c>
      <c r="CF28" s="9">
        <f t="shared" si="80"/>
        <v>78.80174399550143</v>
      </c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</row>
    <row r="29" spans="1:135" s="1" customFormat="1" ht="10.5" customHeight="1">
      <c r="A29" s="87" t="s">
        <v>18</v>
      </c>
      <c r="B29" s="1">
        <v>20411498.547357522</v>
      </c>
      <c r="C29" s="1">
        <v>1070230.4673458096</v>
      </c>
      <c r="D29" s="1">
        <v>263060.79940458626</v>
      </c>
      <c r="E29" s="4" t="s">
        <v>139</v>
      </c>
      <c r="F29" s="1">
        <v>1064784.0335364875</v>
      </c>
      <c r="G29" s="1">
        <v>5438440.790783289</v>
      </c>
      <c r="H29" s="1">
        <v>877604.8670044846</v>
      </c>
      <c r="I29" s="1">
        <v>1762012.5892828659</v>
      </c>
      <c r="J29" s="1">
        <v>1148808</v>
      </c>
      <c r="K29" s="1">
        <v>2126871</v>
      </c>
      <c r="L29" s="1">
        <v>1435689</v>
      </c>
      <c r="M29" s="1">
        <v>693122</v>
      </c>
      <c r="N29" s="7">
        <v>4530875</v>
      </c>
      <c r="O29" s="87" t="str">
        <f t="shared" si="0"/>
        <v>小国町</v>
      </c>
      <c r="P29" s="1">
        <v>4165697.6549309506</v>
      </c>
      <c r="Q29" s="1">
        <v>234219.76742068824</v>
      </c>
      <c r="R29" s="1">
        <v>1594511.5257850955</v>
      </c>
      <c r="S29" s="1">
        <v>2336966.361725167</v>
      </c>
      <c r="T29" s="1">
        <v>194448</v>
      </c>
      <c r="U29" s="1">
        <v>194448</v>
      </c>
      <c r="V29" s="1">
        <v>24771644.20228847</v>
      </c>
      <c r="W29" s="1">
        <v>264567</v>
      </c>
      <c r="X29" s="1">
        <v>135931</v>
      </c>
      <c r="Y29" s="7">
        <v>24900280.20228847</v>
      </c>
      <c r="Z29" s="1">
        <v>1333291.2667503958</v>
      </c>
      <c r="AA29" s="1">
        <v>6503224.824319776</v>
      </c>
      <c r="AB29" s="7">
        <v>16935128.1112183</v>
      </c>
      <c r="AC29" s="87" t="str">
        <f t="shared" si="1"/>
        <v>小国町</v>
      </c>
      <c r="AD29" s="8">
        <v>7.740481052673454</v>
      </c>
      <c r="AE29" s="8">
        <v>-11.810200546248623</v>
      </c>
      <c r="AF29" s="8">
        <v>8.232521864936722</v>
      </c>
      <c r="AG29" s="171" t="s">
        <v>139</v>
      </c>
      <c r="AH29" s="8">
        <v>5.2912225038198</v>
      </c>
      <c r="AI29" s="8">
        <v>45.11470968963359</v>
      </c>
      <c r="AJ29" s="8">
        <v>-9.706279054925885</v>
      </c>
      <c r="AK29" s="8">
        <v>-10.245048890236077</v>
      </c>
      <c r="AL29" s="8">
        <v>2.8421033785114496</v>
      </c>
      <c r="AM29" s="8">
        <v>-1.3583413839146372</v>
      </c>
      <c r="AN29" s="8">
        <v>18.928467586214897</v>
      </c>
      <c r="AO29" s="8">
        <v>-4.828976329516635</v>
      </c>
      <c r="AP29" s="9">
        <v>-1.1959307563026675</v>
      </c>
      <c r="AQ29" s="87" t="str">
        <f t="shared" si="2"/>
        <v>小国町</v>
      </c>
      <c r="AR29" s="8">
        <v>0.6468592816091769</v>
      </c>
      <c r="AS29" s="8">
        <v>-5.316402552592187</v>
      </c>
      <c r="AT29" s="8">
        <v>-3.093106835314268</v>
      </c>
      <c r="AU29" s="8">
        <v>4.04329609115058</v>
      </c>
      <c r="AV29" s="8">
        <v>-1.6588444732157308</v>
      </c>
      <c r="AW29" s="8">
        <v>-1.6588444732157308</v>
      </c>
      <c r="AX29" s="8">
        <v>6.399579868729191</v>
      </c>
      <c r="AY29" s="8">
        <v>19.883364221725795</v>
      </c>
      <c r="AZ29" s="8">
        <v>14.80077023123828</v>
      </c>
      <c r="BA29" s="9">
        <v>6.484293567359453</v>
      </c>
      <c r="BB29" s="8">
        <v>-8.465838849576876</v>
      </c>
      <c r="BC29" s="8">
        <v>36.65224900194034</v>
      </c>
      <c r="BD29" s="9">
        <v>-0.7677184445901744</v>
      </c>
      <c r="BE29" s="87" t="str">
        <f t="shared" si="3"/>
        <v>小国町</v>
      </c>
      <c r="BF29" s="8">
        <f t="shared" si="57"/>
        <v>81.97296729810131</v>
      </c>
      <c r="BG29" s="8">
        <f t="shared" si="58"/>
        <v>4.298065960106944</v>
      </c>
      <c r="BH29" s="8">
        <f t="shared" si="59"/>
        <v>1.056457185491469</v>
      </c>
      <c r="BI29" s="169" t="s">
        <v>139</v>
      </c>
      <c r="BJ29" s="8">
        <f t="shared" si="60"/>
        <v>4.276192978095997</v>
      </c>
      <c r="BK29" s="8">
        <f t="shared" si="61"/>
        <v>21.84088189611403</v>
      </c>
      <c r="BL29" s="8">
        <f t="shared" si="62"/>
        <v>3.5244778768546867</v>
      </c>
      <c r="BM29" s="8">
        <f t="shared" si="63"/>
        <v>7.076276150181343</v>
      </c>
      <c r="BN29" s="8">
        <f t="shared" si="64"/>
        <v>4.613634829275609</v>
      </c>
      <c r="BO29" s="8">
        <f t="shared" si="65"/>
        <v>8.541554483409103</v>
      </c>
      <c r="BP29" s="8">
        <f t="shared" si="66"/>
        <v>5.765754394474856</v>
      </c>
      <c r="BQ29" s="8">
        <f t="shared" si="67"/>
        <v>2.783591165919082</v>
      </c>
      <c r="BR29" s="9">
        <f t="shared" si="68"/>
        <v>18.196080378178188</v>
      </c>
      <c r="BS29" s="87" t="str">
        <f t="shared" si="16"/>
        <v>小国町</v>
      </c>
      <c r="BT29" s="8">
        <f t="shared" si="69"/>
        <v>16.72952119851286</v>
      </c>
      <c r="BU29" s="8">
        <f t="shared" si="70"/>
        <v>0.9406310512086614</v>
      </c>
      <c r="BV29" s="8">
        <f t="shared" si="71"/>
        <v>6.403588685875716</v>
      </c>
      <c r="BW29" s="8">
        <f t="shared" si="72"/>
        <v>9.385301461428481</v>
      </c>
      <c r="BX29" s="8">
        <f t="shared" si="73"/>
        <v>0.7809068750243588</v>
      </c>
      <c r="BY29" s="8">
        <f t="shared" si="74"/>
        <v>0.7809068750243588</v>
      </c>
      <c r="BZ29" s="8">
        <f t="shared" si="75"/>
        <v>99.48339537163852</v>
      </c>
      <c r="CA29" s="8">
        <f t="shared" si="76"/>
        <v>1.062506115797383</v>
      </c>
      <c r="CB29" s="8">
        <f t="shared" si="41"/>
        <v>0.5459014874359012</v>
      </c>
      <c r="CC29" s="9">
        <f t="shared" si="77"/>
        <v>100</v>
      </c>
      <c r="CD29" s="8">
        <f t="shared" si="78"/>
        <v>5.38232850376247</v>
      </c>
      <c r="CE29" s="8">
        <f t="shared" si="79"/>
        <v>26.25269752469233</v>
      </c>
      <c r="CF29" s="9">
        <f t="shared" si="80"/>
        <v>68.36497397154521</v>
      </c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</row>
    <row r="30" spans="1:135" s="1" customFormat="1" ht="10.5" customHeight="1">
      <c r="A30" s="87" t="s">
        <v>19</v>
      </c>
      <c r="B30" s="1">
        <v>3223687.733081838</v>
      </c>
      <c r="C30" s="1">
        <v>679761.0601777536</v>
      </c>
      <c r="D30" s="1">
        <v>105150.43875920352</v>
      </c>
      <c r="E30" s="1">
        <v>0</v>
      </c>
      <c r="F30" s="1">
        <v>8137.846137262979</v>
      </c>
      <c r="G30" s="1">
        <v>903607.6851353567</v>
      </c>
      <c r="H30" s="1">
        <v>55283.21962116772</v>
      </c>
      <c r="I30" s="1">
        <v>56219.48325109368</v>
      </c>
      <c r="J30" s="1">
        <v>58524</v>
      </c>
      <c r="K30" s="1">
        <v>386809</v>
      </c>
      <c r="L30" s="1">
        <v>17585</v>
      </c>
      <c r="M30" s="1">
        <v>136944</v>
      </c>
      <c r="N30" s="7">
        <v>815666</v>
      </c>
      <c r="O30" s="87" t="str">
        <f t="shared" si="0"/>
        <v>産山村</v>
      </c>
      <c r="P30" s="1">
        <v>910581.7360087197</v>
      </c>
      <c r="Q30" s="1">
        <v>0</v>
      </c>
      <c r="R30" s="1">
        <v>380261.83851061866</v>
      </c>
      <c r="S30" s="1">
        <v>530319.897498101</v>
      </c>
      <c r="T30" s="1">
        <v>53740</v>
      </c>
      <c r="U30" s="1">
        <v>53740</v>
      </c>
      <c r="V30" s="1">
        <v>4188009.4690905577</v>
      </c>
      <c r="W30" s="1">
        <v>44729</v>
      </c>
      <c r="X30" s="1">
        <v>22981</v>
      </c>
      <c r="Y30" s="7">
        <v>4209757.469090558</v>
      </c>
      <c r="Z30" s="1">
        <v>784911.4989369571</v>
      </c>
      <c r="AA30" s="1">
        <v>911745.5312726197</v>
      </c>
      <c r="AB30" s="7">
        <v>2491352.438880981</v>
      </c>
      <c r="AC30" s="87" t="str">
        <f t="shared" si="1"/>
        <v>産山村</v>
      </c>
      <c r="AD30" s="8">
        <v>1.758955511663125</v>
      </c>
      <c r="AE30" s="8">
        <v>1.4869776233103285</v>
      </c>
      <c r="AF30" s="8">
        <v>12.844512374937326</v>
      </c>
      <c r="AG30" s="8" t="s">
        <v>144</v>
      </c>
      <c r="AH30" s="8">
        <v>-71.41234010822394</v>
      </c>
      <c r="AI30" s="8">
        <v>15.984824065088809</v>
      </c>
      <c r="AJ30" s="8">
        <v>-18.7407615087506</v>
      </c>
      <c r="AK30" s="8">
        <v>-8.997816482694029</v>
      </c>
      <c r="AL30" s="8">
        <v>14.759691746573328</v>
      </c>
      <c r="AM30" s="8">
        <v>5.469968479719045</v>
      </c>
      <c r="AN30" s="8">
        <v>-31.461199672603968</v>
      </c>
      <c r="AO30" s="8">
        <v>1.1201606769698804</v>
      </c>
      <c r="AP30" s="9">
        <v>-8.228501093045574</v>
      </c>
      <c r="AQ30" s="87" t="str">
        <f t="shared" si="2"/>
        <v>産山村</v>
      </c>
      <c r="AR30" s="8">
        <v>-3.6501326513231955</v>
      </c>
      <c r="AS30" s="8" t="s">
        <v>144</v>
      </c>
      <c r="AT30" s="8">
        <v>-2.592658283955506</v>
      </c>
      <c r="AU30" s="8">
        <v>-4.394361474196727</v>
      </c>
      <c r="AV30" s="8">
        <v>70.32200811359026</v>
      </c>
      <c r="AW30" s="8">
        <v>70.32200811359026</v>
      </c>
      <c r="AX30" s="8">
        <v>1.0474962058256982</v>
      </c>
      <c r="AY30" s="8">
        <v>13.854808328666701</v>
      </c>
      <c r="AZ30" s="8">
        <v>9.028370813170131</v>
      </c>
      <c r="BA30" s="9">
        <v>1.1279533376151345</v>
      </c>
      <c r="BB30" s="8">
        <v>2.8740524041375908</v>
      </c>
      <c r="BC30" s="8">
        <v>12.904020744533884</v>
      </c>
      <c r="BD30" s="9">
        <v>-3.2135558276846354</v>
      </c>
      <c r="BE30" s="87" t="str">
        <f t="shared" si="3"/>
        <v>産山村</v>
      </c>
      <c r="BF30" s="8">
        <f t="shared" si="57"/>
        <v>76.5765666253039</v>
      </c>
      <c r="BG30" s="8">
        <f t="shared" si="58"/>
        <v>16.147273689013815</v>
      </c>
      <c r="BH30" s="8">
        <f t="shared" si="59"/>
        <v>2.497779017704775</v>
      </c>
      <c r="BI30" s="8">
        <f t="shared" si="59"/>
        <v>0</v>
      </c>
      <c r="BJ30" s="8">
        <f t="shared" si="60"/>
        <v>0.19330914422062928</v>
      </c>
      <c r="BK30" s="8">
        <f t="shared" si="61"/>
        <v>21.464601981704305</v>
      </c>
      <c r="BL30" s="8">
        <f t="shared" si="62"/>
        <v>1.313216260724651</v>
      </c>
      <c r="BM30" s="8">
        <f t="shared" si="63"/>
        <v>1.3354565830425118</v>
      </c>
      <c r="BN30" s="8">
        <f t="shared" si="64"/>
        <v>1.3901988518270403</v>
      </c>
      <c r="BO30" s="8">
        <f t="shared" si="65"/>
        <v>9.188391560323382</v>
      </c>
      <c r="BP30" s="8">
        <f t="shared" si="66"/>
        <v>0.41772002613250125</v>
      </c>
      <c r="BQ30" s="8">
        <f t="shared" si="67"/>
        <v>3.2530140039061273</v>
      </c>
      <c r="BR30" s="9">
        <f t="shared" si="68"/>
        <v>19.375605506704165</v>
      </c>
      <c r="BS30" s="87" t="str">
        <f t="shared" si="16"/>
        <v>産山村</v>
      </c>
      <c r="BT30" s="8">
        <f t="shared" si="69"/>
        <v>21.63026594036626</v>
      </c>
      <c r="BU30" s="8">
        <f t="shared" si="70"/>
        <v>0</v>
      </c>
      <c r="BV30" s="8">
        <f t="shared" si="71"/>
        <v>9.032868076192697</v>
      </c>
      <c r="BW30" s="8">
        <f t="shared" si="72"/>
        <v>12.597397864173566</v>
      </c>
      <c r="BX30" s="8">
        <f t="shared" si="73"/>
        <v>1.2765581009019402</v>
      </c>
      <c r="BY30" s="8">
        <f t="shared" si="74"/>
        <v>1.2765581009019402</v>
      </c>
      <c r="BZ30" s="8">
        <f t="shared" si="75"/>
        <v>99.4833906665721</v>
      </c>
      <c r="CA30" s="8">
        <f t="shared" si="76"/>
        <v>1.062507765077091</v>
      </c>
      <c r="CB30" s="8">
        <f t="shared" si="41"/>
        <v>0.5458984316491903</v>
      </c>
      <c r="CC30" s="9">
        <f t="shared" si="77"/>
        <v>100</v>
      </c>
      <c r="CD30" s="8">
        <f t="shared" si="78"/>
        <v>18.74187498213569</v>
      </c>
      <c r="CE30" s="8">
        <f t="shared" si="79"/>
        <v>21.770378935427974</v>
      </c>
      <c r="CF30" s="9">
        <f t="shared" si="80"/>
        <v>59.48774608243633</v>
      </c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1" customFormat="1" ht="10.5" customHeight="1">
      <c r="A31" s="87" t="s">
        <v>20</v>
      </c>
      <c r="B31" s="1">
        <v>13685592.052944278</v>
      </c>
      <c r="C31" s="1">
        <v>938157.0627875533</v>
      </c>
      <c r="D31" s="1">
        <v>272047.4262730777</v>
      </c>
      <c r="E31" s="1">
        <v>37821.293317729665</v>
      </c>
      <c r="F31" s="1">
        <v>2701343.120122819</v>
      </c>
      <c r="G31" s="1">
        <v>1359641.391380761</v>
      </c>
      <c r="H31" s="1">
        <v>301115.70734962384</v>
      </c>
      <c r="I31" s="1">
        <v>1349527.0517127137</v>
      </c>
      <c r="J31" s="1">
        <v>570804</v>
      </c>
      <c r="K31" s="1">
        <v>1901475</v>
      </c>
      <c r="L31" s="1">
        <v>527596</v>
      </c>
      <c r="M31" s="1">
        <v>514754</v>
      </c>
      <c r="N31" s="7">
        <v>3211310</v>
      </c>
      <c r="O31" s="87" t="str">
        <f t="shared" si="0"/>
        <v>高森町</v>
      </c>
      <c r="P31" s="1">
        <v>2879382.9893176174</v>
      </c>
      <c r="Q31" s="1">
        <v>0</v>
      </c>
      <c r="R31" s="1">
        <v>911495.94816766</v>
      </c>
      <c r="S31" s="1">
        <v>1967887.0411499573</v>
      </c>
      <c r="T31" s="1">
        <v>494948</v>
      </c>
      <c r="U31" s="1">
        <v>494948</v>
      </c>
      <c r="V31" s="1">
        <v>17059923.042261895</v>
      </c>
      <c r="W31" s="1">
        <v>182204</v>
      </c>
      <c r="X31" s="1">
        <v>93614</v>
      </c>
      <c r="Y31" s="7">
        <v>17148513.042261895</v>
      </c>
      <c r="Z31" s="1">
        <v>1248025.7823783606</v>
      </c>
      <c r="AA31" s="1">
        <v>4060984.51150358</v>
      </c>
      <c r="AB31" s="7">
        <v>11750912.748379953</v>
      </c>
      <c r="AC31" s="87" t="str">
        <f t="shared" si="1"/>
        <v>高森町</v>
      </c>
      <c r="AD31" s="8">
        <v>-0.49170225271044105</v>
      </c>
      <c r="AE31" s="8">
        <v>-13.230007447317027</v>
      </c>
      <c r="AF31" s="8">
        <v>11.520563634783363</v>
      </c>
      <c r="AG31" s="8">
        <v>-20.899057730897464</v>
      </c>
      <c r="AH31" s="8">
        <v>3.7383361276152938</v>
      </c>
      <c r="AI31" s="8">
        <v>-2.357604438497926</v>
      </c>
      <c r="AJ31" s="8">
        <v>-13.901430068613276</v>
      </c>
      <c r="AK31" s="8">
        <v>-2.406508872239954</v>
      </c>
      <c r="AL31" s="8">
        <v>2.6640671088792645</v>
      </c>
      <c r="AM31" s="8">
        <v>3.8620929237932256</v>
      </c>
      <c r="AN31" s="8">
        <v>8.688334456070091</v>
      </c>
      <c r="AO31" s="8">
        <v>-2.9114091174861843</v>
      </c>
      <c r="AP31" s="9">
        <v>-1.156459360481544</v>
      </c>
      <c r="AQ31" s="87" t="str">
        <f t="shared" si="2"/>
        <v>高森町</v>
      </c>
      <c r="AR31" s="8">
        <v>-0.30026932133553097</v>
      </c>
      <c r="AS31" s="8" t="s">
        <v>144</v>
      </c>
      <c r="AT31" s="8">
        <v>-5.583819835225723</v>
      </c>
      <c r="AU31" s="8">
        <v>2.3527068367695416</v>
      </c>
      <c r="AV31" s="8">
        <v>-6.594375069589783</v>
      </c>
      <c r="AW31" s="8">
        <v>-6.594375069589783</v>
      </c>
      <c r="AX31" s="8">
        <v>-0.6478292780839974</v>
      </c>
      <c r="AY31" s="8">
        <v>11.942985285534359</v>
      </c>
      <c r="AZ31" s="8">
        <v>7.19692198467863</v>
      </c>
      <c r="BA31" s="9">
        <v>-0.5687255857975033</v>
      </c>
      <c r="BB31" s="8">
        <v>-9.099465386016306</v>
      </c>
      <c r="BC31" s="8">
        <v>1.6143561801425634</v>
      </c>
      <c r="BD31" s="9">
        <v>-0.4306589187417029</v>
      </c>
      <c r="BE31" s="87" t="str">
        <f t="shared" si="3"/>
        <v>高森町</v>
      </c>
      <c r="BF31" s="8">
        <f t="shared" si="57"/>
        <v>79.80629002186154</v>
      </c>
      <c r="BG31" s="8">
        <f t="shared" si="58"/>
        <v>5.470777906372983</v>
      </c>
      <c r="BH31" s="8">
        <f t="shared" si="59"/>
        <v>1.5864199164243955</v>
      </c>
      <c r="BI31" s="8">
        <f t="shared" si="59"/>
        <v>0.22055144504086419</v>
      </c>
      <c r="BJ31" s="8">
        <f t="shared" si="60"/>
        <v>15.752637639575257</v>
      </c>
      <c r="BK31" s="8">
        <f t="shared" si="61"/>
        <v>7.928625578380899</v>
      </c>
      <c r="BL31" s="8">
        <f t="shared" si="62"/>
        <v>1.7559289636806117</v>
      </c>
      <c r="BM31" s="8">
        <f t="shared" si="63"/>
        <v>7.869644723054721</v>
      </c>
      <c r="BN31" s="8">
        <f t="shared" si="64"/>
        <v>3.328591806142457</v>
      </c>
      <c r="BO31" s="8">
        <f t="shared" si="65"/>
        <v>11.088279172158444</v>
      </c>
      <c r="BP31" s="8">
        <f t="shared" si="66"/>
        <v>3.076628269166887</v>
      </c>
      <c r="BQ31" s="8">
        <f t="shared" si="67"/>
        <v>3.001741309764918</v>
      </c>
      <c r="BR31" s="9">
        <f t="shared" si="68"/>
        <v>18.726463292099098</v>
      </c>
      <c r="BS31" s="87" t="str">
        <f t="shared" si="16"/>
        <v>高森町</v>
      </c>
      <c r="BT31" s="8">
        <f t="shared" si="69"/>
        <v>16.790861004808296</v>
      </c>
      <c r="BU31" s="8">
        <f t="shared" si="70"/>
        <v>0</v>
      </c>
      <c r="BV31" s="8">
        <f t="shared" si="71"/>
        <v>5.315306032198308</v>
      </c>
      <c r="BW31" s="8">
        <f t="shared" si="72"/>
        <v>11.475554972609988</v>
      </c>
      <c r="BX31" s="8">
        <f t="shared" si="73"/>
        <v>2.8862444153625355</v>
      </c>
      <c r="BY31" s="8">
        <f t="shared" si="74"/>
        <v>2.8862444153625355</v>
      </c>
      <c r="BZ31" s="8">
        <f t="shared" si="75"/>
        <v>99.48339544203236</v>
      </c>
      <c r="CA31" s="8">
        <f t="shared" si="76"/>
        <v>1.062506116716737</v>
      </c>
      <c r="CB31" s="8">
        <f t="shared" si="41"/>
        <v>0.5459015587490977</v>
      </c>
      <c r="CC31" s="9">
        <f t="shared" si="77"/>
        <v>100</v>
      </c>
      <c r="CD31" s="8">
        <f t="shared" si="78"/>
        <v>7.315541689646982</v>
      </c>
      <c r="CE31" s="8">
        <f t="shared" si="79"/>
        <v>23.80423699124233</v>
      </c>
      <c r="CF31" s="9">
        <f t="shared" si="80"/>
        <v>68.88022131911067</v>
      </c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1" customFormat="1" ht="10.5" customHeight="1">
      <c r="A32" s="87" t="s">
        <v>21</v>
      </c>
      <c r="B32" s="1">
        <v>27344936.739223216</v>
      </c>
      <c r="C32" s="1">
        <v>1331227.0770531741</v>
      </c>
      <c r="D32" s="1">
        <v>104106.01336546229</v>
      </c>
      <c r="E32" s="1">
        <v>0</v>
      </c>
      <c r="F32" s="1">
        <v>14198223.585197542</v>
      </c>
      <c r="G32" s="1">
        <v>1495062.9101305867</v>
      </c>
      <c r="H32" s="1">
        <v>803904.9037740302</v>
      </c>
      <c r="I32" s="1">
        <v>871151.2497024202</v>
      </c>
      <c r="J32" s="1">
        <v>124435</v>
      </c>
      <c r="K32" s="1">
        <v>2377754</v>
      </c>
      <c r="L32" s="1">
        <v>731200</v>
      </c>
      <c r="M32" s="1">
        <v>415054</v>
      </c>
      <c r="N32" s="7">
        <v>4892818</v>
      </c>
      <c r="O32" s="87" t="str">
        <f t="shared" si="0"/>
        <v>西原村</v>
      </c>
      <c r="P32" s="1">
        <v>2494628.3843537513</v>
      </c>
      <c r="Q32" s="1">
        <v>0</v>
      </c>
      <c r="R32" s="1">
        <v>613023.6519240922</v>
      </c>
      <c r="S32" s="1">
        <v>1881604.732429659</v>
      </c>
      <c r="T32" s="1">
        <v>322439</v>
      </c>
      <c r="U32" s="1">
        <v>322439</v>
      </c>
      <c r="V32" s="1">
        <v>30162004.12357697</v>
      </c>
      <c r="W32" s="1">
        <v>322137</v>
      </c>
      <c r="X32" s="1">
        <v>165510</v>
      </c>
      <c r="Y32" s="7">
        <v>30318631.12357697</v>
      </c>
      <c r="Z32" s="1">
        <v>1435333.0904186363</v>
      </c>
      <c r="AA32" s="1">
        <v>15693286.495328128</v>
      </c>
      <c r="AB32" s="7">
        <v>13033384.537830204</v>
      </c>
      <c r="AC32" s="87" t="str">
        <f t="shared" si="1"/>
        <v>西原村</v>
      </c>
      <c r="AD32" s="8">
        <v>11.769968423333044</v>
      </c>
      <c r="AE32" s="8">
        <v>-15.320870275941086</v>
      </c>
      <c r="AF32" s="8">
        <v>13.775279825364716</v>
      </c>
      <c r="AG32" s="8" t="s">
        <v>144</v>
      </c>
      <c r="AH32" s="8">
        <v>24.109284136437424</v>
      </c>
      <c r="AI32" s="8">
        <v>19.002820933941887</v>
      </c>
      <c r="AJ32" s="8">
        <v>-5.9483647754970805</v>
      </c>
      <c r="AK32" s="8">
        <v>-0.4370077677816385</v>
      </c>
      <c r="AL32" s="8">
        <v>-10.051322827815527</v>
      </c>
      <c r="AM32" s="8">
        <v>5.202905988956534</v>
      </c>
      <c r="AN32" s="8">
        <v>1.5345435458495396</v>
      </c>
      <c r="AO32" s="8">
        <v>-0.6213351402732917</v>
      </c>
      <c r="AP32" s="9">
        <v>1.1050680464691467</v>
      </c>
      <c r="AQ32" s="87" t="str">
        <f t="shared" si="2"/>
        <v>西原村</v>
      </c>
      <c r="AR32" s="8">
        <v>1.6480510691765617</v>
      </c>
      <c r="AS32" s="8" t="s">
        <v>144</v>
      </c>
      <c r="AT32" s="8">
        <v>-5.251661575560495</v>
      </c>
      <c r="AU32" s="8">
        <v>4.118268445913406</v>
      </c>
      <c r="AV32" s="8">
        <v>15.932289925106158</v>
      </c>
      <c r="AW32" s="8">
        <v>15.932289925106158</v>
      </c>
      <c r="AX32" s="8">
        <v>10.899181802667943</v>
      </c>
      <c r="AY32" s="8">
        <v>24.95325942763163</v>
      </c>
      <c r="AZ32" s="8">
        <v>19.65645129806754</v>
      </c>
      <c r="BA32" s="9">
        <v>10.987474687357391</v>
      </c>
      <c r="BB32" s="8">
        <v>-13.720507967437227</v>
      </c>
      <c r="BC32" s="8">
        <v>23.603993770266577</v>
      </c>
      <c r="BD32" s="9">
        <v>1.5245282182613795</v>
      </c>
      <c r="BE32" s="87" t="str">
        <f t="shared" si="3"/>
        <v>西原村</v>
      </c>
      <c r="BF32" s="8">
        <f t="shared" si="57"/>
        <v>90.1918580287047</v>
      </c>
      <c r="BG32" s="8">
        <f t="shared" si="58"/>
        <v>4.3907888572777924</v>
      </c>
      <c r="BH32" s="8">
        <f t="shared" si="59"/>
        <v>0.3433730663535971</v>
      </c>
      <c r="BI32" s="8">
        <f t="shared" si="59"/>
        <v>0</v>
      </c>
      <c r="BJ32" s="8">
        <f t="shared" si="60"/>
        <v>46.83002846443301</v>
      </c>
      <c r="BK32" s="8">
        <f t="shared" si="61"/>
        <v>4.93116890415269</v>
      </c>
      <c r="BL32" s="8">
        <f t="shared" si="62"/>
        <v>2.6515211075901175</v>
      </c>
      <c r="BM32" s="8">
        <f t="shared" si="63"/>
        <v>2.8733198611495965</v>
      </c>
      <c r="BN32" s="8">
        <f t="shared" si="64"/>
        <v>0.41042420250706646</v>
      </c>
      <c r="BO32" s="8">
        <f t="shared" si="65"/>
        <v>7.842550642568306</v>
      </c>
      <c r="BP32" s="8">
        <f t="shared" si="66"/>
        <v>2.4117183820723023</v>
      </c>
      <c r="BQ32" s="8">
        <f t="shared" si="67"/>
        <v>1.3689734154166266</v>
      </c>
      <c r="BR32" s="9">
        <f t="shared" si="68"/>
        <v>16.137991125183586</v>
      </c>
      <c r="BS32" s="87" t="str">
        <f t="shared" si="16"/>
        <v>西原村</v>
      </c>
      <c r="BT32" s="8">
        <f t="shared" si="69"/>
        <v>8.228037651785108</v>
      </c>
      <c r="BU32" s="8">
        <f t="shared" si="70"/>
        <v>0</v>
      </c>
      <c r="BV32" s="8">
        <f t="shared" si="71"/>
        <v>2.0219371033785913</v>
      </c>
      <c r="BW32" s="8">
        <f t="shared" si="72"/>
        <v>6.206100548406517</v>
      </c>
      <c r="BX32" s="8">
        <f t="shared" si="73"/>
        <v>1.0635011807945995</v>
      </c>
      <c r="BY32" s="8">
        <f t="shared" si="74"/>
        <v>1.0635011807945995</v>
      </c>
      <c r="BZ32" s="8">
        <f t="shared" si="75"/>
        <v>99.48339686128442</v>
      </c>
      <c r="CA32" s="8">
        <f t="shared" si="76"/>
        <v>1.0625050936072558</v>
      </c>
      <c r="CB32" s="8">
        <f t="shared" si="41"/>
        <v>0.5459019548916668</v>
      </c>
      <c r="CC32" s="9">
        <f t="shared" si="77"/>
        <v>100</v>
      </c>
      <c r="CD32" s="8">
        <f t="shared" si="78"/>
        <v>4.758745753557763</v>
      </c>
      <c r="CE32" s="8">
        <f t="shared" si="79"/>
        <v>52.02998590886418</v>
      </c>
      <c r="CF32" s="9">
        <f t="shared" si="80"/>
        <v>43.21126833757806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</row>
    <row r="33" spans="1:135" s="1" customFormat="1" ht="10.5" customHeight="1">
      <c r="A33" s="88" t="s">
        <v>123</v>
      </c>
      <c r="B33" s="10">
        <v>23858668.060642272</v>
      </c>
      <c r="C33" s="10">
        <v>1938063.6095685863</v>
      </c>
      <c r="D33" s="10">
        <v>153139.24672196165</v>
      </c>
      <c r="E33" s="175">
        <v>0</v>
      </c>
      <c r="F33" s="10">
        <v>688053.4684391663</v>
      </c>
      <c r="G33" s="10">
        <v>3167955.7775592445</v>
      </c>
      <c r="H33" s="10">
        <v>1465418.1797074915</v>
      </c>
      <c r="I33" s="10">
        <v>1704679.77864582</v>
      </c>
      <c r="J33" s="10">
        <v>586474</v>
      </c>
      <c r="K33" s="10">
        <v>4347498</v>
      </c>
      <c r="L33" s="10">
        <v>173842</v>
      </c>
      <c r="M33" s="10">
        <v>816632</v>
      </c>
      <c r="N33" s="11">
        <v>8816912</v>
      </c>
      <c r="O33" s="88" t="str">
        <f>A33</f>
        <v>南阿蘇村</v>
      </c>
      <c r="P33" s="10">
        <v>4545657.675468491</v>
      </c>
      <c r="Q33" s="10">
        <v>50290.526643204204</v>
      </c>
      <c r="R33" s="10">
        <v>1531954.5456595123</v>
      </c>
      <c r="S33" s="10">
        <v>2963412.603165775</v>
      </c>
      <c r="T33" s="10">
        <v>1507851</v>
      </c>
      <c r="U33" s="10">
        <v>1507851</v>
      </c>
      <c r="V33" s="10">
        <v>29912176.73611076</v>
      </c>
      <c r="W33" s="10">
        <v>319469</v>
      </c>
      <c r="X33" s="10">
        <v>164139</v>
      </c>
      <c r="Y33" s="11">
        <v>30067506.73611076</v>
      </c>
      <c r="Z33" s="10">
        <v>2091202.856290548</v>
      </c>
      <c r="AA33" s="10">
        <v>3856009.245998411</v>
      </c>
      <c r="AB33" s="11">
        <v>23964964.6338218</v>
      </c>
      <c r="AC33" s="88" t="str">
        <f>A33</f>
        <v>南阿蘇村</v>
      </c>
      <c r="AD33" s="12">
        <v>3.93111434733789</v>
      </c>
      <c r="AE33" s="12">
        <v>-0.6519981558484129</v>
      </c>
      <c r="AF33" s="12">
        <v>10.761508712226792</v>
      </c>
      <c r="AG33" s="177">
        <v>-100</v>
      </c>
      <c r="AH33" s="12">
        <v>12.134939112772393</v>
      </c>
      <c r="AI33" s="12">
        <v>10.34397645817658</v>
      </c>
      <c r="AJ33" s="12">
        <v>-0.9589365472107576</v>
      </c>
      <c r="AK33" s="12">
        <v>3.7403068240447723</v>
      </c>
      <c r="AL33" s="12">
        <v>15.927321317735988</v>
      </c>
      <c r="AM33" s="12">
        <v>5.467424075549402</v>
      </c>
      <c r="AN33" s="12">
        <v>18.366957859832365</v>
      </c>
      <c r="AO33" s="12">
        <v>-1.9138422659584944</v>
      </c>
      <c r="AP33" s="13">
        <v>1.902134372313225</v>
      </c>
      <c r="AQ33" s="88" t="str">
        <f>A33</f>
        <v>南阿蘇村</v>
      </c>
      <c r="AR33" s="12">
        <v>1.0898148770487428</v>
      </c>
      <c r="AS33" s="12">
        <v>103.80171507681891</v>
      </c>
      <c r="AT33" s="12">
        <v>-1.9106944123626832</v>
      </c>
      <c r="AU33" s="12">
        <v>1.829165104721543</v>
      </c>
      <c r="AV33" s="12">
        <v>10.975599883125554</v>
      </c>
      <c r="AW33" s="12">
        <v>10.975599883125554</v>
      </c>
      <c r="AX33" s="12">
        <v>3.8198802977744326</v>
      </c>
      <c r="AY33" s="12">
        <v>16.977049036264575</v>
      </c>
      <c r="AZ33" s="12">
        <v>12.018098806379625</v>
      </c>
      <c r="BA33" s="13">
        <v>3.9025392078843204</v>
      </c>
      <c r="BB33" s="12">
        <v>0.10338859606724508</v>
      </c>
      <c r="BC33" s="12">
        <v>10.65934458160688</v>
      </c>
      <c r="BD33" s="13">
        <v>3.1283951563830987</v>
      </c>
      <c r="BE33" s="88" t="str">
        <f>A33</f>
        <v>南阿蘇村</v>
      </c>
      <c r="BF33" s="12">
        <f>B33/$Y33*100</f>
        <v>79.35033745910253</v>
      </c>
      <c r="BG33" s="12">
        <f>C33/$Y33*100</f>
        <v>6.445707742175351</v>
      </c>
      <c r="BH33" s="12">
        <f>D33/$Y33*100</f>
        <v>0.5093180757087618</v>
      </c>
      <c r="BI33" s="178">
        <f>E33/$Y33*100</f>
        <v>0</v>
      </c>
      <c r="BJ33" s="12">
        <f aca="true" t="shared" si="81" ref="BJ33:BR33">F33/$Y33*100</f>
        <v>2.2883622326184474</v>
      </c>
      <c r="BK33" s="12">
        <f t="shared" si="81"/>
        <v>10.536143902329496</v>
      </c>
      <c r="BL33" s="12">
        <f t="shared" si="81"/>
        <v>4.873760210877544</v>
      </c>
      <c r="BM33" s="12">
        <f t="shared" si="81"/>
        <v>5.669508262214896</v>
      </c>
      <c r="BN33" s="12">
        <f t="shared" si="81"/>
        <v>1.9505242158826919</v>
      </c>
      <c r="BO33" s="12">
        <f t="shared" si="81"/>
        <v>14.459123725010095</v>
      </c>
      <c r="BP33" s="12">
        <f t="shared" si="81"/>
        <v>0.5781723158016876</v>
      </c>
      <c r="BQ33" s="12">
        <f t="shared" si="81"/>
        <v>2.7159950679223877</v>
      </c>
      <c r="BR33" s="13">
        <f t="shared" si="81"/>
        <v>29.323721708561155</v>
      </c>
      <c r="BS33" s="88" t="str">
        <f>A33</f>
        <v>南阿蘇村</v>
      </c>
      <c r="BT33" s="12">
        <f aca="true" t="shared" si="82" ref="BT33:CA33">P33/$Y33*100</f>
        <v>15.118172967794512</v>
      </c>
      <c r="BU33" s="12">
        <f t="shared" si="82"/>
        <v>0.1672587191368475</v>
      </c>
      <c r="BV33" s="12">
        <f t="shared" si="82"/>
        <v>5.095050145343947</v>
      </c>
      <c r="BW33" s="12">
        <f t="shared" si="82"/>
        <v>9.855864103313719</v>
      </c>
      <c r="BX33" s="12">
        <f t="shared" si="82"/>
        <v>5.014885381863361</v>
      </c>
      <c r="BY33" s="12">
        <f t="shared" si="82"/>
        <v>5.014885381863361</v>
      </c>
      <c r="BZ33" s="12">
        <f t="shared" si="82"/>
        <v>99.48339580876039</v>
      </c>
      <c r="CA33" s="12">
        <f t="shared" si="82"/>
        <v>1.062505790067126</v>
      </c>
      <c r="CB33" s="12">
        <f t="shared" si="41"/>
        <v>0.545901598827517</v>
      </c>
      <c r="CC33" s="13">
        <f>Y33/$Y33*100</f>
        <v>100</v>
      </c>
      <c r="CD33" s="12">
        <f>Z33/$V33*100</f>
        <v>6.991142352291578</v>
      </c>
      <c r="CE33" s="12">
        <f>AA33/$V33*100</f>
        <v>12.891102108738666</v>
      </c>
      <c r="CF33" s="13">
        <f>AB33/$V33*100</f>
        <v>80.11775553896975</v>
      </c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1" customFormat="1" ht="10.5" customHeight="1">
      <c r="A34" s="87" t="s">
        <v>22</v>
      </c>
      <c r="B34" s="1">
        <v>30217102.34918073</v>
      </c>
      <c r="C34" s="1">
        <v>1141392.7153134001</v>
      </c>
      <c r="D34" s="1">
        <v>151496.4422418158</v>
      </c>
      <c r="E34" s="1">
        <v>0</v>
      </c>
      <c r="F34" s="1">
        <v>3436269.5809050864</v>
      </c>
      <c r="G34" s="1">
        <v>2797457.6509113265</v>
      </c>
      <c r="H34" s="1">
        <v>845737.6926693143</v>
      </c>
      <c r="I34" s="1">
        <v>4159285.267139784</v>
      </c>
      <c r="J34" s="1">
        <v>1523206</v>
      </c>
      <c r="K34" s="1">
        <v>5200740</v>
      </c>
      <c r="L34" s="1">
        <v>2715653</v>
      </c>
      <c r="M34" s="1">
        <v>1203645</v>
      </c>
      <c r="N34" s="7">
        <v>7042219</v>
      </c>
      <c r="O34" s="87" t="str">
        <f t="shared" si="0"/>
        <v>御船町</v>
      </c>
      <c r="P34" s="1">
        <v>8665699.977883082</v>
      </c>
      <c r="Q34" s="1">
        <v>640648.1867654888</v>
      </c>
      <c r="R34" s="1">
        <v>2468692.910323993</v>
      </c>
      <c r="S34" s="1">
        <v>5556358.880793601</v>
      </c>
      <c r="T34" s="1">
        <v>1466133</v>
      </c>
      <c r="U34" s="1">
        <v>1466133</v>
      </c>
      <c r="V34" s="1">
        <v>40348935.327063814</v>
      </c>
      <c r="W34" s="1">
        <v>430936</v>
      </c>
      <c r="X34" s="1">
        <v>221409</v>
      </c>
      <c r="Y34" s="7">
        <v>40558462.327063814</v>
      </c>
      <c r="Z34" s="1">
        <v>1292889.157555216</v>
      </c>
      <c r="AA34" s="1">
        <v>6233727.231816413</v>
      </c>
      <c r="AB34" s="7">
        <v>32822318.937692188</v>
      </c>
      <c r="AC34" s="87" t="str">
        <f t="shared" si="1"/>
        <v>御船町</v>
      </c>
      <c r="AD34" s="8">
        <v>-1.3263135672787867</v>
      </c>
      <c r="AE34" s="8">
        <v>-7.53543933474248</v>
      </c>
      <c r="AF34" s="8">
        <v>1.8196970738475113</v>
      </c>
      <c r="AG34" s="8" t="s">
        <v>144</v>
      </c>
      <c r="AH34" s="8">
        <v>-4.210413836214089</v>
      </c>
      <c r="AI34" s="8">
        <v>8.956146123005711</v>
      </c>
      <c r="AJ34" s="8">
        <v>-11.275621788983493</v>
      </c>
      <c r="AK34" s="8">
        <v>2.8767022442561054</v>
      </c>
      <c r="AL34" s="8">
        <v>7.65155578925199</v>
      </c>
      <c r="AM34" s="8">
        <v>2.5504412295073724</v>
      </c>
      <c r="AN34" s="8">
        <v>0.37538389434547514</v>
      </c>
      <c r="AO34" s="8">
        <v>-3.147819579727463</v>
      </c>
      <c r="AP34" s="9">
        <v>-7.998306866141176</v>
      </c>
      <c r="AQ34" s="87" t="str">
        <f t="shared" si="2"/>
        <v>御船町</v>
      </c>
      <c r="AR34" s="8">
        <v>-0.45252082359064133</v>
      </c>
      <c r="AS34" s="8">
        <v>1.0960033527256092</v>
      </c>
      <c r="AT34" s="8">
        <v>-3.877939339529799</v>
      </c>
      <c r="AU34" s="8">
        <v>0.9677991518464123</v>
      </c>
      <c r="AV34" s="8">
        <v>6.8688730001261025</v>
      </c>
      <c r="AW34" s="8">
        <v>6.8688730001261025</v>
      </c>
      <c r="AX34" s="8">
        <v>-0.8631858754743267</v>
      </c>
      <c r="AY34" s="8">
        <v>11.70048419371896</v>
      </c>
      <c r="AZ34" s="8">
        <v>6.9650034783953</v>
      </c>
      <c r="BA34" s="9">
        <v>-0.7842544804878386</v>
      </c>
      <c r="BB34" s="8">
        <v>-6.529120049716932</v>
      </c>
      <c r="BC34" s="8">
        <v>1.2820712679683028</v>
      </c>
      <c r="BD34" s="9">
        <v>-1.0250129488965611</v>
      </c>
      <c r="BE34" s="87" t="str">
        <f t="shared" si="3"/>
        <v>御船町</v>
      </c>
      <c r="BF34" s="8">
        <f aca="true" t="shared" si="83" ref="BF34:BF52">B34/$Y34*100</f>
        <v>74.50258371609293</v>
      </c>
      <c r="BG34" s="8">
        <f aca="true" t="shared" si="84" ref="BG34:BG52">C34/$Y34*100</f>
        <v>2.814191292828606</v>
      </c>
      <c r="BH34" s="8">
        <f aca="true" t="shared" si="85" ref="BH34:BI52">D34/$Y34*100</f>
        <v>0.37352609923953006</v>
      </c>
      <c r="BI34" s="8">
        <f t="shared" si="85"/>
        <v>0</v>
      </c>
      <c r="BJ34" s="8">
        <f aca="true" t="shared" si="86" ref="BJ34:BJ52">F34/$Y34*100</f>
        <v>8.472386238893815</v>
      </c>
      <c r="BK34" s="8">
        <f aca="true" t="shared" si="87" ref="BK34:BK52">G34/$Y34*100</f>
        <v>6.897346423916671</v>
      </c>
      <c r="BL34" s="8">
        <f aca="true" t="shared" si="88" ref="BL34:BL52">H34/$Y34*100</f>
        <v>2.085231155582965</v>
      </c>
      <c r="BM34" s="8">
        <f aca="true" t="shared" si="89" ref="BM34:BM52">I34/$Y34*100</f>
        <v>10.255036873930942</v>
      </c>
      <c r="BN34" s="8">
        <f aca="true" t="shared" si="90" ref="BN34:BN52">J34/$Y34*100</f>
        <v>3.7555812341130013</v>
      </c>
      <c r="BO34" s="8">
        <f aca="true" t="shared" si="91" ref="BO34:BO52">K34/$Y34*100</f>
        <v>12.822823405042294</v>
      </c>
      <c r="BP34" s="8">
        <f aca="true" t="shared" si="92" ref="BP34:BP52">L34/$Y34*100</f>
        <v>6.695650782075882</v>
      </c>
      <c r="BQ34" s="8">
        <f aca="true" t="shared" si="93" ref="BQ34:BQ52">M34/$Y34*100</f>
        <v>2.967679075931912</v>
      </c>
      <c r="BR34" s="9">
        <f aca="true" t="shared" si="94" ref="BR34:BR52">N34/$Y34*100</f>
        <v>17.363131134537305</v>
      </c>
      <c r="BS34" s="87" t="str">
        <f t="shared" si="16"/>
        <v>御船町</v>
      </c>
      <c r="BT34" s="8">
        <f aca="true" t="shared" si="95" ref="BT34:BT52">P34/$Y34*100</f>
        <v>21.365948018450005</v>
      </c>
      <c r="BU34" s="8">
        <f aca="true" t="shared" si="96" ref="BU34:BU52">Q34/$Y34*100</f>
        <v>1.5795672469022515</v>
      </c>
      <c r="BV34" s="8">
        <f aca="true" t="shared" si="97" ref="BV34:BV52">R34/$Y34*100</f>
        <v>6.086751737322857</v>
      </c>
      <c r="BW34" s="8">
        <f aca="true" t="shared" si="98" ref="BW34:BW52">S34/$Y34*100</f>
        <v>13.699629034224897</v>
      </c>
      <c r="BX34" s="8">
        <f aca="true" t="shared" si="99" ref="BX34:BX52">T34/$Y34*100</f>
        <v>3.614863374693769</v>
      </c>
      <c r="BY34" s="8">
        <f aca="true" t="shared" si="100" ref="BY34:BY52">U34/$Y34*100</f>
        <v>3.614863374693769</v>
      </c>
      <c r="BZ34" s="8">
        <f aca="true" t="shared" si="101" ref="BZ34:BZ52">V34/$Y34*100</f>
        <v>99.48339510923671</v>
      </c>
      <c r="CA34" s="8">
        <f aca="true" t="shared" si="102" ref="CA34:CA52">W34/$Y34*100</f>
        <v>1.0625057639634563</v>
      </c>
      <c r="CB34" s="8">
        <f t="shared" si="41"/>
        <v>0.5459008732001618</v>
      </c>
      <c r="CC34" s="9">
        <f aca="true" t="shared" si="103" ref="CC34:CC52">Y34/$Y34*100</f>
        <v>100</v>
      </c>
      <c r="CD34" s="8">
        <f aca="true" t="shared" si="104" ref="CD34:CD52">Z34/$V34*100</f>
        <v>3.204270811795171</v>
      </c>
      <c r="CE34" s="8">
        <f aca="true" t="shared" si="105" ref="CE34:CE52">AA34/$V34*100</f>
        <v>15.449545771868673</v>
      </c>
      <c r="CF34" s="9">
        <f aca="true" t="shared" si="106" ref="CF34:CF52">AB34/$V34*100</f>
        <v>81.34618341633616</v>
      </c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" customFormat="1" ht="10.5" customHeight="1">
      <c r="A35" s="87" t="s">
        <v>23</v>
      </c>
      <c r="B35" s="1">
        <v>62865041.90733589</v>
      </c>
      <c r="C35" s="1">
        <v>661830.6110123461</v>
      </c>
      <c r="D35" s="1">
        <v>22.899698814154593</v>
      </c>
      <c r="E35" s="1">
        <v>43190.05502812057</v>
      </c>
      <c r="F35" s="1">
        <v>32560521.055745285</v>
      </c>
      <c r="G35" s="1">
        <v>1991834.0716094256</v>
      </c>
      <c r="H35" s="1">
        <v>474690.74180953193</v>
      </c>
      <c r="I35" s="1">
        <v>10863175.472432366</v>
      </c>
      <c r="J35" s="1">
        <v>356803</v>
      </c>
      <c r="K35" s="1">
        <v>3885868</v>
      </c>
      <c r="L35" s="1">
        <v>3045370</v>
      </c>
      <c r="M35" s="1">
        <v>913234</v>
      </c>
      <c r="N35" s="7">
        <v>8068502</v>
      </c>
      <c r="O35" s="87" t="str">
        <f t="shared" si="0"/>
        <v>嘉島町</v>
      </c>
      <c r="P35" s="1">
        <v>1860213.4929193102</v>
      </c>
      <c r="Q35" s="1">
        <v>0</v>
      </c>
      <c r="R35" s="1">
        <v>732408.4576041675</v>
      </c>
      <c r="S35" s="1">
        <v>1127805.0353151427</v>
      </c>
      <c r="T35" s="1">
        <v>369169</v>
      </c>
      <c r="U35" s="1">
        <v>369169</v>
      </c>
      <c r="V35" s="1">
        <v>65094424.4002552</v>
      </c>
      <c r="W35" s="1">
        <v>695223</v>
      </c>
      <c r="X35" s="1">
        <v>357196</v>
      </c>
      <c r="Y35" s="7">
        <v>65432451.4002552</v>
      </c>
      <c r="Z35" s="1">
        <v>705043.5657392808</v>
      </c>
      <c r="AA35" s="1">
        <v>34552355.12735471</v>
      </c>
      <c r="AB35" s="7">
        <v>29837025.70716121</v>
      </c>
      <c r="AC35" s="87" t="str">
        <f t="shared" si="1"/>
        <v>嘉島町</v>
      </c>
      <c r="AD35" s="8">
        <v>3.1489248577565796</v>
      </c>
      <c r="AE35" s="8">
        <v>-20.16647032156895</v>
      </c>
      <c r="AF35" s="8" t="s">
        <v>144</v>
      </c>
      <c r="AG35" s="8">
        <v>-32.17770908443728</v>
      </c>
      <c r="AH35" s="8">
        <v>11.1045629251114</v>
      </c>
      <c r="AI35" s="8">
        <v>-66.18655145957011</v>
      </c>
      <c r="AJ35" s="8">
        <v>2.5521809041797328</v>
      </c>
      <c r="AK35" s="8">
        <v>14.076297309001905</v>
      </c>
      <c r="AL35" s="8">
        <v>6.82628599144319</v>
      </c>
      <c r="AM35" s="8">
        <v>5.746134256978911</v>
      </c>
      <c r="AN35" s="8">
        <v>-1.9367473875516985</v>
      </c>
      <c r="AO35" s="8">
        <v>-2.907355036254226</v>
      </c>
      <c r="AP35" s="9">
        <v>18.377021145738457</v>
      </c>
      <c r="AQ35" s="87" t="str">
        <f t="shared" si="2"/>
        <v>嘉島町</v>
      </c>
      <c r="AR35" s="8">
        <v>1.6935022276947636</v>
      </c>
      <c r="AS35" s="8" t="s">
        <v>144</v>
      </c>
      <c r="AT35" s="8">
        <v>-2.449210060048736</v>
      </c>
      <c r="AU35" s="8">
        <v>4.5776136252850215</v>
      </c>
      <c r="AV35" s="8">
        <v>1.2523210176548192</v>
      </c>
      <c r="AW35" s="8">
        <v>1.2523210176548192</v>
      </c>
      <c r="AX35" s="8">
        <v>3.0958074708911694</v>
      </c>
      <c r="AY35" s="8">
        <v>16.160902255639098</v>
      </c>
      <c r="AZ35" s="8">
        <v>11.236507906849281</v>
      </c>
      <c r="BA35" s="9">
        <v>3.1778888692148968</v>
      </c>
      <c r="BB35" s="8">
        <v>-21.020738156068415</v>
      </c>
      <c r="BC35" s="8">
        <v>-1.8311221105172872</v>
      </c>
      <c r="BD35" s="9">
        <v>10.30245199858128</v>
      </c>
      <c r="BE35" s="87" t="str">
        <f t="shared" si="3"/>
        <v>嘉島町</v>
      </c>
      <c r="BF35" s="8">
        <f t="shared" si="83"/>
        <v>96.0762443741955</v>
      </c>
      <c r="BG35" s="8">
        <f t="shared" si="84"/>
        <v>1.0114715203987676</v>
      </c>
      <c r="BH35" s="8">
        <f t="shared" si="85"/>
        <v>3.499746429195419E-05</v>
      </c>
      <c r="BI35" s="8">
        <f t="shared" si="85"/>
        <v>0.06600708685652594</v>
      </c>
      <c r="BJ35" s="8">
        <f t="shared" si="86"/>
        <v>49.762037580664895</v>
      </c>
      <c r="BK35" s="8">
        <f t="shared" si="87"/>
        <v>3.044107364135309</v>
      </c>
      <c r="BL35" s="8">
        <f t="shared" si="88"/>
        <v>0.7254668465740541</v>
      </c>
      <c r="BM35" s="8">
        <f t="shared" si="89"/>
        <v>16.60212209684994</v>
      </c>
      <c r="BN35" s="8">
        <f t="shared" si="90"/>
        <v>0.5452997593157702</v>
      </c>
      <c r="BO35" s="8">
        <f t="shared" si="91"/>
        <v>5.938747390388684</v>
      </c>
      <c r="BP35" s="8">
        <f t="shared" si="92"/>
        <v>4.654219633880509</v>
      </c>
      <c r="BQ35" s="8">
        <f t="shared" si="93"/>
        <v>1.3956897234579815</v>
      </c>
      <c r="BR35" s="9">
        <f t="shared" si="94"/>
        <v>12.331040374208769</v>
      </c>
      <c r="BS35" s="87" t="str">
        <f t="shared" si="16"/>
        <v>嘉島町</v>
      </c>
      <c r="BT35" s="8">
        <f t="shared" si="95"/>
        <v>2.8429524694715242</v>
      </c>
      <c r="BU35" s="8">
        <f t="shared" si="96"/>
        <v>0</v>
      </c>
      <c r="BV35" s="8">
        <f t="shared" si="97"/>
        <v>1.1193351951984347</v>
      </c>
      <c r="BW35" s="8">
        <f t="shared" si="98"/>
        <v>1.7236172742730895</v>
      </c>
      <c r="BX35" s="8">
        <f t="shared" si="99"/>
        <v>0.5641986385956498</v>
      </c>
      <c r="BY35" s="8">
        <f t="shared" si="100"/>
        <v>0.5641986385956498</v>
      </c>
      <c r="BZ35" s="8">
        <f t="shared" si="101"/>
        <v>99.48339548226267</v>
      </c>
      <c r="CA35" s="8">
        <f t="shared" si="102"/>
        <v>1.0625048964576749</v>
      </c>
      <c r="CB35" s="8">
        <f t="shared" si="41"/>
        <v>0.5459003787203468</v>
      </c>
      <c r="CC35" s="9">
        <f t="shared" si="103"/>
        <v>100</v>
      </c>
      <c r="CD35" s="8">
        <f t="shared" si="104"/>
        <v>1.0831089947183197</v>
      </c>
      <c r="CE35" s="8">
        <f t="shared" si="105"/>
        <v>53.08036048509748</v>
      </c>
      <c r="CF35" s="9">
        <f t="shared" si="106"/>
        <v>45.836530520184205</v>
      </c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" customFormat="1" ht="10.5" customHeight="1">
      <c r="A36" s="87" t="s">
        <v>24</v>
      </c>
      <c r="B36" s="1">
        <v>116086734.42583467</v>
      </c>
      <c r="C36" s="1">
        <v>2433737.1319602965</v>
      </c>
      <c r="D36" s="1">
        <v>45784.463042126044</v>
      </c>
      <c r="E36" s="1">
        <v>0</v>
      </c>
      <c r="F36" s="1">
        <v>31906698.597419076</v>
      </c>
      <c r="G36" s="1">
        <v>5081561.078331292</v>
      </c>
      <c r="H36" s="1">
        <v>1442703.8960245836</v>
      </c>
      <c r="I36" s="1">
        <v>8382028.259057302</v>
      </c>
      <c r="J36" s="1">
        <v>1424919</v>
      </c>
      <c r="K36" s="1">
        <v>10801669</v>
      </c>
      <c r="L36" s="1">
        <v>19054598</v>
      </c>
      <c r="M36" s="1">
        <v>14627703</v>
      </c>
      <c r="N36" s="7">
        <v>20885332</v>
      </c>
      <c r="O36" s="87" t="str">
        <f aca="true" t="shared" si="107" ref="O36:O52">A36</f>
        <v>益城町</v>
      </c>
      <c r="P36" s="1">
        <v>15929182.547855146</v>
      </c>
      <c r="Q36" s="1">
        <v>539786.1193606677</v>
      </c>
      <c r="R36" s="1">
        <v>2424951.041378667</v>
      </c>
      <c r="S36" s="1">
        <v>12964445.387115812</v>
      </c>
      <c r="T36" s="1">
        <v>1441752</v>
      </c>
      <c r="U36" s="1">
        <v>1441752</v>
      </c>
      <c r="V36" s="1">
        <v>133457668.97368982</v>
      </c>
      <c r="W36" s="1">
        <v>1425358</v>
      </c>
      <c r="X36" s="1">
        <v>732329</v>
      </c>
      <c r="Y36" s="7">
        <v>134150697.97368982</v>
      </c>
      <c r="Z36" s="1">
        <v>2479521.5950024226</v>
      </c>
      <c r="AA36" s="1">
        <v>36988259.67575037</v>
      </c>
      <c r="AB36" s="7">
        <v>93989887.70293704</v>
      </c>
      <c r="AC36" s="87" t="str">
        <f aca="true" t="shared" si="108" ref="AC36:AC52">A36</f>
        <v>益城町</v>
      </c>
      <c r="AD36" s="8">
        <v>5.888435729529422</v>
      </c>
      <c r="AE36" s="8">
        <v>-6.3213528419771885</v>
      </c>
      <c r="AF36" s="8">
        <v>14.016124426658278</v>
      </c>
      <c r="AG36" s="8" t="s">
        <v>144</v>
      </c>
      <c r="AH36" s="8">
        <v>1.246168811445373</v>
      </c>
      <c r="AI36" s="8">
        <v>18.918867393849222</v>
      </c>
      <c r="AJ36" s="8">
        <v>-5.823887739583045</v>
      </c>
      <c r="AK36" s="8">
        <v>4.712155246103002</v>
      </c>
      <c r="AL36" s="8">
        <v>-5.970146298972542</v>
      </c>
      <c r="AM36" s="8">
        <v>2.747519767993899</v>
      </c>
      <c r="AN36" s="8">
        <v>2.4799597837672946</v>
      </c>
      <c r="AO36" s="8">
        <v>20.321771032924318</v>
      </c>
      <c r="AP36" s="9">
        <v>10.560957848702712</v>
      </c>
      <c r="AQ36" s="87" t="str">
        <f aca="true" t="shared" si="109" ref="AQ36:AQ52">A36</f>
        <v>益城町</v>
      </c>
      <c r="AR36" s="8">
        <v>0.9318347070360161</v>
      </c>
      <c r="AS36" s="8">
        <v>7.580230683979935</v>
      </c>
      <c r="AT36" s="8">
        <v>-2.7570300289602887</v>
      </c>
      <c r="AU36" s="8">
        <v>1.3903660960203448</v>
      </c>
      <c r="AV36" s="8">
        <v>11.735830281123627</v>
      </c>
      <c r="AW36" s="8">
        <v>11.735830281123627</v>
      </c>
      <c r="AX36" s="8">
        <v>5.330593342768399</v>
      </c>
      <c r="AY36" s="8">
        <v>18.67895622054587</v>
      </c>
      <c r="AZ36" s="8">
        <v>13.64756527919601</v>
      </c>
      <c r="BA36" s="9">
        <v>5.414455433470869</v>
      </c>
      <c r="BB36" s="8">
        <v>-6.011786002650994</v>
      </c>
      <c r="BC36" s="8">
        <v>3.3563637643763666</v>
      </c>
      <c r="BD36" s="9">
        <v>6.469881720697381</v>
      </c>
      <c r="BE36" s="87" t="str">
        <f aca="true" t="shared" si="110" ref="BE36:BE52">A36</f>
        <v>益城町</v>
      </c>
      <c r="BF36" s="8">
        <f t="shared" si="83"/>
        <v>86.53457356487408</v>
      </c>
      <c r="BG36" s="8">
        <f t="shared" si="84"/>
        <v>1.814181490459044</v>
      </c>
      <c r="BH36" s="8">
        <f t="shared" si="85"/>
        <v>0.03412912771509059</v>
      </c>
      <c r="BI36" s="8">
        <f t="shared" si="85"/>
        <v>0</v>
      </c>
      <c r="BJ36" s="8">
        <f t="shared" si="86"/>
        <v>23.78422108819497</v>
      </c>
      <c r="BK36" s="8">
        <f t="shared" si="87"/>
        <v>3.7879497871326078</v>
      </c>
      <c r="BL36" s="8">
        <f t="shared" si="88"/>
        <v>1.0754352514122085</v>
      </c>
      <c r="BM36" s="8">
        <f t="shared" si="89"/>
        <v>6.2482181499355445</v>
      </c>
      <c r="BN36" s="8">
        <f t="shared" si="90"/>
        <v>1.0621778503750021</v>
      </c>
      <c r="BO36" s="8">
        <f t="shared" si="91"/>
        <v>8.051891762887783</v>
      </c>
      <c r="BP36" s="8">
        <f t="shared" si="92"/>
        <v>14.203875408637131</v>
      </c>
      <c r="BQ36" s="8">
        <f t="shared" si="93"/>
        <v>10.90393357690084</v>
      </c>
      <c r="BR36" s="9">
        <f t="shared" si="94"/>
        <v>15.568560071223866</v>
      </c>
      <c r="BS36" s="87" t="str">
        <f aca="true" t="shared" si="111" ref="BS36:BS52">A36</f>
        <v>益城町</v>
      </c>
      <c r="BT36" s="8">
        <f t="shared" si="95"/>
        <v>11.874095914863776</v>
      </c>
      <c r="BU36" s="8">
        <f t="shared" si="96"/>
        <v>0.40237294886570973</v>
      </c>
      <c r="BV36" s="8">
        <f t="shared" si="97"/>
        <v>1.8076320719958225</v>
      </c>
      <c r="BW36" s="8">
        <f t="shared" si="98"/>
        <v>9.664090894002245</v>
      </c>
      <c r="BX36" s="8">
        <f t="shared" si="99"/>
        <v>1.0747256792378093</v>
      </c>
      <c r="BY36" s="8">
        <f t="shared" si="100"/>
        <v>1.0747256792378093</v>
      </c>
      <c r="BZ36" s="8">
        <f t="shared" si="101"/>
        <v>99.48339515897567</v>
      </c>
      <c r="CA36" s="8">
        <f t="shared" si="102"/>
        <v>1.0625050942929473</v>
      </c>
      <c r="CB36" s="8">
        <f t="shared" si="41"/>
        <v>0.5459002532686243</v>
      </c>
      <c r="CC36" s="9">
        <f t="shared" si="103"/>
        <v>100</v>
      </c>
      <c r="CD36" s="8">
        <f t="shared" si="104"/>
        <v>1.8579086642755926</v>
      </c>
      <c r="CE36" s="8">
        <f t="shared" si="105"/>
        <v>27.71534971365514</v>
      </c>
      <c r="CF36" s="9">
        <f t="shared" si="106"/>
        <v>70.42674162206927</v>
      </c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" customFormat="1" ht="10.5" customHeight="1">
      <c r="A37" s="87" t="s">
        <v>25</v>
      </c>
      <c r="B37" s="1">
        <v>26664290.00794796</v>
      </c>
      <c r="C37" s="1">
        <v>1285985.275172108</v>
      </c>
      <c r="D37" s="1">
        <v>61500.62590218823</v>
      </c>
      <c r="E37" s="1">
        <v>204218.05718186102</v>
      </c>
      <c r="F37" s="1">
        <v>7090388.798300675</v>
      </c>
      <c r="G37" s="1">
        <v>1952110.7854607273</v>
      </c>
      <c r="H37" s="1">
        <v>649546.341246018</v>
      </c>
      <c r="I37" s="1">
        <v>1837589.1246843813</v>
      </c>
      <c r="J37" s="1">
        <v>1382536</v>
      </c>
      <c r="K37" s="1">
        <v>3390580</v>
      </c>
      <c r="L37" s="1">
        <v>2223939</v>
      </c>
      <c r="M37" s="1">
        <v>735771</v>
      </c>
      <c r="N37" s="7">
        <v>5850125</v>
      </c>
      <c r="O37" s="87" t="str">
        <f t="shared" si="107"/>
        <v>甲佐町</v>
      </c>
      <c r="P37" s="1">
        <v>2990451.7360520866</v>
      </c>
      <c r="Q37" s="1">
        <v>0</v>
      </c>
      <c r="R37" s="1">
        <v>1562616.627221699</v>
      </c>
      <c r="S37" s="1">
        <v>1427835.1088303877</v>
      </c>
      <c r="T37" s="1">
        <v>876192</v>
      </c>
      <c r="U37" s="1">
        <v>876192</v>
      </c>
      <c r="V37" s="1">
        <v>30530933.744000047</v>
      </c>
      <c r="W37" s="1">
        <v>326077</v>
      </c>
      <c r="X37" s="1">
        <v>167534</v>
      </c>
      <c r="Y37" s="7">
        <v>30689476.744000047</v>
      </c>
      <c r="Z37" s="1">
        <v>1551703.9582561573</v>
      </c>
      <c r="AA37" s="1">
        <v>9042499.583761401</v>
      </c>
      <c r="AB37" s="7">
        <v>19936730.201982487</v>
      </c>
      <c r="AC37" s="87" t="str">
        <f t="shared" si="108"/>
        <v>甲佐町</v>
      </c>
      <c r="AD37" s="8">
        <v>3.5466047320889924</v>
      </c>
      <c r="AE37" s="8">
        <v>-4.512086467970208</v>
      </c>
      <c r="AF37" s="8">
        <v>-14.468355901774618</v>
      </c>
      <c r="AG37" s="8">
        <v>-40.157184553493344</v>
      </c>
      <c r="AH37" s="8">
        <v>17.29622440688308</v>
      </c>
      <c r="AI37" s="8">
        <v>-16.439349618589127</v>
      </c>
      <c r="AJ37" s="8">
        <v>-11.525118131618997</v>
      </c>
      <c r="AK37" s="8">
        <v>-1.9317631001084385</v>
      </c>
      <c r="AL37" s="8">
        <v>8.576495155611786</v>
      </c>
      <c r="AM37" s="8">
        <v>1.6638841313932347</v>
      </c>
      <c r="AN37" s="8">
        <v>15.699030681893852</v>
      </c>
      <c r="AO37" s="8">
        <v>-2.788307184145334</v>
      </c>
      <c r="AP37" s="9">
        <v>2.3704822334137114</v>
      </c>
      <c r="AQ37" s="87" t="str">
        <f t="shared" si="109"/>
        <v>甲佐町</v>
      </c>
      <c r="AR37" s="8">
        <v>-2.5366948610235824</v>
      </c>
      <c r="AS37" s="8" t="s">
        <v>144</v>
      </c>
      <c r="AT37" s="8">
        <v>-3.1424944727154833</v>
      </c>
      <c r="AU37" s="8">
        <v>-1.8649657442779972</v>
      </c>
      <c r="AV37" s="8">
        <v>-0.2952933987416746</v>
      </c>
      <c r="AW37" s="8">
        <v>-0.2952933987416746</v>
      </c>
      <c r="AX37" s="8">
        <v>2.8044184046130187</v>
      </c>
      <c r="AY37" s="8">
        <v>15.83264359323214</v>
      </c>
      <c r="AZ37" s="8">
        <v>10.92175479018525</v>
      </c>
      <c r="BA37" s="9">
        <v>2.8862698787685903</v>
      </c>
      <c r="BB37" s="8">
        <v>-11.83065725045812</v>
      </c>
      <c r="BC37" s="8">
        <v>7.892627075889323</v>
      </c>
      <c r="BD37" s="9">
        <v>1.940902775871116</v>
      </c>
      <c r="BE37" s="87" t="str">
        <f t="shared" si="110"/>
        <v>甲佐町</v>
      </c>
      <c r="BF37" s="8">
        <f t="shared" si="83"/>
        <v>86.88414673984614</v>
      </c>
      <c r="BG37" s="8">
        <f t="shared" si="84"/>
        <v>4.190313461188369</v>
      </c>
      <c r="BH37" s="8">
        <f t="shared" si="85"/>
        <v>0.2003964629804642</v>
      </c>
      <c r="BI37" s="8">
        <f t="shared" si="85"/>
        <v>0.6654334933285779</v>
      </c>
      <c r="BJ37" s="8">
        <f t="shared" si="86"/>
        <v>23.103648385555754</v>
      </c>
      <c r="BK37" s="8">
        <f t="shared" si="87"/>
        <v>6.3608474062444715</v>
      </c>
      <c r="BL37" s="8">
        <f t="shared" si="88"/>
        <v>2.116511619485359</v>
      </c>
      <c r="BM37" s="8">
        <f t="shared" si="89"/>
        <v>5.9876847689937875</v>
      </c>
      <c r="BN37" s="8">
        <f t="shared" si="90"/>
        <v>4.504918775685196</v>
      </c>
      <c r="BO37" s="8">
        <f t="shared" si="91"/>
        <v>11.048021536121094</v>
      </c>
      <c r="BP37" s="8">
        <f t="shared" si="92"/>
        <v>7.246584940340475</v>
      </c>
      <c r="BQ37" s="8">
        <f t="shared" si="93"/>
        <v>2.3974700062093666</v>
      </c>
      <c r="BR37" s="9">
        <f t="shared" si="94"/>
        <v>19.062315883713236</v>
      </c>
      <c r="BS37" s="87" t="str">
        <f t="shared" si="111"/>
        <v>甲佐町</v>
      </c>
      <c r="BT37" s="8">
        <f t="shared" si="95"/>
        <v>9.744225230678575</v>
      </c>
      <c r="BU37" s="8">
        <f t="shared" si="96"/>
        <v>0</v>
      </c>
      <c r="BV37" s="8">
        <f t="shared" si="97"/>
        <v>5.091701759063712</v>
      </c>
      <c r="BW37" s="8">
        <f t="shared" si="98"/>
        <v>4.652523471614865</v>
      </c>
      <c r="BX37" s="8">
        <f t="shared" si="99"/>
        <v>2.855024239444878</v>
      </c>
      <c r="BY37" s="8">
        <f t="shared" si="100"/>
        <v>2.855024239444878</v>
      </c>
      <c r="BZ37" s="8">
        <f t="shared" si="101"/>
        <v>99.48339620996961</v>
      </c>
      <c r="CA37" s="8">
        <f t="shared" si="102"/>
        <v>1.062504267244471</v>
      </c>
      <c r="CB37" s="8">
        <f t="shared" si="41"/>
        <v>0.5459004772140787</v>
      </c>
      <c r="CC37" s="9">
        <f t="shared" si="103"/>
        <v>100</v>
      </c>
      <c r="CD37" s="8">
        <f t="shared" si="104"/>
        <v>5.082399284827307</v>
      </c>
      <c r="CE37" s="8">
        <f t="shared" si="105"/>
        <v>29.617500924086336</v>
      </c>
      <c r="CF37" s="9">
        <f t="shared" si="106"/>
        <v>65.30009979108635</v>
      </c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1" customFormat="1" ht="10.5" customHeight="1">
      <c r="A38" s="88" t="s">
        <v>122</v>
      </c>
      <c r="B38" s="10">
        <v>33800769.35990746</v>
      </c>
      <c r="C38" s="10">
        <v>3605030.855066218</v>
      </c>
      <c r="D38" s="10">
        <v>753667.9178979038</v>
      </c>
      <c r="E38" s="10">
        <v>2026.2296143630347</v>
      </c>
      <c r="F38" s="10">
        <v>3461912.625187507</v>
      </c>
      <c r="G38" s="10">
        <v>6570008.930858978</v>
      </c>
      <c r="H38" s="10">
        <v>937497.5207450911</v>
      </c>
      <c r="I38" s="10">
        <v>2483948.280537402</v>
      </c>
      <c r="J38" s="10">
        <v>1193446</v>
      </c>
      <c r="K38" s="10">
        <v>3703145</v>
      </c>
      <c r="L38" s="10">
        <v>1274654</v>
      </c>
      <c r="M38" s="10">
        <v>1419937</v>
      </c>
      <c r="N38" s="11">
        <v>8395495</v>
      </c>
      <c r="O38" s="88" t="str">
        <f t="shared" si="107"/>
        <v>山都町</v>
      </c>
      <c r="P38" s="10">
        <v>8680219.30012292</v>
      </c>
      <c r="Q38" s="10">
        <v>183592.22384543743</v>
      </c>
      <c r="R38" s="10">
        <v>3090362.7325259573</v>
      </c>
      <c r="S38" s="10">
        <v>5406264.343751525</v>
      </c>
      <c r="T38" s="10">
        <v>1507050</v>
      </c>
      <c r="U38" s="10">
        <v>1507050</v>
      </c>
      <c r="V38" s="10">
        <v>43988038.66003038</v>
      </c>
      <c r="W38" s="10">
        <v>469802</v>
      </c>
      <c r="X38" s="10">
        <v>241378</v>
      </c>
      <c r="Y38" s="11">
        <v>44216462.66003038</v>
      </c>
      <c r="Z38" s="10">
        <v>4360725.002578485</v>
      </c>
      <c r="AA38" s="10">
        <v>10031921.556046486</v>
      </c>
      <c r="AB38" s="11">
        <v>29595392.101405412</v>
      </c>
      <c r="AC38" s="88" t="str">
        <f t="shared" si="108"/>
        <v>山都町</v>
      </c>
      <c r="AD38" s="12">
        <v>5.179607082661781</v>
      </c>
      <c r="AE38" s="12">
        <v>-0.9210108727339232</v>
      </c>
      <c r="AF38" s="12">
        <v>7.620949185105632</v>
      </c>
      <c r="AG38" s="12">
        <v>-13.236685993255406</v>
      </c>
      <c r="AH38" s="12">
        <v>6.586872388186986</v>
      </c>
      <c r="AI38" s="12">
        <v>32.777800445247486</v>
      </c>
      <c r="AJ38" s="12">
        <v>-14.388204966583235</v>
      </c>
      <c r="AK38" s="12">
        <v>-6.062667807666622</v>
      </c>
      <c r="AL38" s="12">
        <v>2.113987810794369</v>
      </c>
      <c r="AM38" s="12">
        <v>2.034802341831584</v>
      </c>
      <c r="AN38" s="12">
        <v>5.349400378534296</v>
      </c>
      <c r="AO38" s="12">
        <v>-3.984807288282178</v>
      </c>
      <c r="AP38" s="13">
        <v>0.270852689124819</v>
      </c>
      <c r="AQ38" s="88" t="str">
        <f t="shared" si="109"/>
        <v>山都町</v>
      </c>
      <c r="AR38" s="12">
        <v>-5.278741195023414</v>
      </c>
      <c r="AS38" s="12">
        <v>0.9964875902281265</v>
      </c>
      <c r="AT38" s="12">
        <v>-11.203652615464934</v>
      </c>
      <c r="AU38" s="12">
        <v>-1.7382103743978226</v>
      </c>
      <c r="AV38" s="12">
        <v>10.697082013018779</v>
      </c>
      <c r="AW38" s="12">
        <v>10.697082013018779</v>
      </c>
      <c r="AX38" s="12">
        <v>3.1091673752322984</v>
      </c>
      <c r="AY38" s="12">
        <v>16.17604874526445</v>
      </c>
      <c r="AZ38" s="12">
        <v>11.251019740329173</v>
      </c>
      <c r="BA38" s="13">
        <v>3.1912596895332204</v>
      </c>
      <c r="BB38" s="12">
        <v>0.45031349376410784</v>
      </c>
      <c r="BC38" s="12">
        <v>22.398782964230247</v>
      </c>
      <c r="BD38" s="13">
        <v>-1.755900465038045</v>
      </c>
      <c r="BE38" s="88" t="str">
        <f t="shared" si="110"/>
        <v>山都町</v>
      </c>
      <c r="BF38" s="12">
        <f aca="true" t="shared" si="112" ref="BF38:BR38">B38/$Y38*100</f>
        <v>76.44385671416855</v>
      </c>
      <c r="BG38" s="12">
        <f t="shared" si="112"/>
        <v>8.15314169924542</v>
      </c>
      <c r="BH38" s="12">
        <f t="shared" si="112"/>
        <v>1.7044961820955082</v>
      </c>
      <c r="BI38" s="12">
        <f t="shared" si="112"/>
        <v>0.0045825230976575876</v>
      </c>
      <c r="BJ38" s="12">
        <f t="shared" si="112"/>
        <v>7.829465355031474</v>
      </c>
      <c r="BK38" s="12">
        <f t="shared" si="112"/>
        <v>14.85873933736893</v>
      </c>
      <c r="BL38" s="12">
        <f t="shared" si="112"/>
        <v>2.12024541165421</v>
      </c>
      <c r="BM38" s="12">
        <f t="shared" si="112"/>
        <v>5.617700130460176</v>
      </c>
      <c r="BN38" s="12">
        <f t="shared" si="112"/>
        <v>2.69909877046501</v>
      </c>
      <c r="BO38" s="12">
        <f t="shared" si="112"/>
        <v>8.375036756043967</v>
      </c>
      <c r="BP38" s="12">
        <f t="shared" si="112"/>
        <v>2.8827588715101533</v>
      </c>
      <c r="BQ38" s="12">
        <f t="shared" si="112"/>
        <v>3.2113310621827664</v>
      </c>
      <c r="BR38" s="13">
        <f t="shared" si="112"/>
        <v>18.987260615013277</v>
      </c>
      <c r="BS38" s="88" t="str">
        <f t="shared" si="111"/>
        <v>山都町</v>
      </c>
      <c r="BT38" s="12">
        <f aca="true" t="shared" si="113" ref="BT38:CA38">P38/$Y38*100</f>
        <v>19.631193401568584</v>
      </c>
      <c r="BU38" s="12">
        <f t="shared" si="113"/>
        <v>0.4152123729503948</v>
      </c>
      <c r="BV38" s="12">
        <f t="shared" si="113"/>
        <v>6.989167714041271</v>
      </c>
      <c r="BW38" s="12">
        <f t="shared" si="113"/>
        <v>12.226813314576916</v>
      </c>
      <c r="BX38" s="12">
        <f t="shared" si="113"/>
        <v>3.4083459176446125</v>
      </c>
      <c r="BY38" s="12">
        <f t="shared" si="113"/>
        <v>3.4083459176446125</v>
      </c>
      <c r="BZ38" s="12">
        <f t="shared" si="113"/>
        <v>99.48339603338174</v>
      </c>
      <c r="CA38" s="12">
        <f t="shared" si="113"/>
        <v>1.062504713713065</v>
      </c>
      <c r="CB38" s="12">
        <f t="shared" si="41"/>
        <v>0.5459007470948021</v>
      </c>
      <c r="CC38" s="13">
        <f>Y38/$Y38*100</f>
        <v>100</v>
      </c>
      <c r="CD38" s="12">
        <f>Z38/$V38*100</f>
        <v>9.913433595621637</v>
      </c>
      <c r="CE38" s="12">
        <f>AA38/$V38*100</f>
        <v>22.806021504118494</v>
      </c>
      <c r="CF38" s="13">
        <f>AB38/$V38*100</f>
        <v>67.28054490025987</v>
      </c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1" customFormat="1" ht="10.5" customHeight="1">
      <c r="A39" s="89" t="s">
        <v>124</v>
      </c>
      <c r="B39" s="70">
        <v>18019488.097714484</v>
      </c>
      <c r="C39" s="70">
        <v>2970992.490042166</v>
      </c>
      <c r="D39" s="70">
        <v>6870.9052833252545</v>
      </c>
      <c r="E39" s="70">
        <v>7764.392399411767</v>
      </c>
      <c r="F39" s="70">
        <v>455388.31682361674</v>
      </c>
      <c r="G39" s="70">
        <v>1774307.779506443</v>
      </c>
      <c r="H39" s="70">
        <v>551728.5711264765</v>
      </c>
      <c r="I39" s="70">
        <v>2075432.6425330422</v>
      </c>
      <c r="J39" s="70">
        <v>743945</v>
      </c>
      <c r="K39" s="70">
        <v>3810614</v>
      </c>
      <c r="L39" s="70">
        <v>1517607</v>
      </c>
      <c r="M39" s="70">
        <v>841886</v>
      </c>
      <c r="N39" s="71">
        <v>3262951</v>
      </c>
      <c r="O39" s="89" t="str">
        <f t="shared" si="107"/>
        <v>氷川町</v>
      </c>
      <c r="P39" s="70">
        <v>3184252.248933686</v>
      </c>
      <c r="Q39" s="70">
        <v>446527.4339568862</v>
      </c>
      <c r="R39" s="70">
        <v>820247.9541957516</v>
      </c>
      <c r="S39" s="70">
        <v>1917476.860781048</v>
      </c>
      <c r="T39" s="70">
        <v>1240741</v>
      </c>
      <c r="U39" s="70">
        <v>1240741</v>
      </c>
      <c r="V39" s="70">
        <v>22444481.34664817</v>
      </c>
      <c r="W39" s="70">
        <v>239712</v>
      </c>
      <c r="X39" s="70">
        <v>123161</v>
      </c>
      <c r="Y39" s="71">
        <v>22561032.34664817</v>
      </c>
      <c r="Z39" s="70">
        <v>2985627.787724903</v>
      </c>
      <c r="AA39" s="70">
        <v>2229696.0963300597</v>
      </c>
      <c r="AB39" s="71">
        <v>17229157.462593205</v>
      </c>
      <c r="AC39" s="89" t="str">
        <f t="shared" si="108"/>
        <v>氷川町</v>
      </c>
      <c r="AD39" s="72">
        <v>-5.5377855872623085</v>
      </c>
      <c r="AE39" s="72">
        <v>-8.72937421700327</v>
      </c>
      <c r="AF39" s="72">
        <v>8.602501934306636</v>
      </c>
      <c r="AG39" s="72">
        <v>-35.37489504481551</v>
      </c>
      <c r="AH39" s="72">
        <v>6.015465047227479</v>
      </c>
      <c r="AI39" s="72">
        <v>-29.44617996767167</v>
      </c>
      <c r="AJ39" s="72">
        <v>-8.520607665382174</v>
      </c>
      <c r="AK39" s="72">
        <v>-1.6693760039134882</v>
      </c>
      <c r="AL39" s="72">
        <v>2.7396503555413774</v>
      </c>
      <c r="AM39" s="72">
        <v>0.9535794331614839</v>
      </c>
      <c r="AN39" s="72">
        <v>2.145819619499154</v>
      </c>
      <c r="AO39" s="72">
        <v>-2.516164591670372</v>
      </c>
      <c r="AP39" s="73">
        <v>-1.0071753431049384</v>
      </c>
      <c r="AQ39" s="89" t="str">
        <f t="shared" si="109"/>
        <v>氷川町</v>
      </c>
      <c r="AR39" s="72">
        <v>-3.460026901745105</v>
      </c>
      <c r="AS39" s="72">
        <v>-5.1771800287735905</v>
      </c>
      <c r="AT39" s="72">
        <v>-10.751156050837453</v>
      </c>
      <c r="AU39" s="72">
        <v>0.4749631679679667</v>
      </c>
      <c r="AV39" s="72">
        <v>12.04879881371453</v>
      </c>
      <c r="AW39" s="72">
        <v>12.04879881371453</v>
      </c>
      <c r="AX39" s="72">
        <v>-4.416597961972056</v>
      </c>
      <c r="AY39" s="72">
        <v>7.6965239620632495</v>
      </c>
      <c r="AZ39" s="72">
        <v>3.1309139019611125</v>
      </c>
      <c r="BA39" s="73">
        <v>-4.340497363264571</v>
      </c>
      <c r="BB39" s="72">
        <v>-8.793672671730558</v>
      </c>
      <c r="BC39" s="72">
        <v>-24.27275667879931</v>
      </c>
      <c r="BD39" s="73">
        <v>-0.20010202281251863</v>
      </c>
      <c r="BE39" s="89" t="str">
        <f t="shared" si="110"/>
        <v>氷川町</v>
      </c>
      <c r="BF39" s="72">
        <f t="shared" si="83"/>
        <v>79.86996260120867</v>
      </c>
      <c r="BG39" s="72">
        <f t="shared" si="84"/>
        <v>13.1686903524322</v>
      </c>
      <c r="BH39" s="72">
        <f t="shared" si="85"/>
        <v>0.03045474682964162</v>
      </c>
      <c r="BI39" s="72">
        <f t="shared" si="85"/>
        <v>0.034415058141456456</v>
      </c>
      <c r="BJ39" s="72">
        <f t="shared" si="86"/>
        <v>2.0184728687349827</v>
      </c>
      <c r="BK39" s="72">
        <f t="shared" si="87"/>
        <v>7.864479569216375</v>
      </c>
      <c r="BL39" s="72">
        <f t="shared" si="88"/>
        <v>2.4454934625739555</v>
      </c>
      <c r="BM39" s="72">
        <f t="shared" si="89"/>
        <v>9.1991918217403</v>
      </c>
      <c r="BN39" s="72">
        <f t="shared" si="90"/>
        <v>3.297477653368667</v>
      </c>
      <c r="BO39" s="72">
        <f t="shared" si="91"/>
        <v>16.890246605076705</v>
      </c>
      <c r="BP39" s="72">
        <f t="shared" si="92"/>
        <v>6.726673570083625</v>
      </c>
      <c r="BQ39" s="72">
        <f t="shared" si="93"/>
        <v>3.731593426508591</v>
      </c>
      <c r="BR39" s="73">
        <f t="shared" si="94"/>
        <v>14.462773466502155</v>
      </c>
      <c r="BS39" s="89" t="str">
        <f t="shared" si="111"/>
        <v>氷川町</v>
      </c>
      <c r="BT39" s="72">
        <f t="shared" si="95"/>
        <v>14.113947447120085</v>
      </c>
      <c r="BU39" s="72">
        <f t="shared" si="96"/>
        <v>1.979197702906647</v>
      </c>
      <c r="BV39" s="72">
        <f t="shared" si="97"/>
        <v>3.6356844917055113</v>
      </c>
      <c r="BW39" s="72">
        <f t="shared" si="98"/>
        <v>8.499065252507924</v>
      </c>
      <c r="BX39" s="72">
        <f t="shared" si="99"/>
        <v>5.49948681840498</v>
      </c>
      <c r="BY39" s="72">
        <f t="shared" si="100"/>
        <v>5.49948681840498</v>
      </c>
      <c r="BZ39" s="72">
        <f t="shared" si="101"/>
        <v>99.48339686673373</v>
      </c>
      <c r="CA39" s="72">
        <f t="shared" si="102"/>
        <v>1.0625045712308168</v>
      </c>
      <c r="CB39" s="72">
        <f t="shared" si="41"/>
        <v>0.5459014379645516</v>
      </c>
      <c r="CC39" s="73">
        <f t="shared" si="103"/>
        <v>100</v>
      </c>
      <c r="CD39" s="72">
        <f t="shared" si="104"/>
        <v>13.30228015347199</v>
      </c>
      <c r="CE39" s="72">
        <f t="shared" si="105"/>
        <v>9.934273204593518</v>
      </c>
      <c r="CF39" s="73">
        <f t="shared" si="106"/>
        <v>76.76344664193448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1" customFormat="1" ht="10.5" customHeight="1">
      <c r="A40" s="87" t="s">
        <v>125</v>
      </c>
      <c r="B40" s="25">
        <v>43534882.61704427</v>
      </c>
      <c r="C40" s="1">
        <v>2185648.9721074216</v>
      </c>
      <c r="D40" s="1">
        <v>344579.7331692152</v>
      </c>
      <c r="E40" s="1">
        <v>194323.88338435465</v>
      </c>
      <c r="F40" s="1">
        <v>9848065.110539008</v>
      </c>
      <c r="G40" s="1">
        <v>10345379.121727195</v>
      </c>
      <c r="H40" s="1">
        <v>956219.1607773725</v>
      </c>
      <c r="I40" s="1">
        <v>2808743.6353396983</v>
      </c>
      <c r="J40" s="1">
        <v>1163091</v>
      </c>
      <c r="K40" s="1">
        <v>5270793</v>
      </c>
      <c r="L40" s="1">
        <v>1709697</v>
      </c>
      <c r="M40" s="1">
        <v>1411634</v>
      </c>
      <c r="N40" s="7">
        <v>7296708</v>
      </c>
      <c r="O40" s="87" t="str">
        <f t="shared" si="107"/>
        <v>芦北町</v>
      </c>
      <c r="P40" s="1">
        <v>8640683.016722983</v>
      </c>
      <c r="Q40" s="1">
        <v>167899.43542503574</v>
      </c>
      <c r="R40" s="1">
        <v>3127391.4553487683</v>
      </c>
      <c r="S40" s="1">
        <v>5345392.125949179</v>
      </c>
      <c r="T40" s="1">
        <v>1918276</v>
      </c>
      <c r="U40" s="1">
        <v>1918276</v>
      </c>
      <c r="V40" s="1">
        <v>54093841.633767255</v>
      </c>
      <c r="W40" s="1">
        <v>577734</v>
      </c>
      <c r="X40" s="1">
        <v>296832</v>
      </c>
      <c r="Y40" s="7">
        <v>54374743.633767255</v>
      </c>
      <c r="Z40" s="1">
        <v>2724552.5886609918</v>
      </c>
      <c r="AA40" s="1">
        <v>20193444.232266203</v>
      </c>
      <c r="AB40" s="7">
        <v>31175844.81284006</v>
      </c>
      <c r="AC40" s="87" t="str">
        <f t="shared" si="108"/>
        <v>芦北町</v>
      </c>
      <c r="AD40" s="8">
        <v>8.180854649473284</v>
      </c>
      <c r="AE40" s="8">
        <v>-5.186539284755788</v>
      </c>
      <c r="AF40" s="8">
        <v>11.58097465547023</v>
      </c>
      <c r="AG40" s="8">
        <v>-15.147609780422098</v>
      </c>
      <c r="AH40" s="8">
        <v>-3.66229363404044</v>
      </c>
      <c r="AI40" s="8">
        <v>48.42042233886748</v>
      </c>
      <c r="AJ40" s="8">
        <v>-14.51218847483084</v>
      </c>
      <c r="AK40" s="8">
        <v>-0.8445033003355982</v>
      </c>
      <c r="AL40" s="8">
        <v>-1.2853961345604785</v>
      </c>
      <c r="AM40" s="8">
        <v>-0.01671195904754353</v>
      </c>
      <c r="AN40" s="8">
        <v>82.96115720432891</v>
      </c>
      <c r="AO40" s="8">
        <v>-3.664890738444467</v>
      </c>
      <c r="AP40" s="9">
        <v>-1.4753232864837422</v>
      </c>
      <c r="AQ40" s="87" t="str">
        <f t="shared" si="109"/>
        <v>芦北町</v>
      </c>
      <c r="AR40" s="8">
        <v>-4.212644824199165</v>
      </c>
      <c r="AS40" s="8">
        <v>-2.1916876518446546</v>
      </c>
      <c r="AT40" s="8">
        <v>-7.366116368594941</v>
      </c>
      <c r="AU40" s="8">
        <v>-2.3307647905286455</v>
      </c>
      <c r="AV40" s="8">
        <v>3.435249306172276</v>
      </c>
      <c r="AW40" s="8">
        <v>3.435249306172276</v>
      </c>
      <c r="AX40" s="8">
        <v>5.8216246340923945</v>
      </c>
      <c r="AY40" s="8">
        <v>19.23226944865802</v>
      </c>
      <c r="AZ40" s="8">
        <v>14.177571603314176</v>
      </c>
      <c r="BA40" s="9">
        <v>5.905877065246185</v>
      </c>
      <c r="BB40" s="8">
        <v>-4.1676124895768485</v>
      </c>
      <c r="BC40" s="8">
        <v>17.45317549021643</v>
      </c>
      <c r="BD40" s="9">
        <v>0.3014560913679993</v>
      </c>
      <c r="BE40" s="87" t="str">
        <f t="shared" si="110"/>
        <v>芦北町</v>
      </c>
      <c r="BF40" s="8">
        <f t="shared" si="83"/>
        <v>80.06452942613724</v>
      </c>
      <c r="BG40" s="8">
        <f t="shared" si="84"/>
        <v>4.019603268069686</v>
      </c>
      <c r="BH40" s="8">
        <f t="shared" si="85"/>
        <v>0.6337128419217553</v>
      </c>
      <c r="BI40" s="8">
        <f t="shared" si="85"/>
        <v>0.3573789417623619</v>
      </c>
      <c r="BJ40" s="8">
        <f t="shared" si="86"/>
        <v>18.111469502953685</v>
      </c>
      <c r="BK40" s="8">
        <f t="shared" si="87"/>
        <v>19.026074295461342</v>
      </c>
      <c r="BL40" s="8">
        <f t="shared" si="88"/>
        <v>1.7585722651270599</v>
      </c>
      <c r="BM40" s="8">
        <f t="shared" si="89"/>
        <v>5.165529890600607</v>
      </c>
      <c r="BN40" s="8">
        <f t="shared" si="90"/>
        <v>2.139028016083756</v>
      </c>
      <c r="BO40" s="8">
        <f t="shared" si="91"/>
        <v>9.693458116328085</v>
      </c>
      <c r="BP40" s="8">
        <f t="shared" si="92"/>
        <v>3.1442851694444793</v>
      </c>
      <c r="BQ40" s="8">
        <f t="shared" si="93"/>
        <v>2.5961207458886504</v>
      </c>
      <c r="BR40" s="9">
        <f t="shared" si="94"/>
        <v>13.419296372495761</v>
      </c>
      <c r="BS40" s="87" t="str">
        <f t="shared" si="111"/>
        <v>芦北町</v>
      </c>
      <c r="BT40" s="8">
        <f t="shared" si="95"/>
        <v>15.890986217647255</v>
      </c>
      <c r="BU40" s="8">
        <f t="shared" si="96"/>
        <v>0.30878202673634036</v>
      </c>
      <c r="BV40" s="8">
        <f t="shared" si="97"/>
        <v>5.75155163289198</v>
      </c>
      <c r="BW40" s="8">
        <f t="shared" si="98"/>
        <v>9.830652558018935</v>
      </c>
      <c r="BX40" s="8">
        <f t="shared" si="99"/>
        <v>3.527880541231153</v>
      </c>
      <c r="BY40" s="8">
        <f t="shared" si="100"/>
        <v>3.527880541231153</v>
      </c>
      <c r="BZ40" s="8">
        <f t="shared" si="101"/>
        <v>99.48339618501565</v>
      </c>
      <c r="CA40" s="8">
        <f t="shared" si="102"/>
        <v>1.0625043198203172</v>
      </c>
      <c r="CB40" s="8">
        <f t="shared" si="41"/>
        <v>0.5459005048359702</v>
      </c>
      <c r="CC40" s="9">
        <f t="shared" si="103"/>
        <v>100</v>
      </c>
      <c r="CD40" s="8">
        <f t="shared" si="104"/>
        <v>5.036714913144995</v>
      </c>
      <c r="CE40" s="8">
        <f t="shared" si="105"/>
        <v>37.330394038164876</v>
      </c>
      <c r="CF40" s="9">
        <f t="shared" si="106"/>
        <v>57.63289104869013</v>
      </c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1" customFormat="1" ht="10.5" customHeight="1">
      <c r="A41" s="88" t="s">
        <v>26</v>
      </c>
      <c r="B41" s="26">
        <v>7168118.338503729</v>
      </c>
      <c r="C41" s="10">
        <v>512892.09021149785</v>
      </c>
      <c r="D41" s="10">
        <v>47869.33127329299</v>
      </c>
      <c r="E41" s="10">
        <v>282847.714501885</v>
      </c>
      <c r="F41" s="10">
        <v>740432.5024573867</v>
      </c>
      <c r="G41" s="10">
        <v>1309676.5945928958</v>
      </c>
      <c r="H41" s="10">
        <v>156741.75292938759</v>
      </c>
      <c r="I41" s="10">
        <v>584219.3525373822</v>
      </c>
      <c r="J41" s="10">
        <v>194366</v>
      </c>
      <c r="K41" s="10">
        <v>1708149</v>
      </c>
      <c r="L41" s="10">
        <v>136636</v>
      </c>
      <c r="M41" s="10">
        <v>321855</v>
      </c>
      <c r="N41" s="11">
        <v>1172433</v>
      </c>
      <c r="O41" s="88" t="str">
        <f t="shared" si="107"/>
        <v>津奈木町</v>
      </c>
      <c r="P41" s="10">
        <v>1625030.842920496</v>
      </c>
      <c r="Q41" s="10">
        <v>9172.46083303112</v>
      </c>
      <c r="R41" s="10">
        <v>662942.9725318577</v>
      </c>
      <c r="S41" s="10">
        <v>952915.4095556071</v>
      </c>
      <c r="T41" s="10">
        <v>231315</v>
      </c>
      <c r="U41" s="10">
        <v>231315</v>
      </c>
      <c r="V41" s="10">
        <v>9024464.181424225</v>
      </c>
      <c r="W41" s="10">
        <v>96383</v>
      </c>
      <c r="X41" s="10">
        <v>49520</v>
      </c>
      <c r="Y41" s="11">
        <v>9071327.181424225</v>
      </c>
      <c r="Z41" s="10">
        <v>843609.1359866759</v>
      </c>
      <c r="AA41" s="10">
        <v>2050109.0970502826</v>
      </c>
      <c r="AB41" s="11">
        <v>6130745.948387267</v>
      </c>
      <c r="AC41" s="88" t="str">
        <f t="shared" si="108"/>
        <v>津奈木町</v>
      </c>
      <c r="AD41" s="12">
        <v>4.115945313339944</v>
      </c>
      <c r="AE41" s="12">
        <v>-2.8042205926202945</v>
      </c>
      <c r="AF41" s="12">
        <v>11.337598950617835</v>
      </c>
      <c r="AG41" s="12">
        <v>-24.58466187747521</v>
      </c>
      <c r="AH41" s="12">
        <v>-7.529762632268783</v>
      </c>
      <c r="AI41" s="12">
        <v>83.97527226490638</v>
      </c>
      <c r="AJ41" s="12">
        <v>-40.66284699882425</v>
      </c>
      <c r="AK41" s="12">
        <v>-3.918260340037251</v>
      </c>
      <c r="AL41" s="12">
        <v>-8.511259225787015</v>
      </c>
      <c r="AM41" s="12">
        <v>1.205472439615287</v>
      </c>
      <c r="AN41" s="12">
        <v>-49.83828393742819</v>
      </c>
      <c r="AO41" s="12">
        <v>-3.8707943192509293</v>
      </c>
      <c r="AP41" s="13">
        <v>12.006866962630081</v>
      </c>
      <c r="AQ41" s="88" t="str">
        <f t="shared" si="109"/>
        <v>津奈木町</v>
      </c>
      <c r="AR41" s="12">
        <v>-2.136407226362861</v>
      </c>
      <c r="AS41" s="12">
        <v>-20.06033289440659</v>
      </c>
      <c r="AT41" s="12">
        <v>-5.031748004105562</v>
      </c>
      <c r="AU41" s="12">
        <v>0.20522553934723362</v>
      </c>
      <c r="AV41" s="12">
        <v>45.5461243700017</v>
      </c>
      <c r="AW41" s="12">
        <v>45.5461243700017</v>
      </c>
      <c r="AX41" s="12">
        <v>3.67964785188259</v>
      </c>
      <c r="AY41" s="12">
        <v>16.81796696037912</v>
      </c>
      <c r="AZ41" s="12">
        <v>11.866627510335013</v>
      </c>
      <c r="BA41" s="13">
        <v>3.7621868040051734</v>
      </c>
      <c r="BB41" s="12">
        <v>-10.798828428782862</v>
      </c>
      <c r="BC41" s="12">
        <v>35.535295405643</v>
      </c>
      <c r="BD41" s="13">
        <v>-1.8427565754275577</v>
      </c>
      <c r="BE41" s="88" t="str">
        <f t="shared" si="110"/>
        <v>津奈木町</v>
      </c>
      <c r="BF41" s="12">
        <f t="shared" si="83"/>
        <v>79.0195105428698</v>
      </c>
      <c r="BG41" s="12">
        <f t="shared" si="84"/>
        <v>5.653991747335171</v>
      </c>
      <c r="BH41" s="12">
        <f t="shared" si="85"/>
        <v>0.527699313627638</v>
      </c>
      <c r="BI41" s="12">
        <f t="shared" si="85"/>
        <v>3.118041151476548</v>
      </c>
      <c r="BJ41" s="12">
        <f t="shared" si="86"/>
        <v>8.16233928783436</v>
      </c>
      <c r="BK41" s="12">
        <f t="shared" si="87"/>
        <v>14.437541149158207</v>
      </c>
      <c r="BL41" s="12">
        <f t="shared" si="88"/>
        <v>1.7278811555860856</v>
      </c>
      <c r="BM41" s="12">
        <f t="shared" si="89"/>
        <v>6.440285317166325</v>
      </c>
      <c r="BN41" s="12">
        <f t="shared" si="90"/>
        <v>2.1426412708166036</v>
      </c>
      <c r="BO41" s="12">
        <f t="shared" si="91"/>
        <v>18.830199438708988</v>
      </c>
      <c r="BP41" s="12">
        <f t="shared" si="92"/>
        <v>1.5062404570722114</v>
      </c>
      <c r="BQ41" s="12">
        <f t="shared" si="93"/>
        <v>3.5480475300138807</v>
      </c>
      <c r="BR41" s="13">
        <f t="shared" si="94"/>
        <v>12.924602724073772</v>
      </c>
      <c r="BS41" s="88" t="str">
        <f t="shared" si="111"/>
        <v>津奈木町</v>
      </c>
      <c r="BT41" s="12">
        <f t="shared" si="95"/>
        <v>17.913926048750028</v>
      </c>
      <c r="BU41" s="12">
        <f t="shared" si="96"/>
        <v>0.10111487161232582</v>
      </c>
      <c r="BV41" s="12">
        <f t="shared" si="97"/>
        <v>7.30811444977309</v>
      </c>
      <c r="BW41" s="12">
        <f t="shared" si="98"/>
        <v>10.504696727364612</v>
      </c>
      <c r="BX41" s="12">
        <f t="shared" si="99"/>
        <v>2.5499576343544788</v>
      </c>
      <c r="BY41" s="12">
        <f t="shared" si="100"/>
        <v>2.5499576343544788</v>
      </c>
      <c r="BZ41" s="12">
        <f t="shared" si="101"/>
        <v>99.48339422597431</v>
      </c>
      <c r="CA41" s="12">
        <f t="shared" si="102"/>
        <v>1.062501639201901</v>
      </c>
      <c r="CB41" s="12">
        <f t="shared" si="41"/>
        <v>0.5458958651762048</v>
      </c>
      <c r="CC41" s="13">
        <f t="shared" si="103"/>
        <v>100</v>
      </c>
      <c r="CD41" s="12">
        <f t="shared" si="104"/>
        <v>9.348024647525822</v>
      </c>
      <c r="CE41" s="12">
        <f t="shared" si="105"/>
        <v>22.71723900539365</v>
      </c>
      <c r="CF41" s="13">
        <f t="shared" si="106"/>
        <v>67.93473634708053</v>
      </c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1" customFormat="1" ht="10.5" customHeight="1">
      <c r="A42" s="87" t="s">
        <v>27</v>
      </c>
      <c r="B42" s="1">
        <v>32937420.197330676</v>
      </c>
      <c r="C42" s="1">
        <v>2318033.015798312</v>
      </c>
      <c r="D42" s="1">
        <v>70847.6855746788</v>
      </c>
      <c r="E42" s="1">
        <v>8245.310779626678</v>
      </c>
      <c r="F42" s="1">
        <v>13669923.831500376</v>
      </c>
      <c r="G42" s="1">
        <v>2721940.9838172826</v>
      </c>
      <c r="H42" s="1">
        <v>397200.0663299099</v>
      </c>
      <c r="I42" s="1">
        <v>2813884.3035304863</v>
      </c>
      <c r="J42" s="1">
        <v>429335</v>
      </c>
      <c r="K42" s="1">
        <v>3287493</v>
      </c>
      <c r="L42" s="1">
        <v>396711</v>
      </c>
      <c r="M42" s="1">
        <v>755235</v>
      </c>
      <c r="N42" s="7">
        <v>6068571</v>
      </c>
      <c r="O42" s="87" t="str">
        <f t="shared" si="107"/>
        <v>錦町</v>
      </c>
      <c r="P42" s="1">
        <v>3850559.7951554535</v>
      </c>
      <c r="Q42" s="1">
        <v>83755.20794016456</v>
      </c>
      <c r="R42" s="1">
        <v>1282640.6988136226</v>
      </c>
      <c r="S42" s="1">
        <v>2484163.8884016667</v>
      </c>
      <c r="T42" s="1">
        <v>606708</v>
      </c>
      <c r="U42" s="1">
        <v>606708</v>
      </c>
      <c r="V42" s="1">
        <v>37394687.99248613</v>
      </c>
      <c r="W42" s="1">
        <v>399384</v>
      </c>
      <c r="X42" s="1">
        <v>205198</v>
      </c>
      <c r="Y42" s="7">
        <v>37588873.99248613</v>
      </c>
      <c r="Z42" s="1">
        <v>2397126.0121526173</v>
      </c>
      <c r="AA42" s="1">
        <v>16391864.815317659</v>
      </c>
      <c r="AB42" s="7">
        <v>18605697.165015846</v>
      </c>
      <c r="AC42" s="87" t="str">
        <f t="shared" si="108"/>
        <v>錦町</v>
      </c>
      <c r="AD42" s="8">
        <v>10.469994614319862</v>
      </c>
      <c r="AE42" s="8">
        <v>-12.742298924185933</v>
      </c>
      <c r="AF42" s="8">
        <v>11.222925195736593</v>
      </c>
      <c r="AG42" s="8">
        <v>-43.99891412690246</v>
      </c>
      <c r="AH42" s="8">
        <v>21.63382366576473</v>
      </c>
      <c r="AI42" s="8">
        <v>46.85689702544914</v>
      </c>
      <c r="AJ42" s="8">
        <v>15.819343105327013</v>
      </c>
      <c r="AK42" s="8">
        <v>-4.099959871431258</v>
      </c>
      <c r="AL42" s="8">
        <v>13.861123560939776</v>
      </c>
      <c r="AM42" s="8">
        <v>1.6403473000092441</v>
      </c>
      <c r="AN42" s="8">
        <v>-34.30795088550162</v>
      </c>
      <c r="AO42" s="8">
        <v>-2.7110063379193075</v>
      </c>
      <c r="AP42" s="9">
        <v>6.095920359321533</v>
      </c>
      <c r="AQ42" s="87" t="str">
        <f t="shared" si="109"/>
        <v>錦町</v>
      </c>
      <c r="AR42" s="8">
        <v>-1.0548274821369874</v>
      </c>
      <c r="AS42" s="8">
        <v>17.076854709791384</v>
      </c>
      <c r="AT42" s="8">
        <v>-1.1904500791762223</v>
      </c>
      <c r="AU42" s="8">
        <v>-1.4993459241915343</v>
      </c>
      <c r="AV42" s="8">
        <v>-4.4936356166194935</v>
      </c>
      <c r="AW42" s="8">
        <v>-4.4936356166194935</v>
      </c>
      <c r="AX42" s="8">
        <v>8.887241832149813</v>
      </c>
      <c r="AY42" s="8">
        <v>22.686556160377474</v>
      </c>
      <c r="AZ42" s="8">
        <v>17.484927773547312</v>
      </c>
      <c r="BA42" s="9">
        <v>8.973938144475651</v>
      </c>
      <c r="BB42" s="8">
        <v>-12.3524027525281</v>
      </c>
      <c r="BC42" s="8">
        <v>25.204698461570956</v>
      </c>
      <c r="BD42" s="9">
        <v>0.48677388643795905</v>
      </c>
      <c r="BE42" s="87" t="str">
        <f t="shared" si="110"/>
        <v>錦町</v>
      </c>
      <c r="BF42" s="8">
        <f t="shared" si="83"/>
        <v>87.62545056261793</v>
      </c>
      <c r="BG42" s="8">
        <f t="shared" si="84"/>
        <v>6.166806210427262</v>
      </c>
      <c r="BH42" s="8">
        <f t="shared" si="85"/>
        <v>0.1884804678874951</v>
      </c>
      <c r="BI42" s="8">
        <f t="shared" si="85"/>
        <v>0.02193550884571558</v>
      </c>
      <c r="BJ42" s="8">
        <f t="shared" si="86"/>
        <v>36.36694154294949</v>
      </c>
      <c r="BK42" s="8">
        <f t="shared" si="87"/>
        <v>7.241347491178875</v>
      </c>
      <c r="BL42" s="8">
        <f t="shared" si="88"/>
        <v>1.0566958361383973</v>
      </c>
      <c r="BM42" s="8">
        <f t="shared" si="89"/>
        <v>7.4859499757640275</v>
      </c>
      <c r="BN42" s="8">
        <f t="shared" si="90"/>
        <v>1.142186382294459</v>
      </c>
      <c r="BO42" s="8">
        <f t="shared" si="91"/>
        <v>8.745920403620383</v>
      </c>
      <c r="BP42" s="8">
        <f t="shared" si="92"/>
        <v>1.055394742814858</v>
      </c>
      <c r="BQ42" s="8">
        <f t="shared" si="93"/>
        <v>2.009198254118941</v>
      </c>
      <c r="BR42" s="9">
        <f t="shared" si="94"/>
        <v>16.144593746578</v>
      </c>
      <c r="BS42" s="87" t="str">
        <f t="shared" si="111"/>
        <v>錦町</v>
      </c>
      <c r="BT42" s="8">
        <f t="shared" si="95"/>
        <v>10.243881729272246</v>
      </c>
      <c r="BU42" s="8">
        <f t="shared" si="96"/>
        <v>0.22281914578475248</v>
      </c>
      <c r="BV42" s="8">
        <f t="shared" si="97"/>
        <v>3.4122881655620163</v>
      </c>
      <c r="BW42" s="8">
        <f t="shared" si="98"/>
        <v>6.608774417925478</v>
      </c>
      <c r="BX42" s="8">
        <f t="shared" si="99"/>
        <v>1.6140627147311692</v>
      </c>
      <c r="BY42" s="8">
        <f t="shared" si="100"/>
        <v>1.6140627147311692</v>
      </c>
      <c r="BZ42" s="8">
        <f t="shared" si="101"/>
        <v>99.48339500662134</v>
      </c>
      <c r="CA42" s="8">
        <f t="shared" si="102"/>
        <v>1.0625058895880608</v>
      </c>
      <c r="CB42" s="8">
        <f t="shared" si="41"/>
        <v>0.5459008962093898</v>
      </c>
      <c r="CC42" s="9">
        <f t="shared" si="103"/>
        <v>100</v>
      </c>
      <c r="CD42" s="8">
        <f t="shared" si="104"/>
        <v>6.4103383149881665</v>
      </c>
      <c r="CE42" s="8">
        <f t="shared" si="105"/>
        <v>43.83474149753929</v>
      </c>
      <c r="CF42" s="9">
        <f t="shared" si="106"/>
        <v>49.75492018747253</v>
      </c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135" s="1" customFormat="1" ht="10.5" customHeight="1">
      <c r="A43" s="87" t="s">
        <v>28</v>
      </c>
      <c r="B43" s="1">
        <v>21602892.75066643</v>
      </c>
      <c r="C43" s="1">
        <v>1706700.1809656709</v>
      </c>
      <c r="D43" s="1">
        <v>258763.6096827103</v>
      </c>
      <c r="E43" s="1">
        <v>7041.521293747116</v>
      </c>
      <c r="F43" s="1">
        <v>3125217.9115761267</v>
      </c>
      <c r="G43" s="1">
        <v>3200192.5793225872</v>
      </c>
      <c r="H43" s="1">
        <v>957158.8415564384</v>
      </c>
      <c r="I43" s="1">
        <v>2320331.106269148</v>
      </c>
      <c r="J43" s="1">
        <v>1203403</v>
      </c>
      <c r="K43" s="1">
        <v>3036274</v>
      </c>
      <c r="L43" s="1">
        <v>123604</v>
      </c>
      <c r="M43" s="1">
        <v>758546</v>
      </c>
      <c r="N43" s="7">
        <v>4905660</v>
      </c>
      <c r="O43" s="87" t="str">
        <f t="shared" si="107"/>
        <v>多良木町</v>
      </c>
      <c r="P43" s="1">
        <v>4550139.730349315</v>
      </c>
      <c r="Q43" s="1">
        <v>136874.87672212202</v>
      </c>
      <c r="R43" s="1">
        <v>1942862.0144629106</v>
      </c>
      <c r="S43" s="1">
        <v>2470402.839164282</v>
      </c>
      <c r="T43" s="1">
        <v>511696</v>
      </c>
      <c r="U43" s="1">
        <v>511696</v>
      </c>
      <c r="V43" s="1">
        <v>26664728.48101574</v>
      </c>
      <c r="W43" s="1">
        <v>284785</v>
      </c>
      <c r="X43" s="1">
        <v>146319</v>
      </c>
      <c r="Y43" s="7">
        <v>26803194.48101574</v>
      </c>
      <c r="Z43" s="1">
        <v>1972505.3119421282</v>
      </c>
      <c r="AA43" s="1">
        <v>6325410.4908987135</v>
      </c>
      <c r="AB43" s="7">
        <v>18366812.6781749</v>
      </c>
      <c r="AC43" s="87" t="str">
        <f t="shared" si="108"/>
        <v>多良木町</v>
      </c>
      <c r="AD43" s="8">
        <v>-4.803564360883851</v>
      </c>
      <c r="AE43" s="8">
        <v>-22.792295728821806</v>
      </c>
      <c r="AF43" s="8">
        <v>13.072159191879956</v>
      </c>
      <c r="AG43" s="8">
        <v>-38.27968085355653</v>
      </c>
      <c r="AH43" s="8">
        <v>-18.278414718266266</v>
      </c>
      <c r="AI43" s="8">
        <v>20.79084719172596</v>
      </c>
      <c r="AJ43" s="8">
        <v>-15.586827309062713</v>
      </c>
      <c r="AK43" s="8">
        <v>-6.552244159548259</v>
      </c>
      <c r="AL43" s="8">
        <v>-1.4783128387339741</v>
      </c>
      <c r="AM43" s="8">
        <v>2.229313731497861</v>
      </c>
      <c r="AN43" s="8">
        <v>-2.090412933786428</v>
      </c>
      <c r="AO43" s="8">
        <v>-3.3214122757154545</v>
      </c>
      <c r="AP43" s="9">
        <v>-2.8445583438463626</v>
      </c>
      <c r="AQ43" s="87" t="str">
        <f t="shared" si="109"/>
        <v>多良木町</v>
      </c>
      <c r="AR43" s="8">
        <v>0.7341041869585132</v>
      </c>
      <c r="AS43" s="8">
        <v>0.00908881696714743</v>
      </c>
      <c r="AT43" s="8">
        <v>-3.380312787090804</v>
      </c>
      <c r="AU43" s="8">
        <v>4.267931702612614</v>
      </c>
      <c r="AV43" s="8">
        <v>2.5459326001218456</v>
      </c>
      <c r="AW43" s="8">
        <v>2.5459326001218456</v>
      </c>
      <c r="AX43" s="8">
        <v>-3.768487440528418</v>
      </c>
      <c r="AY43" s="8">
        <v>8.4267395641381</v>
      </c>
      <c r="AZ43" s="8">
        <v>3.830514969380007</v>
      </c>
      <c r="BA43" s="9">
        <v>-3.69187261399931</v>
      </c>
      <c r="BB43" s="8">
        <v>-19.515462005492413</v>
      </c>
      <c r="BC43" s="8">
        <v>-2.2890233444038075</v>
      </c>
      <c r="BD43" s="9">
        <v>-2.223864979433644</v>
      </c>
      <c r="BE43" s="87" t="str">
        <f t="shared" si="110"/>
        <v>多良木町</v>
      </c>
      <c r="BF43" s="8">
        <f t="shared" si="83"/>
        <v>80.5982017030373</v>
      </c>
      <c r="BG43" s="8">
        <f t="shared" si="84"/>
        <v>6.3675252670889595</v>
      </c>
      <c r="BH43" s="8">
        <f t="shared" si="85"/>
        <v>0.965420781713121</v>
      </c>
      <c r="BI43" s="8">
        <f t="shared" si="85"/>
        <v>0.026271201735802458</v>
      </c>
      <c r="BJ43" s="8">
        <f t="shared" si="86"/>
        <v>11.659871041825506</v>
      </c>
      <c r="BK43" s="8">
        <f t="shared" si="87"/>
        <v>11.939593922617062</v>
      </c>
      <c r="BL43" s="8">
        <f t="shared" si="88"/>
        <v>3.57106255463086</v>
      </c>
      <c r="BM43" s="8">
        <f t="shared" si="89"/>
        <v>8.656920009712275</v>
      </c>
      <c r="BN43" s="8">
        <f t="shared" si="90"/>
        <v>4.489774533600278</v>
      </c>
      <c r="BO43" s="8">
        <f t="shared" si="91"/>
        <v>11.328030329185362</v>
      </c>
      <c r="BP43" s="8">
        <f t="shared" si="92"/>
        <v>0.46115398702772786</v>
      </c>
      <c r="BQ43" s="8">
        <f t="shared" si="93"/>
        <v>2.830058187792748</v>
      </c>
      <c r="BR43" s="9">
        <f t="shared" si="94"/>
        <v>18.302519886107596</v>
      </c>
      <c r="BS43" s="87" t="str">
        <f t="shared" si="111"/>
        <v>多良木町</v>
      </c>
      <c r="BT43" s="8">
        <f t="shared" si="95"/>
        <v>16.976109819939946</v>
      </c>
      <c r="BU43" s="8">
        <f t="shared" si="96"/>
        <v>0.5106662820324205</v>
      </c>
      <c r="BV43" s="8">
        <f t="shared" si="97"/>
        <v>7.248621114319069</v>
      </c>
      <c r="BW43" s="8">
        <f t="shared" si="98"/>
        <v>9.216822423588455</v>
      </c>
      <c r="BX43" s="8">
        <f t="shared" si="99"/>
        <v>1.909085875425878</v>
      </c>
      <c r="BY43" s="8">
        <f t="shared" si="100"/>
        <v>1.909085875425878</v>
      </c>
      <c r="BZ43" s="8">
        <f t="shared" si="101"/>
        <v>99.48339739840311</v>
      </c>
      <c r="CA43" s="8">
        <f t="shared" si="102"/>
        <v>1.062503949675508</v>
      </c>
      <c r="CB43" s="8">
        <f t="shared" si="41"/>
        <v>0.545901348078623</v>
      </c>
      <c r="CC43" s="9">
        <f t="shared" si="103"/>
        <v>100</v>
      </c>
      <c r="CD43" s="8">
        <f t="shared" si="104"/>
        <v>7.397432579695967</v>
      </c>
      <c r="CE43" s="8">
        <f t="shared" si="105"/>
        <v>23.722013503352045</v>
      </c>
      <c r="CF43" s="9">
        <f t="shared" si="106"/>
        <v>68.880553916952</v>
      </c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</row>
    <row r="44" spans="1:135" s="1" customFormat="1" ht="10.5" customHeight="1">
      <c r="A44" s="87" t="s">
        <v>29</v>
      </c>
      <c r="B44" s="1">
        <v>7046501.370511666</v>
      </c>
      <c r="C44" s="1">
        <v>641038.6975290208</v>
      </c>
      <c r="D44" s="1">
        <v>34513.828669246475</v>
      </c>
      <c r="E44" s="1">
        <v>9465.031309157252</v>
      </c>
      <c r="F44" s="1">
        <v>1041111.157858966</v>
      </c>
      <c r="G44" s="1">
        <v>1146548.0962318273</v>
      </c>
      <c r="H44" s="1">
        <v>212355.86014403487</v>
      </c>
      <c r="I44" s="1">
        <v>598082.6987694128</v>
      </c>
      <c r="J44" s="1">
        <v>229944</v>
      </c>
      <c r="K44" s="1">
        <v>1142353</v>
      </c>
      <c r="L44" s="1">
        <v>425968</v>
      </c>
      <c r="M44" s="1">
        <v>315739</v>
      </c>
      <c r="N44" s="7">
        <v>1249382</v>
      </c>
      <c r="O44" s="87" t="str">
        <f t="shared" si="107"/>
        <v>湯前町</v>
      </c>
      <c r="P44" s="1">
        <v>1577837.4760405258</v>
      </c>
      <c r="Q44" s="1">
        <v>57192.87342357716</v>
      </c>
      <c r="R44" s="1">
        <v>378682.5166475182</v>
      </c>
      <c r="S44" s="1">
        <v>1141962.0859694304</v>
      </c>
      <c r="T44" s="1">
        <v>105143</v>
      </c>
      <c r="U44" s="1">
        <v>105143</v>
      </c>
      <c r="V44" s="1">
        <v>8729481.846552191</v>
      </c>
      <c r="W44" s="1">
        <v>93233</v>
      </c>
      <c r="X44" s="1">
        <v>47902</v>
      </c>
      <c r="Y44" s="7">
        <v>8774812.846552191</v>
      </c>
      <c r="Z44" s="1">
        <v>685017.5575074246</v>
      </c>
      <c r="AA44" s="1">
        <v>2187659.2540907934</v>
      </c>
      <c r="AB44" s="7">
        <v>5856805.034953973</v>
      </c>
      <c r="AC44" s="87" t="str">
        <f t="shared" si="108"/>
        <v>湯前町</v>
      </c>
      <c r="AD44" s="8">
        <v>-2.71272814437062</v>
      </c>
      <c r="AE44" s="8">
        <v>-13.601771506183432</v>
      </c>
      <c r="AF44" s="8">
        <v>14.761036761600252</v>
      </c>
      <c r="AG44" s="8">
        <v>-35.329630862547376</v>
      </c>
      <c r="AH44" s="8">
        <v>-1.056387098253057</v>
      </c>
      <c r="AI44" s="8">
        <v>3.7368972060533108</v>
      </c>
      <c r="AJ44" s="8">
        <v>-8.133304133360864</v>
      </c>
      <c r="AK44" s="8">
        <v>-5.172641227583233</v>
      </c>
      <c r="AL44" s="8">
        <v>-2.1544039113728526</v>
      </c>
      <c r="AM44" s="8">
        <v>-0.8314734129040715</v>
      </c>
      <c r="AN44" s="8">
        <v>-0.7886266344321935</v>
      </c>
      <c r="AO44" s="8">
        <v>-2.9823779747730033</v>
      </c>
      <c r="AP44" s="9">
        <v>-3.5406510906842117</v>
      </c>
      <c r="AQ44" s="87" t="str">
        <f t="shared" si="109"/>
        <v>湯前町</v>
      </c>
      <c r="AR44" s="8">
        <v>-1.8745446384657662</v>
      </c>
      <c r="AS44" s="8">
        <v>40.82223816653385</v>
      </c>
      <c r="AT44" s="8">
        <v>-11.23256202993404</v>
      </c>
      <c r="AU44" s="8">
        <v>0.10488927751563742</v>
      </c>
      <c r="AV44" s="8">
        <v>13.890965023451294</v>
      </c>
      <c r="AW44" s="8">
        <v>13.890965023451294</v>
      </c>
      <c r="AX44" s="8">
        <v>-2.3906295815257836</v>
      </c>
      <c r="AY44" s="8">
        <v>9.979592558951552</v>
      </c>
      <c r="AZ44" s="8">
        <v>5.316155131474805</v>
      </c>
      <c r="BA44" s="9">
        <v>-2.3129095837074503</v>
      </c>
      <c r="BB44" s="8">
        <v>-12.921697220593503</v>
      </c>
      <c r="BC44" s="8">
        <v>1.3991520236516235</v>
      </c>
      <c r="BD44" s="9">
        <v>-2.3726090496078376</v>
      </c>
      <c r="BE44" s="87" t="str">
        <f t="shared" si="110"/>
        <v>湯前町</v>
      </c>
      <c r="BF44" s="8">
        <f t="shared" si="83"/>
        <v>80.30372264042515</v>
      </c>
      <c r="BG44" s="8">
        <f t="shared" si="84"/>
        <v>7.3054401129580615</v>
      </c>
      <c r="BH44" s="8">
        <f t="shared" si="85"/>
        <v>0.39332837375338076</v>
      </c>
      <c r="BI44" s="8">
        <f t="shared" si="85"/>
        <v>0.10786590522983361</v>
      </c>
      <c r="BJ44" s="8">
        <f t="shared" si="86"/>
        <v>11.864767671575361</v>
      </c>
      <c r="BK44" s="8">
        <f t="shared" si="87"/>
        <v>13.066353850296991</v>
      </c>
      <c r="BL44" s="8">
        <f t="shared" si="88"/>
        <v>2.4200614173494763</v>
      </c>
      <c r="BM44" s="8">
        <f t="shared" si="89"/>
        <v>6.815902620697056</v>
      </c>
      <c r="BN44" s="8">
        <f t="shared" si="90"/>
        <v>2.6205003345495834</v>
      </c>
      <c r="BO44" s="8">
        <f t="shared" si="91"/>
        <v>13.018545466173157</v>
      </c>
      <c r="BP44" s="8">
        <f t="shared" si="92"/>
        <v>4.8544397179635785</v>
      </c>
      <c r="BQ44" s="8">
        <f t="shared" si="93"/>
        <v>3.598241985571926</v>
      </c>
      <c r="BR44" s="9">
        <f t="shared" si="94"/>
        <v>14.238275184306733</v>
      </c>
      <c r="BS44" s="87" t="str">
        <f t="shared" si="111"/>
        <v>湯前町</v>
      </c>
      <c r="BT44" s="8">
        <f t="shared" si="95"/>
        <v>17.981437366615648</v>
      </c>
      <c r="BU44" s="8">
        <f t="shared" si="96"/>
        <v>0.6517845385847681</v>
      </c>
      <c r="BV44" s="8">
        <f t="shared" si="97"/>
        <v>4.315562317620376</v>
      </c>
      <c r="BW44" s="8">
        <f t="shared" si="98"/>
        <v>13.014090510410503</v>
      </c>
      <c r="BX44" s="8">
        <f t="shared" si="99"/>
        <v>1.1982363822302249</v>
      </c>
      <c r="BY44" s="8">
        <f t="shared" si="100"/>
        <v>1.1982363822302249</v>
      </c>
      <c r="BZ44" s="8">
        <f t="shared" si="101"/>
        <v>99.48339638927101</v>
      </c>
      <c r="CA44" s="8">
        <f t="shared" si="102"/>
        <v>1.0625069916634542</v>
      </c>
      <c r="CB44" s="8">
        <f t="shared" si="41"/>
        <v>0.545903380934463</v>
      </c>
      <c r="CC44" s="9">
        <f t="shared" si="103"/>
        <v>100</v>
      </c>
      <c r="CD44" s="8">
        <f t="shared" si="104"/>
        <v>7.847173171887404</v>
      </c>
      <c r="CE44" s="8">
        <f t="shared" si="105"/>
        <v>25.06058541097527</v>
      </c>
      <c r="CF44" s="9">
        <f t="shared" si="106"/>
        <v>67.09224141713732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" customFormat="1" ht="10.5" customHeight="1">
      <c r="A45" s="87" t="s">
        <v>30</v>
      </c>
      <c r="B45" s="1">
        <v>4786906.013807783</v>
      </c>
      <c r="C45" s="1">
        <v>256936.39694171777</v>
      </c>
      <c r="D45" s="1">
        <v>343551.238000736</v>
      </c>
      <c r="E45" s="1">
        <v>6246.960491652914</v>
      </c>
      <c r="F45" s="1">
        <v>726159.4638027503</v>
      </c>
      <c r="G45" s="1">
        <v>928127.4187942743</v>
      </c>
      <c r="H45" s="1">
        <v>440460.3702810515</v>
      </c>
      <c r="I45" s="1">
        <v>87306.16549559962</v>
      </c>
      <c r="J45" s="1">
        <v>79053</v>
      </c>
      <c r="K45" s="1">
        <v>556842</v>
      </c>
      <c r="L45" s="1">
        <v>9264</v>
      </c>
      <c r="M45" s="1">
        <v>206571</v>
      </c>
      <c r="N45" s="7">
        <v>1146388</v>
      </c>
      <c r="O45" s="87" t="str">
        <f t="shared" si="107"/>
        <v>水上村</v>
      </c>
      <c r="P45" s="1">
        <v>1656967.062229943</v>
      </c>
      <c r="Q45" s="1">
        <v>66897.36098612993</v>
      </c>
      <c r="R45" s="1">
        <v>501037.8046599485</v>
      </c>
      <c r="S45" s="1">
        <v>1089031.8965838647</v>
      </c>
      <c r="T45" s="1">
        <v>142527</v>
      </c>
      <c r="U45" s="1">
        <v>142527</v>
      </c>
      <c r="V45" s="1">
        <v>6586400.076037725</v>
      </c>
      <c r="W45" s="1">
        <v>70344</v>
      </c>
      <c r="X45" s="1">
        <v>36142</v>
      </c>
      <c r="Y45" s="7">
        <v>6620602.076037725</v>
      </c>
      <c r="Z45" s="1">
        <v>606734.5954341068</v>
      </c>
      <c r="AA45" s="1">
        <v>1654286.8825970246</v>
      </c>
      <c r="AB45" s="7">
        <v>4325378.598006594</v>
      </c>
      <c r="AC45" s="87" t="str">
        <f t="shared" si="108"/>
        <v>水上村</v>
      </c>
      <c r="AD45" s="8">
        <v>-4.7398433444991745</v>
      </c>
      <c r="AE45" s="8">
        <v>-7.566277966628157</v>
      </c>
      <c r="AF45" s="8">
        <v>10.877091487897875</v>
      </c>
      <c r="AG45" s="8">
        <v>-34.502340494825766</v>
      </c>
      <c r="AH45" s="8">
        <v>-4.8179832444978725</v>
      </c>
      <c r="AI45" s="8">
        <v>-22.8283000633284</v>
      </c>
      <c r="AJ45" s="8">
        <v>-0.390815579264779</v>
      </c>
      <c r="AK45" s="8">
        <v>-13.386736525316076</v>
      </c>
      <c r="AL45" s="8">
        <v>-9.163717424277245</v>
      </c>
      <c r="AM45" s="8">
        <v>-0.07823743266376926</v>
      </c>
      <c r="AN45" s="8">
        <v>7.024029574861368</v>
      </c>
      <c r="AO45" s="8">
        <v>-2.7521337746037275</v>
      </c>
      <c r="AP45" s="9">
        <v>8.789204475359897</v>
      </c>
      <c r="AQ45" s="87" t="str">
        <f t="shared" si="109"/>
        <v>水上村</v>
      </c>
      <c r="AR45" s="8">
        <v>0.9015116890202404</v>
      </c>
      <c r="AS45" s="8">
        <v>17.840962437814277</v>
      </c>
      <c r="AT45" s="8">
        <v>0.9429824834552328</v>
      </c>
      <c r="AU45" s="8">
        <v>-0.0004079330156702062</v>
      </c>
      <c r="AV45" s="8">
        <v>48.736759718236364</v>
      </c>
      <c r="AW45" s="8">
        <v>48.736759718236364</v>
      </c>
      <c r="AX45" s="8">
        <v>-2.6123468132173144</v>
      </c>
      <c r="AY45" s="8">
        <v>9.729046749964903</v>
      </c>
      <c r="AZ45" s="8">
        <v>5.079226631777875</v>
      </c>
      <c r="BA45" s="9">
        <v>-2.534820748508958</v>
      </c>
      <c r="BB45" s="8">
        <v>1.5702485938777833</v>
      </c>
      <c r="BC45" s="8">
        <v>-15.837862123003617</v>
      </c>
      <c r="BD45" s="9">
        <v>2.9821329036446844</v>
      </c>
      <c r="BE45" s="87" t="str">
        <f t="shared" si="110"/>
        <v>水上村</v>
      </c>
      <c r="BF45" s="8">
        <f t="shared" si="83"/>
        <v>72.30318268384185</v>
      </c>
      <c r="BG45" s="8">
        <f t="shared" si="84"/>
        <v>3.8808614985585743</v>
      </c>
      <c r="BH45" s="8">
        <f t="shared" si="85"/>
        <v>5.18912379954337</v>
      </c>
      <c r="BI45" s="8">
        <f t="shared" si="85"/>
        <v>0.09435638058150102</v>
      </c>
      <c r="BJ45" s="8">
        <f t="shared" si="86"/>
        <v>10.968178656001323</v>
      </c>
      <c r="BK45" s="8">
        <f t="shared" si="87"/>
        <v>14.018776663129962</v>
      </c>
      <c r="BL45" s="8">
        <f t="shared" si="88"/>
        <v>6.6528748476703</v>
      </c>
      <c r="BM45" s="8">
        <f t="shared" si="89"/>
        <v>1.3187043186236969</v>
      </c>
      <c r="BN45" s="8">
        <f t="shared" si="90"/>
        <v>1.1940454824512179</v>
      </c>
      <c r="BO45" s="8">
        <f t="shared" si="91"/>
        <v>8.410745633171429</v>
      </c>
      <c r="BP45" s="8">
        <f t="shared" si="92"/>
        <v>0.13992685096616297</v>
      </c>
      <c r="BQ45" s="8">
        <f t="shared" si="93"/>
        <v>3.120124085808641</v>
      </c>
      <c r="BR45" s="9">
        <f t="shared" si="94"/>
        <v>17.31546446733567</v>
      </c>
      <c r="BS45" s="87" t="str">
        <f t="shared" si="111"/>
        <v>水上村</v>
      </c>
      <c r="BT45" s="8">
        <f t="shared" si="95"/>
        <v>25.02743773450887</v>
      </c>
      <c r="BU45" s="8">
        <f t="shared" si="96"/>
        <v>1.0104422561243318</v>
      </c>
      <c r="BV45" s="8">
        <f t="shared" si="97"/>
        <v>7.56785861626361</v>
      </c>
      <c r="BW45" s="8">
        <f t="shared" si="98"/>
        <v>16.449136862120923</v>
      </c>
      <c r="BX45" s="8">
        <f t="shared" si="99"/>
        <v>2.152780039686346</v>
      </c>
      <c r="BY45" s="8">
        <f t="shared" si="100"/>
        <v>2.152780039686346</v>
      </c>
      <c r="BZ45" s="8">
        <f t="shared" si="101"/>
        <v>99.48340045803705</v>
      </c>
      <c r="CA45" s="8">
        <f t="shared" si="102"/>
        <v>1.0625015548751908</v>
      </c>
      <c r="CB45" s="8">
        <f t="shared" si="41"/>
        <v>0.5459020129122477</v>
      </c>
      <c r="CC45" s="9">
        <f t="shared" si="103"/>
        <v>100</v>
      </c>
      <c r="CD45" s="8">
        <f t="shared" si="104"/>
        <v>9.211930469293762</v>
      </c>
      <c r="CE45" s="8">
        <f t="shared" si="105"/>
        <v>25.11670811822621</v>
      </c>
      <c r="CF45" s="9">
        <f t="shared" si="106"/>
        <v>65.67136141248002</v>
      </c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" customFormat="1" ht="10.5" customHeight="1">
      <c r="A46" s="87" t="s">
        <v>31</v>
      </c>
      <c r="B46" s="1">
        <v>9423332.177118933</v>
      </c>
      <c r="C46" s="1">
        <v>1175690.4615985886</v>
      </c>
      <c r="D46" s="1">
        <v>140473.7219995764</v>
      </c>
      <c r="E46" s="1">
        <v>33845.502236574095</v>
      </c>
      <c r="F46" s="1">
        <v>1366585.7810513924</v>
      </c>
      <c r="G46" s="1">
        <v>1341892.4341999593</v>
      </c>
      <c r="H46" s="1">
        <v>148177.66225464627</v>
      </c>
      <c r="I46" s="1">
        <v>643835.6137781955</v>
      </c>
      <c r="J46" s="1">
        <v>109405</v>
      </c>
      <c r="K46" s="1">
        <v>1254305</v>
      </c>
      <c r="L46" s="1">
        <v>49072</v>
      </c>
      <c r="M46" s="1">
        <v>347030</v>
      </c>
      <c r="N46" s="7">
        <v>2813019</v>
      </c>
      <c r="O46" s="87" t="str">
        <f t="shared" si="107"/>
        <v>相良村</v>
      </c>
      <c r="P46" s="1">
        <v>2070826.223696723</v>
      </c>
      <c r="Q46" s="1">
        <v>29539.484091373008</v>
      </c>
      <c r="R46" s="1">
        <v>489641.1877780438</v>
      </c>
      <c r="S46" s="1">
        <v>1551645.5518273064</v>
      </c>
      <c r="T46" s="1">
        <v>474312</v>
      </c>
      <c r="U46" s="1">
        <v>474312</v>
      </c>
      <c r="V46" s="1">
        <v>11968470.400815656</v>
      </c>
      <c r="W46" s="1">
        <v>127826</v>
      </c>
      <c r="X46" s="1">
        <v>65675</v>
      </c>
      <c r="Y46" s="7">
        <v>12030621.400815656</v>
      </c>
      <c r="Z46" s="1">
        <v>1350009.6858347391</v>
      </c>
      <c r="AA46" s="1">
        <v>2708478.2152513517</v>
      </c>
      <c r="AB46" s="7">
        <v>7909982.499729565</v>
      </c>
      <c r="AC46" s="87" t="str">
        <f t="shared" si="108"/>
        <v>相良村</v>
      </c>
      <c r="AD46" s="8">
        <v>-6.634761158999028</v>
      </c>
      <c r="AE46" s="8">
        <v>-21.764008142963828</v>
      </c>
      <c r="AF46" s="8">
        <v>7.372918525866366</v>
      </c>
      <c r="AG46" s="8">
        <v>-38.614345738363745</v>
      </c>
      <c r="AH46" s="8">
        <v>-3.6640761189485995</v>
      </c>
      <c r="AI46" s="8">
        <v>-13.782327864788552</v>
      </c>
      <c r="AJ46" s="8">
        <v>-7.036550410882467</v>
      </c>
      <c r="AK46" s="8">
        <v>-4.316054766923403</v>
      </c>
      <c r="AL46" s="8">
        <v>-20.2116409833794</v>
      </c>
      <c r="AM46" s="8">
        <v>0.3013907636405509</v>
      </c>
      <c r="AN46" s="8">
        <v>-15.489270829745463</v>
      </c>
      <c r="AO46" s="8">
        <v>-3.3765177902699937</v>
      </c>
      <c r="AP46" s="9">
        <v>0.7473447004317816</v>
      </c>
      <c r="AQ46" s="87" t="str">
        <f t="shared" si="109"/>
        <v>相良村</v>
      </c>
      <c r="AR46" s="8">
        <v>-1.3558240774928276</v>
      </c>
      <c r="AS46" s="8">
        <v>17.842944853188083</v>
      </c>
      <c r="AT46" s="8">
        <v>-2.638175136388482</v>
      </c>
      <c r="AU46" s="8">
        <v>-1.251673320436478</v>
      </c>
      <c r="AV46" s="8">
        <v>9.401914427401683</v>
      </c>
      <c r="AW46" s="8">
        <v>9.401914427401683</v>
      </c>
      <c r="AX46" s="8">
        <v>-5.2063612305883105</v>
      </c>
      <c r="AY46" s="8">
        <v>6.8064839572192515</v>
      </c>
      <c r="AZ46" s="8">
        <v>2.278390332025167</v>
      </c>
      <c r="BA46" s="9">
        <v>-5.130888869467175</v>
      </c>
      <c r="BB46" s="8">
        <v>-20.056870446442268</v>
      </c>
      <c r="BC46" s="8">
        <v>-8.957604220304466</v>
      </c>
      <c r="BD46" s="9">
        <v>-0.6550653873565276</v>
      </c>
      <c r="BE46" s="87" t="str">
        <f t="shared" si="110"/>
        <v>相良村</v>
      </c>
      <c r="BF46" s="8">
        <f t="shared" si="83"/>
        <v>78.32789232715815</v>
      </c>
      <c r="BG46" s="8">
        <f t="shared" si="84"/>
        <v>9.772483252767632</v>
      </c>
      <c r="BH46" s="8">
        <f t="shared" si="85"/>
        <v>1.1676347988978568</v>
      </c>
      <c r="BI46" s="8">
        <f t="shared" si="85"/>
        <v>0.2813279639427389</v>
      </c>
      <c r="BJ46" s="8">
        <f t="shared" si="86"/>
        <v>11.359228551226291</v>
      </c>
      <c r="BK46" s="8">
        <f t="shared" si="87"/>
        <v>11.153974424870366</v>
      </c>
      <c r="BL46" s="8">
        <f t="shared" si="88"/>
        <v>1.2316708947768906</v>
      </c>
      <c r="BM46" s="8">
        <f t="shared" si="89"/>
        <v>5.351640553949644</v>
      </c>
      <c r="BN46" s="8">
        <f t="shared" si="90"/>
        <v>0.9093877727095835</v>
      </c>
      <c r="BO46" s="8">
        <f t="shared" si="91"/>
        <v>10.425936933855803</v>
      </c>
      <c r="BP46" s="8">
        <f t="shared" si="92"/>
        <v>0.40789248007316564</v>
      </c>
      <c r="BQ46" s="8">
        <f t="shared" si="93"/>
        <v>2.8845559047886913</v>
      </c>
      <c r="BR46" s="9">
        <f t="shared" si="94"/>
        <v>23.382158795299485</v>
      </c>
      <c r="BS46" s="87" t="str">
        <f t="shared" si="111"/>
        <v>相良村</v>
      </c>
      <c r="BT46" s="8">
        <f t="shared" si="95"/>
        <v>17.212961448161977</v>
      </c>
      <c r="BU46" s="8">
        <f t="shared" si="96"/>
        <v>0.24553581321551918</v>
      </c>
      <c r="BV46" s="8">
        <f t="shared" si="97"/>
        <v>4.069957581283764</v>
      </c>
      <c r="BW46" s="8">
        <f t="shared" si="98"/>
        <v>12.897468053662692</v>
      </c>
      <c r="BX46" s="8">
        <f t="shared" si="99"/>
        <v>3.94253949316236</v>
      </c>
      <c r="BY46" s="8">
        <f t="shared" si="100"/>
        <v>3.94253949316236</v>
      </c>
      <c r="BZ46" s="8">
        <f t="shared" si="101"/>
        <v>99.48339326848249</v>
      </c>
      <c r="CA46" s="8">
        <f t="shared" si="102"/>
        <v>1.0625053830663609</v>
      </c>
      <c r="CB46" s="8">
        <f t="shared" si="41"/>
        <v>0.5458986515488498</v>
      </c>
      <c r="CC46" s="9">
        <f t="shared" si="103"/>
        <v>100</v>
      </c>
      <c r="CD46" s="8">
        <f t="shared" si="104"/>
        <v>11.279717797043935</v>
      </c>
      <c r="CE46" s="8">
        <f t="shared" si="105"/>
        <v>22.63011165626284</v>
      </c>
      <c r="CF46" s="9">
        <f t="shared" si="106"/>
        <v>66.09017054669323</v>
      </c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7" spans="1:135" s="1" customFormat="1" ht="10.5" customHeight="1">
      <c r="A47" s="87" t="s">
        <v>32</v>
      </c>
      <c r="B47" s="1">
        <v>5017810.191424537</v>
      </c>
      <c r="C47" s="1">
        <v>39243.081451193146</v>
      </c>
      <c r="D47" s="1">
        <v>485716.5507953232</v>
      </c>
      <c r="E47" s="1">
        <v>13696.714778957203</v>
      </c>
      <c r="F47" s="1">
        <v>218692.74345691068</v>
      </c>
      <c r="G47" s="1">
        <v>2636013.112438004</v>
      </c>
      <c r="H47" s="1">
        <v>456562.9000567878</v>
      </c>
      <c r="I47" s="1">
        <v>106070.08844736063</v>
      </c>
      <c r="J47" s="1">
        <v>68669</v>
      </c>
      <c r="K47" s="1">
        <v>477397</v>
      </c>
      <c r="L47" s="1">
        <v>0</v>
      </c>
      <c r="M47" s="1">
        <v>114014</v>
      </c>
      <c r="N47" s="7">
        <v>401735</v>
      </c>
      <c r="O47" s="87" t="str">
        <f t="shared" si="107"/>
        <v>五木村</v>
      </c>
      <c r="P47" s="1">
        <v>1457394.7343361548</v>
      </c>
      <c r="Q47" s="1">
        <v>9753.490024482393</v>
      </c>
      <c r="R47" s="1">
        <v>579174.1369142415</v>
      </c>
      <c r="S47" s="1">
        <v>868467.1073974309</v>
      </c>
      <c r="T47" s="1">
        <v>32711</v>
      </c>
      <c r="U47" s="1">
        <v>32711</v>
      </c>
      <c r="V47" s="1">
        <v>6507915.925760692</v>
      </c>
      <c r="W47" s="1">
        <v>69506</v>
      </c>
      <c r="X47" s="1">
        <v>35711</v>
      </c>
      <c r="Y47" s="7">
        <v>6541710.925760692</v>
      </c>
      <c r="Z47" s="1">
        <v>538656.3470254736</v>
      </c>
      <c r="AA47" s="1">
        <v>2854705.855894915</v>
      </c>
      <c r="AB47" s="7">
        <v>3114553.7228403036</v>
      </c>
      <c r="AC47" s="87" t="str">
        <f t="shared" si="108"/>
        <v>五木村</v>
      </c>
      <c r="AD47" s="8">
        <v>9.66773092192862</v>
      </c>
      <c r="AE47" s="8">
        <v>-32.30883557020715</v>
      </c>
      <c r="AF47" s="8">
        <v>11.329802562075333</v>
      </c>
      <c r="AG47" s="8">
        <v>-39.677800628415426</v>
      </c>
      <c r="AH47" s="8">
        <v>28.961532567683477</v>
      </c>
      <c r="AI47" s="8">
        <v>14.414126413378783</v>
      </c>
      <c r="AJ47" s="8">
        <v>2.06411706856809</v>
      </c>
      <c r="AK47" s="8">
        <v>1.2442906380729257</v>
      </c>
      <c r="AL47" s="8">
        <v>14.708338901510091</v>
      </c>
      <c r="AM47" s="8">
        <v>-1.7135386642510089</v>
      </c>
      <c r="AN47" s="8" t="s">
        <v>144</v>
      </c>
      <c r="AO47" s="8">
        <v>-2.9387226942264144</v>
      </c>
      <c r="AP47" s="9">
        <v>8.620475217113873</v>
      </c>
      <c r="AQ47" s="87" t="str">
        <f t="shared" si="109"/>
        <v>五木村</v>
      </c>
      <c r="AR47" s="8">
        <v>-4.642111840661387</v>
      </c>
      <c r="AS47" s="8">
        <v>30.048001551798855</v>
      </c>
      <c r="AT47" s="8">
        <v>-8.128935109016536</v>
      </c>
      <c r="AU47" s="8">
        <v>-2.4656232124689086</v>
      </c>
      <c r="AV47" s="8">
        <v>7.658636124275935</v>
      </c>
      <c r="AW47" s="8">
        <v>7.658636124275935</v>
      </c>
      <c r="AX47" s="8">
        <v>6.092463393805527</v>
      </c>
      <c r="AY47" s="8">
        <v>19.53702748254394</v>
      </c>
      <c r="AZ47" s="8">
        <v>14.469340000641088</v>
      </c>
      <c r="BA47" s="9">
        <v>6.176930566738061</v>
      </c>
      <c r="BB47" s="8">
        <v>4.1957356221344435</v>
      </c>
      <c r="BC47" s="8">
        <v>15.411475927550603</v>
      </c>
      <c r="BD47" s="9">
        <v>-0.9278913828619244</v>
      </c>
      <c r="BE47" s="87" t="str">
        <f t="shared" si="110"/>
        <v>五木村</v>
      </c>
      <c r="BF47" s="8">
        <f t="shared" si="83"/>
        <v>76.70485975870372</v>
      </c>
      <c r="BG47" s="8">
        <f t="shared" si="84"/>
        <v>0.5998901800545371</v>
      </c>
      <c r="BH47" s="8">
        <f t="shared" si="85"/>
        <v>7.424916146670643</v>
      </c>
      <c r="BI47" s="8">
        <f t="shared" si="85"/>
        <v>0.20937511507915652</v>
      </c>
      <c r="BJ47" s="8">
        <f t="shared" si="86"/>
        <v>3.343051167175816</v>
      </c>
      <c r="BK47" s="8">
        <f t="shared" si="87"/>
        <v>40.29546921826845</v>
      </c>
      <c r="BL47" s="8">
        <f t="shared" si="88"/>
        <v>6.979258258858284</v>
      </c>
      <c r="BM47" s="8">
        <f t="shared" si="89"/>
        <v>1.6214426111319866</v>
      </c>
      <c r="BN47" s="8">
        <f t="shared" si="90"/>
        <v>1.0497100954061942</v>
      </c>
      <c r="BO47" s="8">
        <f t="shared" si="91"/>
        <v>7.297739160561985</v>
      </c>
      <c r="BP47" s="8">
        <f t="shared" si="92"/>
        <v>0</v>
      </c>
      <c r="BQ47" s="8">
        <f t="shared" si="93"/>
        <v>1.7428773801517694</v>
      </c>
      <c r="BR47" s="9">
        <f t="shared" si="94"/>
        <v>6.141130425344879</v>
      </c>
      <c r="BS47" s="87" t="str">
        <f t="shared" si="111"/>
        <v>五木村</v>
      </c>
      <c r="BT47" s="8">
        <f t="shared" si="95"/>
        <v>22.27849489033611</v>
      </c>
      <c r="BU47" s="8">
        <f t="shared" si="96"/>
        <v>0.14909692793171267</v>
      </c>
      <c r="BV47" s="8">
        <f t="shared" si="97"/>
        <v>8.853557478877642</v>
      </c>
      <c r="BW47" s="8">
        <f t="shared" si="98"/>
        <v>13.275840483526757</v>
      </c>
      <c r="BX47" s="8">
        <f t="shared" si="99"/>
        <v>0.5000373812176094</v>
      </c>
      <c r="BY47" s="8">
        <f t="shared" si="100"/>
        <v>0.5000373812176094</v>
      </c>
      <c r="BZ47" s="8">
        <f t="shared" si="101"/>
        <v>99.48339203025743</v>
      </c>
      <c r="CA47" s="8">
        <f t="shared" si="102"/>
        <v>1.0625049132986202</v>
      </c>
      <c r="CB47" s="8">
        <f t="shared" si="41"/>
        <v>0.545896943556053</v>
      </c>
      <c r="CC47" s="9">
        <f t="shared" si="103"/>
        <v>100</v>
      </c>
      <c r="CD47" s="8">
        <f t="shared" si="104"/>
        <v>8.276940777511836</v>
      </c>
      <c r="CE47" s="8">
        <f t="shared" si="105"/>
        <v>43.865131148897504</v>
      </c>
      <c r="CF47" s="9">
        <f t="shared" si="106"/>
        <v>47.85792807359066</v>
      </c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1" customFormat="1" ht="10.5" customHeight="1">
      <c r="A48" s="87" t="s">
        <v>33</v>
      </c>
      <c r="B48" s="1">
        <v>8247631.153006077</v>
      </c>
      <c r="C48" s="1">
        <v>303730.39884770854</v>
      </c>
      <c r="D48" s="1">
        <v>231213.28073112454</v>
      </c>
      <c r="E48" s="1">
        <v>3645.221925397086</v>
      </c>
      <c r="F48" s="1">
        <v>104560.86042962328</v>
      </c>
      <c r="G48" s="1">
        <v>852900.2290964642</v>
      </c>
      <c r="H48" s="1">
        <v>163361.50411978527</v>
      </c>
      <c r="I48" s="1">
        <v>199516.6578559742</v>
      </c>
      <c r="J48" s="1">
        <v>73884</v>
      </c>
      <c r="K48" s="1">
        <v>842882</v>
      </c>
      <c r="L48" s="1">
        <v>4197432</v>
      </c>
      <c r="M48" s="1">
        <v>227066</v>
      </c>
      <c r="N48" s="7">
        <v>1047439</v>
      </c>
      <c r="O48" s="87" t="str">
        <f t="shared" si="107"/>
        <v>山江村</v>
      </c>
      <c r="P48" s="1">
        <v>1470428.8195208092</v>
      </c>
      <c r="Q48" s="1">
        <v>82042.1218731146</v>
      </c>
      <c r="R48" s="1">
        <v>580656.8075695741</v>
      </c>
      <c r="S48" s="1">
        <v>807729.8900781204</v>
      </c>
      <c r="T48" s="1">
        <v>193930</v>
      </c>
      <c r="U48" s="1">
        <v>193930</v>
      </c>
      <c r="V48" s="1">
        <v>9911989.972526886</v>
      </c>
      <c r="W48" s="1">
        <v>105862</v>
      </c>
      <c r="X48" s="1">
        <v>54391</v>
      </c>
      <c r="Y48" s="7">
        <v>9963460.972526886</v>
      </c>
      <c r="Z48" s="1">
        <v>538588.9015042301</v>
      </c>
      <c r="AA48" s="1">
        <v>957461.0895260875</v>
      </c>
      <c r="AB48" s="7">
        <v>8415939.981496569</v>
      </c>
      <c r="AC48" s="87" t="str">
        <f t="shared" si="108"/>
        <v>山江村</v>
      </c>
      <c r="AD48" s="8">
        <v>-4.856784588798758</v>
      </c>
      <c r="AE48" s="8">
        <v>-5.0549454688583</v>
      </c>
      <c r="AF48" s="8">
        <v>11.998083580554322</v>
      </c>
      <c r="AG48" s="8">
        <v>-35.025413058332845</v>
      </c>
      <c r="AH48" s="8">
        <v>-4.541999546144466</v>
      </c>
      <c r="AI48" s="8">
        <v>-32.22029000716293</v>
      </c>
      <c r="AJ48" s="8">
        <v>-17.095189479384516</v>
      </c>
      <c r="AK48" s="8">
        <v>10.146975598335239</v>
      </c>
      <c r="AL48" s="8">
        <v>-17.588926193211606</v>
      </c>
      <c r="AM48" s="8">
        <v>0.7390958266901558</v>
      </c>
      <c r="AN48" s="8">
        <v>-2.1697116715813736</v>
      </c>
      <c r="AO48" s="8">
        <v>-3.039904349125691</v>
      </c>
      <c r="AP48" s="9">
        <v>11.480440030141384</v>
      </c>
      <c r="AQ48" s="87" t="str">
        <f t="shared" si="109"/>
        <v>山江村</v>
      </c>
      <c r="AR48" s="8">
        <v>-1.660211041813427</v>
      </c>
      <c r="AS48" s="8">
        <v>12.745387658582292</v>
      </c>
      <c r="AT48" s="8">
        <v>-4.167704303139041</v>
      </c>
      <c r="AU48" s="8">
        <v>-1.083348116558496</v>
      </c>
      <c r="AV48" s="8">
        <v>0.5761880312624793</v>
      </c>
      <c r="AW48" s="8">
        <v>0.5761880312624793</v>
      </c>
      <c r="AX48" s="8">
        <v>-4.294128981591071</v>
      </c>
      <c r="AY48" s="8">
        <v>7.83428914852655</v>
      </c>
      <c r="AZ48" s="8">
        <v>3.263593560145808</v>
      </c>
      <c r="BA48" s="9">
        <v>-4.217935767059557</v>
      </c>
      <c r="BB48" s="8">
        <v>1.2469994213734874</v>
      </c>
      <c r="BC48" s="8">
        <v>-30.00388627686285</v>
      </c>
      <c r="BD48" s="9">
        <v>-0.48419734031677164</v>
      </c>
      <c r="BE48" s="87" t="str">
        <f t="shared" si="110"/>
        <v>山江村</v>
      </c>
      <c r="BF48" s="8">
        <f t="shared" si="83"/>
        <v>82.77877713123969</v>
      </c>
      <c r="BG48" s="8">
        <f t="shared" si="84"/>
        <v>3.048442701639628</v>
      </c>
      <c r="BH48" s="8">
        <f t="shared" si="85"/>
        <v>2.320612098232421</v>
      </c>
      <c r="BI48" s="8">
        <f t="shared" si="85"/>
        <v>0.036585900576600563</v>
      </c>
      <c r="BJ48" s="8">
        <f t="shared" si="86"/>
        <v>1.0494431675693618</v>
      </c>
      <c r="BK48" s="8">
        <f t="shared" si="87"/>
        <v>8.560280724220629</v>
      </c>
      <c r="BL48" s="8">
        <f t="shared" si="88"/>
        <v>1.6396060020733367</v>
      </c>
      <c r="BM48" s="8">
        <f t="shared" si="89"/>
        <v>2.002483458369725</v>
      </c>
      <c r="BN48" s="8">
        <f t="shared" si="90"/>
        <v>0.7415495499377853</v>
      </c>
      <c r="BO48" s="8">
        <f t="shared" si="91"/>
        <v>8.45973103446836</v>
      </c>
      <c r="BP48" s="8">
        <f t="shared" si="92"/>
        <v>42.12825253768688</v>
      </c>
      <c r="BQ48" s="8">
        <f t="shared" si="93"/>
        <v>2.278987197582334</v>
      </c>
      <c r="BR48" s="9">
        <f t="shared" si="94"/>
        <v>10.512802758882625</v>
      </c>
      <c r="BS48" s="87" t="str">
        <f t="shared" si="111"/>
        <v>山江村</v>
      </c>
      <c r="BT48" s="8">
        <f t="shared" si="95"/>
        <v>14.758213271225229</v>
      </c>
      <c r="BU48" s="8">
        <f t="shared" si="96"/>
        <v>0.8234299516938586</v>
      </c>
      <c r="BV48" s="8">
        <f t="shared" si="97"/>
        <v>5.827862518563273</v>
      </c>
      <c r="BW48" s="8">
        <f t="shared" si="98"/>
        <v>8.106920800968098</v>
      </c>
      <c r="BX48" s="8">
        <f t="shared" si="99"/>
        <v>1.9464120001547656</v>
      </c>
      <c r="BY48" s="8">
        <f t="shared" si="100"/>
        <v>1.9464120001547656</v>
      </c>
      <c r="BZ48" s="8">
        <f t="shared" si="101"/>
        <v>99.48340240261967</v>
      </c>
      <c r="CA48" s="8">
        <f t="shared" si="102"/>
        <v>1.0625022799999164</v>
      </c>
      <c r="CB48" s="8">
        <f t="shared" si="41"/>
        <v>0.5459046826195939</v>
      </c>
      <c r="CC48" s="9">
        <f t="shared" si="103"/>
        <v>100</v>
      </c>
      <c r="CD48" s="8">
        <f t="shared" si="104"/>
        <v>5.43371112155117</v>
      </c>
      <c r="CE48" s="8">
        <f t="shared" si="105"/>
        <v>9.659625283922677</v>
      </c>
      <c r="CF48" s="9">
        <f t="shared" si="106"/>
        <v>84.90666359452617</v>
      </c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</row>
    <row r="49" spans="1:135" s="1" customFormat="1" ht="10.5" customHeight="1">
      <c r="A49" s="87" t="s">
        <v>34</v>
      </c>
      <c r="B49" s="1">
        <v>8528392.968866047</v>
      </c>
      <c r="C49" s="1">
        <v>246980.01448549726</v>
      </c>
      <c r="D49" s="1">
        <v>372528.3177523514</v>
      </c>
      <c r="E49" s="1">
        <v>179870.4440319744</v>
      </c>
      <c r="F49" s="1">
        <v>159513.89237933047</v>
      </c>
      <c r="G49" s="1">
        <v>4589378.632681716</v>
      </c>
      <c r="H49" s="1">
        <v>205332.24615071955</v>
      </c>
      <c r="I49" s="1">
        <v>247581.4213844558</v>
      </c>
      <c r="J49" s="1">
        <v>122841</v>
      </c>
      <c r="K49" s="1">
        <v>990713</v>
      </c>
      <c r="L49" s="1">
        <v>35213</v>
      </c>
      <c r="M49" s="1">
        <v>338606</v>
      </c>
      <c r="N49" s="7">
        <v>1039835</v>
      </c>
      <c r="O49" s="87" t="str">
        <f t="shared" si="107"/>
        <v>球磨村</v>
      </c>
      <c r="P49" s="1">
        <v>2183392.7399197225</v>
      </c>
      <c r="Q49" s="1">
        <v>0</v>
      </c>
      <c r="R49" s="1">
        <v>840151.9337699045</v>
      </c>
      <c r="S49" s="1">
        <v>1343240.806149818</v>
      </c>
      <c r="T49" s="1">
        <v>278045</v>
      </c>
      <c r="U49" s="1">
        <v>278045</v>
      </c>
      <c r="V49" s="1">
        <v>10989830.708785769</v>
      </c>
      <c r="W49" s="1">
        <v>117374</v>
      </c>
      <c r="X49" s="1">
        <v>60305</v>
      </c>
      <c r="Y49" s="7">
        <v>11046899.708785769</v>
      </c>
      <c r="Z49" s="1">
        <v>799378.7762698231</v>
      </c>
      <c r="AA49" s="1">
        <v>4748892.525061047</v>
      </c>
      <c r="AB49" s="7">
        <v>5441559.407454899</v>
      </c>
      <c r="AC49" s="87" t="str">
        <f t="shared" si="108"/>
        <v>球磨村</v>
      </c>
      <c r="AD49" s="8">
        <v>43.25950128113164</v>
      </c>
      <c r="AE49" s="8">
        <v>-5.486421610190457</v>
      </c>
      <c r="AF49" s="8">
        <v>11.390278962719314</v>
      </c>
      <c r="AG49" s="8">
        <v>-30.98284840219448</v>
      </c>
      <c r="AH49" s="8">
        <v>-30.19071712567437</v>
      </c>
      <c r="AI49" s="8">
        <v>161.4848156594047</v>
      </c>
      <c r="AJ49" s="8">
        <v>-17.777701912039415</v>
      </c>
      <c r="AK49" s="8">
        <v>2.98909937587109</v>
      </c>
      <c r="AL49" s="8">
        <v>-12.7977056698067</v>
      </c>
      <c r="AM49" s="8">
        <v>4.807298647689392</v>
      </c>
      <c r="AN49" s="8">
        <v>12.79710423473637</v>
      </c>
      <c r="AO49" s="8">
        <v>-3.411625770896208</v>
      </c>
      <c r="AP49" s="9">
        <v>-9.976373705813247</v>
      </c>
      <c r="AQ49" s="87" t="str">
        <f t="shared" si="109"/>
        <v>球磨村</v>
      </c>
      <c r="AR49" s="8">
        <v>-1.7805954627918206</v>
      </c>
      <c r="AS49" s="8" t="s">
        <v>144</v>
      </c>
      <c r="AT49" s="8">
        <v>-8.590981147073249</v>
      </c>
      <c r="AU49" s="8">
        <v>3.020151303614721</v>
      </c>
      <c r="AV49" s="8">
        <v>-5.206976728328981</v>
      </c>
      <c r="AW49" s="8">
        <v>-5.206976728328981</v>
      </c>
      <c r="AX49" s="8">
        <v>29.759243591674146</v>
      </c>
      <c r="AY49" s="8">
        <v>46.20395859543354</v>
      </c>
      <c r="AZ49" s="8">
        <v>40.0065005920182</v>
      </c>
      <c r="BA49" s="9">
        <v>29.86255362528436</v>
      </c>
      <c r="BB49" s="8">
        <v>-6.6548893863130125</v>
      </c>
      <c r="BC49" s="8">
        <v>139.40511882022926</v>
      </c>
      <c r="BD49" s="9">
        <v>-3.3369475367866777</v>
      </c>
      <c r="BE49" s="87" t="str">
        <f t="shared" si="110"/>
        <v>球磨村</v>
      </c>
      <c r="BF49" s="8">
        <f t="shared" si="83"/>
        <v>77.20168729406754</v>
      </c>
      <c r="BG49" s="8">
        <f t="shared" si="84"/>
        <v>2.2357405335097797</v>
      </c>
      <c r="BH49" s="8">
        <f t="shared" si="85"/>
        <v>3.372243141268622</v>
      </c>
      <c r="BI49" s="8">
        <f t="shared" si="85"/>
        <v>1.6282436590686222</v>
      </c>
      <c r="BJ49" s="8">
        <f t="shared" si="86"/>
        <v>1.4439697705634698</v>
      </c>
      <c r="BK49" s="8">
        <f t="shared" si="87"/>
        <v>41.54449441621809</v>
      </c>
      <c r="BL49" s="8">
        <f t="shared" si="88"/>
        <v>1.858731875581487</v>
      </c>
      <c r="BM49" s="8">
        <f t="shared" si="89"/>
        <v>2.2411846573346774</v>
      </c>
      <c r="BN49" s="8">
        <f t="shared" si="90"/>
        <v>1.1119952496925691</v>
      </c>
      <c r="BO49" s="8">
        <f t="shared" si="91"/>
        <v>8.968244721295612</v>
      </c>
      <c r="BP49" s="8">
        <f t="shared" si="92"/>
        <v>0.3187591172932851</v>
      </c>
      <c r="BQ49" s="8">
        <f t="shared" si="93"/>
        <v>3.065167684383895</v>
      </c>
      <c r="BR49" s="9">
        <f t="shared" si="94"/>
        <v>9.412912467857414</v>
      </c>
      <c r="BS49" s="87" t="str">
        <f t="shared" si="111"/>
        <v>球磨村</v>
      </c>
      <c r="BT49" s="8">
        <f t="shared" si="95"/>
        <v>19.76475570049067</v>
      </c>
      <c r="BU49" s="8">
        <f t="shared" si="96"/>
        <v>0</v>
      </c>
      <c r="BV49" s="8">
        <f t="shared" si="97"/>
        <v>7.605318740259033</v>
      </c>
      <c r="BW49" s="8">
        <f t="shared" si="98"/>
        <v>12.159436960231638</v>
      </c>
      <c r="BX49" s="8">
        <f t="shared" si="99"/>
        <v>2.516950523040112</v>
      </c>
      <c r="BY49" s="8">
        <f t="shared" si="100"/>
        <v>2.516950523040112</v>
      </c>
      <c r="BZ49" s="8">
        <f t="shared" si="101"/>
        <v>99.48339351759832</v>
      </c>
      <c r="CA49" s="8">
        <f t="shared" si="102"/>
        <v>1.0625062514747976</v>
      </c>
      <c r="CB49" s="8">
        <f t="shared" si="41"/>
        <v>0.5458997690731139</v>
      </c>
      <c r="CC49" s="9">
        <f t="shared" si="103"/>
        <v>100</v>
      </c>
      <c r="CD49" s="8">
        <f t="shared" si="104"/>
        <v>7.2738042782657555</v>
      </c>
      <c r="CE49" s="8">
        <f t="shared" si="105"/>
        <v>43.21169862302398</v>
      </c>
      <c r="CF49" s="9">
        <f t="shared" si="106"/>
        <v>49.51449709871026</v>
      </c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</row>
    <row r="50" spans="1:135" s="1" customFormat="1" ht="10.5" customHeight="1">
      <c r="A50" s="88" t="s">
        <v>115</v>
      </c>
      <c r="B50" s="10">
        <v>30604839.00864493</v>
      </c>
      <c r="C50" s="10">
        <v>3373906.379642252</v>
      </c>
      <c r="D50" s="10">
        <v>228043.16590398244</v>
      </c>
      <c r="E50" s="10">
        <v>16176.979137374066</v>
      </c>
      <c r="F50" s="10">
        <v>3505421.143524634</v>
      </c>
      <c r="G50" s="10">
        <v>2265237.4867688683</v>
      </c>
      <c r="H50" s="10">
        <v>506088.07575516927</v>
      </c>
      <c r="I50" s="10">
        <v>3390125.777912648</v>
      </c>
      <c r="J50" s="10">
        <v>1241955</v>
      </c>
      <c r="K50" s="10">
        <v>4819959</v>
      </c>
      <c r="L50" s="10">
        <v>881769</v>
      </c>
      <c r="M50" s="10">
        <v>1256369</v>
      </c>
      <c r="N50" s="11">
        <v>9119788</v>
      </c>
      <c r="O50" s="88" t="str">
        <f t="shared" si="107"/>
        <v>あさぎり町</v>
      </c>
      <c r="P50" s="10">
        <v>6327149.819898536</v>
      </c>
      <c r="Q50" s="10">
        <v>544726.3675633688</v>
      </c>
      <c r="R50" s="10">
        <v>2680880.354934966</v>
      </c>
      <c r="S50" s="10">
        <v>3101543.097400202</v>
      </c>
      <c r="T50" s="10">
        <v>1212060</v>
      </c>
      <c r="U50" s="10">
        <v>1212060</v>
      </c>
      <c r="V50" s="10">
        <v>38144048.82854347</v>
      </c>
      <c r="W50" s="10">
        <v>407387</v>
      </c>
      <c r="X50" s="10">
        <v>209310</v>
      </c>
      <c r="Y50" s="11">
        <v>38342125.82854347</v>
      </c>
      <c r="Z50" s="10">
        <v>3618126.524683608</v>
      </c>
      <c r="AA50" s="10">
        <v>5770658.6302935025</v>
      </c>
      <c r="AB50" s="11">
        <v>28755263.673566356</v>
      </c>
      <c r="AC50" s="88" t="str">
        <f t="shared" si="108"/>
        <v>あさぎり町</v>
      </c>
      <c r="AD50" s="12">
        <v>-3.251955324147756</v>
      </c>
      <c r="AE50" s="12">
        <v>-15.481915422304127</v>
      </c>
      <c r="AF50" s="12">
        <v>11.745081870080599</v>
      </c>
      <c r="AG50" s="12">
        <v>-40.09195585948252</v>
      </c>
      <c r="AH50" s="12">
        <v>-10.465466516262675</v>
      </c>
      <c r="AI50" s="12">
        <v>-13.399316945123047</v>
      </c>
      <c r="AJ50" s="12">
        <v>-12.311543687667882</v>
      </c>
      <c r="AK50" s="12">
        <v>-1.5648847867753304</v>
      </c>
      <c r="AL50" s="12">
        <v>5.263180198956314</v>
      </c>
      <c r="AM50" s="12">
        <v>1.928775287856077</v>
      </c>
      <c r="AN50" s="12">
        <v>5.652702158659561</v>
      </c>
      <c r="AO50" s="12">
        <v>-6.079702653141929</v>
      </c>
      <c r="AP50" s="13">
        <v>3.8985889742350572</v>
      </c>
      <c r="AQ50" s="88" t="str">
        <f t="shared" si="109"/>
        <v>あさぎり町</v>
      </c>
      <c r="AR50" s="12">
        <v>-20.221068109863804</v>
      </c>
      <c r="AS50" s="12">
        <v>-4.569224461436701</v>
      </c>
      <c r="AT50" s="12">
        <v>-3.1431118473610997</v>
      </c>
      <c r="AU50" s="12">
        <v>-32.460145789956094</v>
      </c>
      <c r="AV50" s="12">
        <v>3.0593156928100127</v>
      </c>
      <c r="AW50" s="12">
        <v>3.0593156928100127</v>
      </c>
      <c r="AX50" s="12">
        <v>-6.373101095700067</v>
      </c>
      <c r="AY50" s="12">
        <v>5.492026992733921</v>
      </c>
      <c r="AZ50" s="12">
        <v>1.019802410266558</v>
      </c>
      <c r="BA50" s="13">
        <v>-6.29855798421938</v>
      </c>
      <c r="BB50" s="12">
        <v>-14.323550353970035</v>
      </c>
      <c r="BC50" s="12">
        <v>-11.640521401372386</v>
      </c>
      <c r="BD50" s="13">
        <v>-4.10622803306058</v>
      </c>
      <c r="BE50" s="88" t="str">
        <f t="shared" si="110"/>
        <v>あさぎり町</v>
      </c>
      <c r="BF50" s="12">
        <f aca="true" t="shared" si="114" ref="BF50:BR50">B50/$Y50*100</f>
        <v>79.82040209638409</v>
      </c>
      <c r="BG50" s="12">
        <f t="shared" si="114"/>
        <v>8.79947657239854</v>
      </c>
      <c r="BH50" s="12">
        <f t="shared" si="114"/>
        <v>0.5947587959095832</v>
      </c>
      <c r="BI50" s="12">
        <f t="shared" si="114"/>
        <v>0.04219113778331835</v>
      </c>
      <c r="BJ50" s="12">
        <f t="shared" si="114"/>
        <v>9.142479890656071</v>
      </c>
      <c r="BK50" s="12">
        <f t="shared" si="114"/>
        <v>5.907960077379255</v>
      </c>
      <c r="BL50" s="12">
        <f t="shared" si="114"/>
        <v>1.319927011919658</v>
      </c>
      <c r="BM50" s="12">
        <f t="shared" si="114"/>
        <v>8.841778343413859</v>
      </c>
      <c r="BN50" s="12">
        <f t="shared" si="114"/>
        <v>3.2391396490474116</v>
      </c>
      <c r="BO50" s="12">
        <f t="shared" si="114"/>
        <v>12.570922701452883</v>
      </c>
      <c r="BP50" s="12">
        <f t="shared" si="114"/>
        <v>2.2997394665675386</v>
      </c>
      <c r="BQ50" s="12">
        <f t="shared" si="114"/>
        <v>3.2767327654657756</v>
      </c>
      <c r="BR50" s="13">
        <f t="shared" si="114"/>
        <v>23.785295684390174</v>
      </c>
      <c r="BS50" s="88" t="str">
        <f t="shared" si="111"/>
        <v>あさぎり町</v>
      </c>
      <c r="BT50" s="12">
        <f aca="true" t="shared" si="115" ref="BT50:CA50">P50/$Y50*100</f>
        <v>16.50182321186882</v>
      </c>
      <c r="BU50" s="12">
        <f t="shared" si="115"/>
        <v>1.4206994416513332</v>
      </c>
      <c r="BV50" s="12">
        <f t="shared" si="115"/>
        <v>6.991997175438843</v>
      </c>
      <c r="BW50" s="12">
        <f t="shared" si="115"/>
        <v>8.089126594778646</v>
      </c>
      <c r="BX50" s="12">
        <f t="shared" si="115"/>
        <v>3.1611705762482587</v>
      </c>
      <c r="BY50" s="12">
        <f t="shared" si="115"/>
        <v>3.1611705762482587</v>
      </c>
      <c r="BZ50" s="12">
        <f t="shared" si="115"/>
        <v>99.48339588450116</v>
      </c>
      <c r="CA50" s="12">
        <f t="shared" si="115"/>
        <v>1.0625049894774594</v>
      </c>
      <c r="CB50" s="12">
        <f t="shared" si="41"/>
        <v>0.5459008739786174</v>
      </c>
      <c r="CC50" s="13">
        <f>Y50/$Y50*100</f>
        <v>100</v>
      </c>
      <c r="CD50" s="12">
        <f>Z50/$V50*100</f>
        <v>9.485428620718778</v>
      </c>
      <c r="CE50" s="12">
        <f>AA50/$V50*100</f>
        <v>15.1285949119677</v>
      </c>
      <c r="CF50" s="13">
        <f>AB50/$V50*100</f>
        <v>75.38597646731353</v>
      </c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</row>
    <row r="51" spans="1:135" s="1" customFormat="1" ht="10.5" customHeight="1">
      <c r="A51" s="89" t="s">
        <v>35</v>
      </c>
      <c r="B51" s="74">
        <v>50626358.36510866</v>
      </c>
      <c r="C51" s="70">
        <v>917965.5191663381</v>
      </c>
      <c r="D51" s="70">
        <v>90468.7449020938</v>
      </c>
      <c r="E51" s="70">
        <v>259818.3952141196</v>
      </c>
      <c r="F51" s="70">
        <v>1259802.7705903917</v>
      </c>
      <c r="G51" s="70">
        <v>1541913.3294141437</v>
      </c>
      <c r="H51" s="70">
        <v>35481394.54082124</v>
      </c>
      <c r="I51" s="70">
        <v>1099615.0650003315</v>
      </c>
      <c r="J51" s="70">
        <v>567693</v>
      </c>
      <c r="K51" s="70">
        <v>2964179</v>
      </c>
      <c r="L51" s="70">
        <v>393898</v>
      </c>
      <c r="M51" s="70">
        <v>597771</v>
      </c>
      <c r="N51" s="71">
        <v>5451839</v>
      </c>
      <c r="O51" s="89" t="str">
        <f t="shared" si="107"/>
        <v>苓北町</v>
      </c>
      <c r="P51" s="70">
        <v>3694266.2757174307</v>
      </c>
      <c r="Q51" s="70">
        <v>192296.66116452846</v>
      </c>
      <c r="R51" s="70">
        <v>2079479.5248471291</v>
      </c>
      <c r="S51" s="70">
        <v>1422490.0897057732</v>
      </c>
      <c r="T51" s="70">
        <v>1336092</v>
      </c>
      <c r="U51" s="70">
        <v>1336092</v>
      </c>
      <c r="V51" s="70">
        <v>55656716.64082609</v>
      </c>
      <c r="W51" s="70">
        <v>594426</v>
      </c>
      <c r="X51" s="70">
        <v>305408</v>
      </c>
      <c r="Y51" s="71">
        <v>55945734.64082609</v>
      </c>
      <c r="Z51" s="70">
        <v>1268252.6592825516</v>
      </c>
      <c r="AA51" s="70">
        <v>2801716.100004535</v>
      </c>
      <c r="AB51" s="71">
        <v>51586747.881539</v>
      </c>
      <c r="AC51" s="89" t="str">
        <f t="shared" si="108"/>
        <v>苓北町</v>
      </c>
      <c r="AD51" s="72">
        <v>5.339211219221131</v>
      </c>
      <c r="AE51" s="72">
        <v>-9.912870119680232</v>
      </c>
      <c r="AF51" s="72">
        <v>11.123421053896907</v>
      </c>
      <c r="AG51" s="72">
        <v>-14.659670784900786</v>
      </c>
      <c r="AH51" s="72">
        <v>-10.464777200177865</v>
      </c>
      <c r="AI51" s="72">
        <v>-17.00852922789654</v>
      </c>
      <c r="AJ51" s="72">
        <v>11.868184554320933</v>
      </c>
      <c r="AK51" s="72">
        <v>-3.6195255920982397</v>
      </c>
      <c r="AL51" s="72">
        <v>-4.952031744437189</v>
      </c>
      <c r="AM51" s="72">
        <v>-0.4356516922733797</v>
      </c>
      <c r="AN51" s="72">
        <v>-7.299141235970658</v>
      </c>
      <c r="AO51" s="72">
        <v>-2.8864180602984706</v>
      </c>
      <c r="AP51" s="73">
        <v>-7.870588489769818</v>
      </c>
      <c r="AQ51" s="89" t="str">
        <f t="shared" si="109"/>
        <v>苓北町</v>
      </c>
      <c r="AR51" s="72">
        <v>-0.1457782315745193</v>
      </c>
      <c r="AS51" s="72">
        <v>8.557896577001873</v>
      </c>
      <c r="AT51" s="72">
        <v>-1.545367365889982</v>
      </c>
      <c r="AU51" s="72">
        <v>0.8570226666915126</v>
      </c>
      <c r="AV51" s="72">
        <v>3.991731047333216</v>
      </c>
      <c r="AW51" s="72">
        <v>3.991731047333216</v>
      </c>
      <c r="AX51" s="72">
        <v>4.924017802222673</v>
      </c>
      <c r="AY51" s="72">
        <v>18.22079910900738</v>
      </c>
      <c r="AZ51" s="72">
        <v>13.208834061102998</v>
      </c>
      <c r="BA51" s="73">
        <v>5.00755588137096</v>
      </c>
      <c r="BB51" s="72">
        <v>-9.722483519259553</v>
      </c>
      <c r="BC51" s="72">
        <v>-14.188478298107556</v>
      </c>
      <c r="BD51" s="73">
        <v>6.63931751227996</v>
      </c>
      <c r="BE51" s="89" t="str">
        <f t="shared" si="110"/>
        <v>苓北町</v>
      </c>
      <c r="BF51" s="72">
        <f t="shared" si="83"/>
        <v>90.49190021389826</v>
      </c>
      <c r="BG51" s="72">
        <f t="shared" si="84"/>
        <v>1.6408141300846515</v>
      </c>
      <c r="BH51" s="72">
        <f t="shared" si="85"/>
        <v>0.16170802918740249</v>
      </c>
      <c r="BI51" s="72">
        <f t="shared" si="85"/>
        <v>0.4644114459880889</v>
      </c>
      <c r="BJ51" s="72">
        <f t="shared" si="86"/>
        <v>2.251829882435859</v>
      </c>
      <c r="BK51" s="72">
        <f t="shared" si="87"/>
        <v>2.7560873752276027</v>
      </c>
      <c r="BL51" s="72">
        <f t="shared" si="88"/>
        <v>63.421089683803864</v>
      </c>
      <c r="BM51" s="72">
        <f t="shared" si="89"/>
        <v>1.965502950421342</v>
      </c>
      <c r="BN51" s="72">
        <f t="shared" si="90"/>
        <v>1.014720789072862</v>
      </c>
      <c r="BO51" s="72">
        <f t="shared" si="91"/>
        <v>5.298310977646733</v>
      </c>
      <c r="BP51" s="72">
        <f t="shared" si="92"/>
        <v>0.7040715481329207</v>
      </c>
      <c r="BQ51" s="72">
        <f t="shared" si="93"/>
        <v>1.0684836008280423</v>
      </c>
      <c r="BR51" s="73">
        <f t="shared" si="94"/>
        <v>9.744869801068893</v>
      </c>
      <c r="BS51" s="89" t="str">
        <f t="shared" si="111"/>
        <v>苓北町</v>
      </c>
      <c r="BT51" s="72">
        <f t="shared" si="95"/>
        <v>6.603302824486571</v>
      </c>
      <c r="BU51" s="72">
        <f t="shared" si="96"/>
        <v>0.3437199679279947</v>
      </c>
      <c r="BV51" s="72">
        <f t="shared" si="97"/>
        <v>3.7169581169993977</v>
      </c>
      <c r="BW51" s="72">
        <f t="shared" si="98"/>
        <v>2.542624739559178</v>
      </c>
      <c r="BX51" s="72">
        <f t="shared" si="99"/>
        <v>2.388192788204079</v>
      </c>
      <c r="BY51" s="72">
        <f t="shared" si="100"/>
        <v>2.388192788204079</v>
      </c>
      <c r="BZ51" s="72">
        <f t="shared" si="101"/>
        <v>99.48339582658892</v>
      </c>
      <c r="CA51" s="72">
        <f t="shared" si="102"/>
        <v>1.062504592738373</v>
      </c>
      <c r="CB51" s="72">
        <f t="shared" si="41"/>
        <v>0.5459004193272854</v>
      </c>
      <c r="CC51" s="73">
        <f t="shared" si="103"/>
        <v>100</v>
      </c>
      <c r="CD51" s="72">
        <f t="shared" si="104"/>
        <v>2.2787054929364</v>
      </c>
      <c r="CE51" s="72">
        <f t="shared" si="105"/>
        <v>5.033922712482434</v>
      </c>
      <c r="CF51" s="73">
        <f t="shared" si="106"/>
        <v>92.68737179458117</v>
      </c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</row>
    <row r="52" spans="1:135" s="1" customFormat="1" ht="10.5" customHeight="1">
      <c r="A52" s="90" t="s">
        <v>36</v>
      </c>
      <c r="B52" s="14">
        <v>4813381913.209851</v>
      </c>
      <c r="C52" s="14">
        <v>146169386.00000003</v>
      </c>
      <c r="D52" s="14">
        <v>9688763.999999998</v>
      </c>
      <c r="E52" s="14">
        <v>15211764</v>
      </c>
      <c r="F52" s="14">
        <v>972776477</v>
      </c>
      <c r="G52" s="14">
        <v>351723579.99999994</v>
      </c>
      <c r="H52" s="14">
        <v>134275463</v>
      </c>
      <c r="I52" s="14">
        <v>591750428.2098504</v>
      </c>
      <c r="J52" s="14">
        <v>259076611</v>
      </c>
      <c r="K52" s="14">
        <v>688577920</v>
      </c>
      <c r="L52" s="14">
        <v>273064310</v>
      </c>
      <c r="M52" s="14">
        <v>209242688</v>
      </c>
      <c r="N52" s="15">
        <v>1161824522</v>
      </c>
      <c r="O52" s="90" t="str">
        <f t="shared" si="107"/>
        <v>市町村計</v>
      </c>
      <c r="P52" s="14">
        <v>724941000</v>
      </c>
      <c r="Q52" s="14">
        <v>36524000</v>
      </c>
      <c r="R52" s="14">
        <v>215251000</v>
      </c>
      <c r="S52" s="14">
        <v>473166000.0000002</v>
      </c>
      <c r="T52" s="14">
        <v>142924835</v>
      </c>
      <c r="U52" s="14">
        <v>142924835</v>
      </c>
      <c r="V52" s="14">
        <v>5681247748.209851</v>
      </c>
      <c r="W52" s="14">
        <v>60677002</v>
      </c>
      <c r="X52" s="14">
        <v>31175002</v>
      </c>
      <c r="Y52" s="15">
        <v>5710749748.209851</v>
      </c>
      <c r="Z52" s="14">
        <v>171069914.00000003</v>
      </c>
      <c r="AA52" s="14">
        <v>1324500057</v>
      </c>
      <c r="AB52" s="15">
        <v>4185677777.2098513</v>
      </c>
      <c r="AC52" s="90" t="str">
        <f t="shared" si="108"/>
        <v>市町村計</v>
      </c>
      <c r="AD52" s="16">
        <v>1.060943904441564</v>
      </c>
      <c r="AE52" s="16">
        <v>-7.597562957508404</v>
      </c>
      <c r="AF52" s="16">
        <v>9.326836527404401</v>
      </c>
      <c r="AG52" s="16">
        <v>-24.144548465563837</v>
      </c>
      <c r="AH52" s="16">
        <v>2.100251275025286</v>
      </c>
      <c r="AI52" s="16">
        <v>13.297407631783448</v>
      </c>
      <c r="AJ52" s="16">
        <v>-3.301680799311656</v>
      </c>
      <c r="AK52" s="16">
        <v>-2.795014350542286</v>
      </c>
      <c r="AL52" s="16">
        <v>-3.3583069532589667</v>
      </c>
      <c r="AM52" s="16">
        <v>2.5469513635860084</v>
      </c>
      <c r="AN52" s="16">
        <v>2.4368123567171946</v>
      </c>
      <c r="AO52" s="16">
        <v>-0.5896586143360831</v>
      </c>
      <c r="AP52" s="17">
        <v>1.1773445044326096</v>
      </c>
      <c r="AQ52" s="90" t="str">
        <f t="shared" si="109"/>
        <v>市町村計</v>
      </c>
      <c r="AR52" s="16">
        <v>-0.38133007931665647</v>
      </c>
      <c r="AS52" s="16">
        <v>-0.14489980042100928</v>
      </c>
      <c r="AT52" s="16">
        <v>-2.7347121367536684</v>
      </c>
      <c r="AU52" s="16">
        <v>0.7087579495824583</v>
      </c>
      <c r="AV52" s="16">
        <v>7.174958783616467</v>
      </c>
      <c r="AW52" s="16">
        <v>7.174958783616467</v>
      </c>
      <c r="AX52" s="16">
        <v>1.0192964870926735</v>
      </c>
      <c r="AY52" s="16">
        <v>13.821311857684664</v>
      </c>
      <c r="AZ52" s="16">
        <v>8.995885217673072</v>
      </c>
      <c r="BA52" s="17">
        <v>1.0997259395292434</v>
      </c>
      <c r="BB52" s="16">
        <v>-8.569428304769614</v>
      </c>
      <c r="BC52" s="16">
        <v>4.852033956003166</v>
      </c>
      <c r="BD52" s="17">
        <v>0.28912245989480534</v>
      </c>
      <c r="BE52" s="90" t="str">
        <f t="shared" si="110"/>
        <v>市町村計</v>
      </c>
      <c r="BF52" s="16">
        <f t="shared" si="83"/>
        <v>84.28633936758833</v>
      </c>
      <c r="BG52" s="16">
        <f t="shared" si="84"/>
        <v>2.5595480881616246</v>
      </c>
      <c r="BH52" s="16">
        <f t="shared" si="85"/>
        <v>0.1696583535819817</v>
      </c>
      <c r="BI52" s="16">
        <f t="shared" si="85"/>
        <v>0.26637069860692864</v>
      </c>
      <c r="BJ52" s="16">
        <f t="shared" si="86"/>
        <v>17.034128965376855</v>
      </c>
      <c r="BK52" s="16">
        <f t="shared" si="87"/>
        <v>6.158973786414905</v>
      </c>
      <c r="BL52" s="16">
        <f t="shared" si="88"/>
        <v>2.3512755578563276</v>
      </c>
      <c r="BM52" s="16">
        <f t="shared" si="89"/>
        <v>10.362044465270895</v>
      </c>
      <c r="BN52" s="16">
        <f t="shared" si="90"/>
        <v>4.536647943314496</v>
      </c>
      <c r="BO52" s="16">
        <f t="shared" si="91"/>
        <v>12.057574755676319</v>
      </c>
      <c r="BP52" s="16">
        <f t="shared" si="92"/>
        <v>4.781584240941348</v>
      </c>
      <c r="BQ52" s="16">
        <f t="shared" si="93"/>
        <v>3.664014310302974</v>
      </c>
      <c r="BR52" s="17">
        <f t="shared" si="94"/>
        <v>20.344518202083663</v>
      </c>
      <c r="BS52" s="90" t="str">
        <f t="shared" si="111"/>
        <v>市町村計</v>
      </c>
      <c r="BT52" s="16">
        <f t="shared" si="95"/>
        <v>12.69432267150644</v>
      </c>
      <c r="BU52" s="16">
        <f t="shared" si="96"/>
        <v>0.6395657594950502</v>
      </c>
      <c r="BV52" s="16">
        <f t="shared" si="97"/>
        <v>3.769224873975168</v>
      </c>
      <c r="BW52" s="16">
        <f t="shared" si="98"/>
        <v>8.285532038036223</v>
      </c>
      <c r="BX52" s="16">
        <f t="shared" si="99"/>
        <v>2.5027332890011973</v>
      </c>
      <c r="BY52" s="16">
        <f t="shared" si="100"/>
        <v>2.5027332890011973</v>
      </c>
      <c r="BZ52" s="16">
        <f t="shared" si="101"/>
        <v>99.48339532809597</v>
      </c>
      <c r="CA52" s="16">
        <f t="shared" si="102"/>
        <v>1.062505006790403</v>
      </c>
      <c r="CB52" s="16">
        <f t="shared" si="41"/>
        <v>0.545900334886368</v>
      </c>
      <c r="CC52" s="17">
        <f t="shared" si="103"/>
        <v>100</v>
      </c>
      <c r="CD52" s="16">
        <f t="shared" si="104"/>
        <v>3.0111327930365963</v>
      </c>
      <c r="CE52" s="16">
        <f t="shared" si="105"/>
        <v>23.313541596867466</v>
      </c>
      <c r="CF52" s="17">
        <f t="shared" si="106"/>
        <v>73.67532561009594</v>
      </c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</row>
    <row r="53" spans="1:72" ht="14.25" customHeight="1">
      <c r="A53" s="20" t="s">
        <v>143</v>
      </c>
      <c r="B53" s="84"/>
      <c r="O53" s="20" t="s">
        <v>141</v>
      </c>
      <c r="AC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AQ53" s="20" t="str">
        <f>$O$53</f>
        <v>注）統計表中、表頭の「※2関税等」は「輸入品に課される税・関税」であり、「※3（控除）消費税」は「（控除）総資本形成に係る消費税」である。</v>
      </c>
      <c r="BE53" s="20" t="str">
        <f>$A$53</f>
        <v>注）統計表中、※1の「水産業」計数は秘匿情報となるため、「林業」に合算して計上している。　なお、市町村計は、合算前の計数であり、本表の計数とは一致しない。</v>
      </c>
      <c r="BT53" s="20" t="str">
        <f>$O$53</f>
        <v>注）統計表中、表頭の「※2関税等」は「輸入品に課される税・関税」であり、「※3（控除）消費税」は「（控除）総資本形成に係る消費税」である。</v>
      </c>
    </row>
    <row r="54" spans="2:28" ht="12">
      <c r="B54" s="6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</row>
    <row r="55" spans="4:5" ht="12">
      <c r="D55" s="179"/>
      <c r="E55" s="179"/>
    </row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10.5" customHeight="1"/>
    <row r="110" s="6" customFormat="1" ht="10.5" customHeight="1"/>
    <row r="111" s="6" customFormat="1" ht="10.5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.75" customHeight="1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G508"/>
  <sheetViews>
    <sheetView view="pageBreakPreview" zoomScaleNormal="14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129</v>
      </c>
      <c r="C1" s="62"/>
      <c r="D1" s="29" t="str">
        <f>'生産'!$C$1</f>
        <v>平成18年度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平成18年度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平成18年度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平成18年度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平成18年度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平成18年度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平成18年度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平成18年度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平成18年度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5"/>
      <c r="C2" s="117" t="s">
        <v>105</v>
      </c>
      <c r="D2" s="93"/>
      <c r="E2" s="93"/>
      <c r="F2" s="93"/>
      <c r="G2" s="94"/>
      <c r="H2" s="93" t="s">
        <v>106</v>
      </c>
      <c r="I2" s="93"/>
      <c r="J2" s="93"/>
      <c r="K2" s="93"/>
      <c r="L2" s="93"/>
      <c r="M2" s="118"/>
      <c r="N2" s="119"/>
      <c r="O2" s="1"/>
      <c r="P2" s="1"/>
      <c r="Q2" s="85"/>
      <c r="R2" s="93"/>
      <c r="S2" s="93"/>
      <c r="T2" s="93"/>
      <c r="U2" s="93"/>
      <c r="V2" s="93"/>
      <c r="W2" s="93"/>
      <c r="X2" s="91"/>
      <c r="Y2" s="91"/>
      <c r="Z2" s="94"/>
      <c r="AA2" s="133" t="s">
        <v>107</v>
      </c>
      <c r="AB2" s="93"/>
      <c r="AC2" s="93"/>
      <c r="AD2" s="94"/>
      <c r="AE2" s="1"/>
      <c r="AF2" s="1"/>
      <c r="AG2" s="85"/>
      <c r="AH2" s="93"/>
      <c r="AI2" s="93"/>
      <c r="AJ2" s="93"/>
      <c r="AK2" s="93"/>
      <c r="AL2" s="93"/>
      <c r="AM2" s="93"/>
      <c r="AN2" s="93"/>
      <c r="AO2" s="138" t="s">
        <v>37</v>
      </c>
      <c r="AP2" s="138" t="s">
        <v>108</v>
      </c>
      <c r="AQ2" s="138" t="s">
        <v>38</v>
      </c>
      <c r="AR2" s="32"/>
      <c r="AS2" s="32"/>
      <c r="AT2" s="32"/>
      <c r="AU2" s="85"/>
      <c r="AV2" s="144" t="s">
        <v>105</v>
      </c>
      <c r="AW2" s="93"/>
      <c r="AX2" s="93"/>
      <c r="AY2" s="93"/>
      <c r="AZ2" s="94"/>
      <c r="BA2" s="93" t="s">
        <v>106</v>
      </c>
      <c r="BB2" s="93"/>
      <c r="BC2" s="93"/>
      <c r="BD2" s="93"/>
      <c r="BE2" s="93"/>
      <c r="BF2" s="93"/>
      <c r="BG2" s="94"/>
      <c r="BH2" s="1"/>
      <c r="BI2" s="1"/>
      <c r="BJ2" s="1"/>
      <c r="BK2" s="85"/>
      <c r="BL2" s="93"/>
      <c r="BM2" s="93"/>
      <c r="BN2" s="93"/>
      <c r="BO2" s="93"/>
      <c r="BP2" s="93"/>
      <c r="BQ2" s="93"/>
      <c r="BR2" s="91"/>
      <c r="BS2" s="91"/>
      <c r="BT2" s="94"/>
      <c r="BU2" s="133" t="s">
        <v>107</v>
      </c>
      <c r="BV2" s="93"/>
      <c r="BW2" s="93"/>
      <c r="BX2" s="94"/>
      <c r="BY2" s="1"/>
      <c r="BZ2" s="1"/>
      <c r="CA2" s="85"/>
      <c r="CB2" s="93"/>
      <c r="CC2" s="93"/>
      <c r="CD2" s="93"/>
      <c r="CE2" s="93"/>
      <c r="CF2" s="93"/>
      <c r="CG2" s="93"/>
      <c r="CH2" s="93"/>
      <c r="CI2" s="137" t="s">
        <v>37</v>
      </c>
      <c r="CJ2" s="138" t="s">
        <v>108</v>
      </c>
      <c r="CK2" s="138" t="s">
        <v>38</v>
      </c>
      <c r="CO2" s="147"/>
      <c r="CP2" s="134" t="s">
        <v>105</v>
      </c>
      <c r="CQ2" s="93"/>
      <c r="CR2" s="93"/>
      <c r="CS2" s="93"/>
      <c r="CT2" s="94"/>
      <c r="CU2" s="93" t="s">
        <v>106</v>
      </c>
      <c r="CV2" s="93"/>
      <c r="CW2" s="93"/>
      <c r="CX2" s="93"/>
      <c r="CY2" s="93"/>
      <c r="CZ2" s="118"/>
      <c r="DA2" s="119"/>
      <c r="DB2" s="1"/>
      <c r="DC2" s="1"/>
      <c r="DD2" s="1"/>
      <c r="DE2" s="85"/>
      <c r="DF2" s="93"/>
      <c r="DG2" s="93"/>
      <c r="DH2" s="93"/>
      <c r="DI2" s="93"/>
      <c r="DJ2" s="93"/>
      <c r="DK2" s="93"/>
      <c r="DL2" s="91"/>
      <c r="DM2" s="91"/>
      <c r="DN2" s="94"/>
      <c r="DO2" s="133" t="s">
        <v>107</v>
      </c>
      <c r="DP2" s="93"/>
      <c r="DQ2" s="93"/>
      <c r="DR2" s="94"/>
      <c r="DS2" s="1"/>
      <c r="DT2" s="1"/>
      <c r="DU2" s="1"/>
      <c r="DV2" s="85"/>
      <c r="DW2" s="93"/>
      <c r="DX2" s="93"/>
      <c r="DY2" s="93"/>
      <c r="DZ2" s="93"/>
      <c r="EA2" s="93"/>
      <c r="EB2" s="93"/>
      <c r="EC2" s="93"/>
      <c r="ED2" s="137" t="s">
        <v>37</v>
      </c>
      <c r="EE2" s="32"/>
      <c r="EF2" s="32"/>
    </row>
    <row r="3" spans="2:136" ht="15.75" customHeight="1">
      <c r="B3" s="116"/>
      <c r="C3" s="120"/>
      <c r="D3" s="85" t="s">
        <v>109</v>
      </c>
      <c r="E3" s="121" t="s">
        <v>110</v>
      </c>
      <c r="F3" s="93"/>
      <c r="G3" s="94"/>
      <c r="H3" s="122"/>
      <c r="I3" s="122"/>
      <c r="J3" s="122"/>
      <c r="K3" s="121" t="s">
        <v>111</v>
      </c>
      <c r="L3" s="93"/>
      <c r="M3" s="94"/>
      <c r="N3" s="85" t="s">
        <v>112</v>
      </c>
      <c r="O3" s="1"/>
      <c r="P3" s="1"/>
      <c r="Q3" s="87"/>
      <c r="R3" s="93"/>
      <c r="S3" s="93"/>
      <c r="T3" s="93"/>
      <c r="U3" s="93"/>
      <c r="V3" s="93"/>
      <c r="W3" s="94"/>
      <c r="X3" s="121" t="s">
        <v>53</v>
      </c>
      <c r="Y3" s="93"/>
      <c r="Z3" s="94"/>
      <c r="AA3" s="122"/>
      <c r="AB3" s="121" t="s">
        <v>59</v>
      </c>
      <c r="AC3" s="93"/>
      <c r="AD3" s="94"/>
      <c r="AE3" s="1"/>
      <c r="AF3" s="1"/>
      <c r="AG3" s="87"/>
      <c r="AH3" s="93" t="s">
        <v>60</v>
      </c>
      <c r="AI3" s="93"/>
      <c r="AJ3" s="94"/>
      <c r="AK3" s="121" t="s">
        <v>113</v>
      </c>
      <c r="AL3" s="93"/>
      <c r="AM3" s="93"/>
      <c r="AN3" s="93"/>
      <c r="AO3" s="116"/>
      <c r="AP3" s="116" t="s">
        <v>65</v>
      </c>
      <c r="AQ3" s="141" t="s">
        <v>37</v>
      </c>
      <c r="AR3" s="32"/>
      <c r="AS3" s="32"/>
      <c r="AT3" s="32"/>
      <c r="AU3" s="116"/>
      <c r="AV3" s="120"/>
      <c r="AW3" s="142" t="s">
        <v>89</v>
      </c>
      <c r="AX3" s="121" t="s">
        <v>90</v>
      </c>
      <c r="AY3" s="93"/>
      <c r="AZ3" s="94"/>
      <c r="BA3" s="122"/>
      <c r="BB3" s="122"/>
      <c r="BC3" s="122"/>
      <c r="BD3" s="121" t="s">
        <v>91</v>
      </c>
      <c r="BE3" s="93"/>
      <c r="BF3" s="94"/>
      <c r="BG3" s="94" t="s">
        <v>92</v>
      </c>
      <c r="BH3" s="1"/>
      <c r="BI3" s="1"/>
      <c r="BJ3" s="1"/>
      <c r="BK3" s="87"/>
      <c r="BL3" s="93"/>
      <c r="BM3" s="93"/>
      <c r="BN3" s="93"/>
      <c r="BO3" s="93"/>
      <c r="BP3" s="93"/>
      <c r="BQ3" s="94"/>
      <c r="BR3" s="121" t="s">
        <v>53</v>
      </c>
      <c r="BS3" s="93"/>
      <c r="BT3" s="94"/>
      <c r="BU3" s="122"/>
      <c r="BV3" s="121" t="s">
        <v>59</v>
      </c>
      <c r="BW3" s="93"/>
      <c r="BX3" s="94"/>
      <c r="BY3" s="1"/>
      <c r="BZ3" s="1"/>
      <c r="CA3" s="87"/>
      <c r="CB3" s="93" t="s">
        <v>60</v>
      </c>
      <c r="CC3" s="93"/>
      <c r="CD3" s="94"/>
      <c r="CE3" s="121" t="s">
        <v>93</v>
      </c>
      <c r="CF3" s="93"/>
      <c r="CG3" s="93"/>
      <c r="CH3" s="93"/>
      <c r="CI3" s="116"/>
      <c r="CJ3" s="116"/>
      <c r="CK3" s="141" t="s">
        <v>37</v>
      </c>
      <c r="CO3" s="148"/>
      <c r="CP3" s="122"/>
      <c r="CQ3" s="142" t="s">
        <v>89</v>
      </c>
      <c r="CR3" s="121" t="s">
        <v>90</v>
      </c>
      <c r="CS3" s="93"/>
      <c r="CT3" s="94"/>
      <c r="CU3" s="122"/>
      <c r="CV3" s="122"/>
      <c r="CW3" s="122"/>
      <c r="CX3" s="121" t="s">
        <v>91</v>
      </c>
      <c r="CY3" s="93"/>
      <c r="CZ3" s="94"/>
      <c r="DA3" s="85" t="s">
        <v>92</v>
      </c>
      <c r="DB3" s="1"/>
      <c r="DC3" s="1"/>
      <c r="DD3" s="1"/>
      <c r="DE3" s="87"/>
      <c r="DF3" s="93"/>
      <c r="DG3" s="93"/>
      <c r="DH3" s="93"/>
      <c r="DI3" s="93"/>
      <c r="DJ3" s="93"/>
      <c r="DK3" s="94"/>
      <c r="DL3" s="121" t="s">
        <v>53</v>
      </c>
      <c r="DM3" s="93"/>
      <c r="DN3" s="94"/>
      <c r="DO3" s="122"/>
      <c r="DP3" s="121" t="s">
        <v>59</v>
      </c>
      <c r="DQ3" s="93"/>
      <c r="DR3" s="94"/>
      <c r="DS3" s="1"/>
      <c r="DT3" s="1"/>
      <c r="DU3" s="7"/>
      <c r="DV3" s="87"/>
      <c r="DW3" s="93" t="s">
        <v>60</v>
      </c>
      <c r="DX3" s="93"/>
      <c r="DY3" s="94"/>
      <c r="DZ3" s="121" t="s">
        <v>93</v>
      </c>
      <c r="EA3" s="93"/>
      <c r="EB3" s="93"/>
      <c r="EC3" s="93"/>
      <c r="ED3" s="116"/>
      <c r="EE3" s="32"/>
      <c r="EF3" s="32"/>
    </row>
    <row r="4" spans="2:136" ht="11.25" customHeight="1">
      <c r="B4" s="116"/>
      <c r="C4" s="123"/>
      <c r="D4" s="124"/>
      <c r="E4" s="123"/>
      <c r="F4" s="125"/>
      <c r="G4" s="126"/>
      <c r="H4" s="125"/>
      <c r="I4" s="127"/>
      <c r="J4" s="128"/>
      <c r="K4" s="123"/>
      <c r="L4" s="127"/>
      <c r="M4" s="128"/>
      <c r="N4" s="124"/>
      <c r="O4" s="33"/>
      <c r="P4" s="33"/>
      <c r="Q4" s="124"/>
      <c r="R4" s="91" t="s">
        <v>54</v>
      </c>
      <c r="S4" s="134"/>
      <c r="T4" s="135"/>
      <c r="U4" s="136" t="s">
        <v>55</v>
      </c>
      <c r="V4" s="136" t="s">
        <v>94</v>
      </c>
      <c r="W4" s="137" t="s">
        <v>56</v>
      </c>
      <c r="X4" s="123"/>
      <c r="Y4" s="127"/>
      <c r="Z4" s="128"/>
      <c r="AA4" s="125"/>
      <c r="AB4" s="123"/>
      <c r="AC4" s="138" t="s">
        <v>61</v>
      </c>
      <c r="AD4" s="138" t="s">
        <v>62</v>
      </c>
      <c r="AE4" s="4"/>
      <c r="AF4" s="4"/>
      <c r="AG4" s="116"/>
      <c r="AH4" s="125"/>
      <c r="AI4" s="138" t="s">
        <v>61</v>
      </c>
      <c r="AJ4" s="138" t="s">
        <v>62</v>
      </c>
      <c r="AK4" s="123"/>
      <c r="AL4" s="137" t="s">
        <v>63</v>
      </c>
      <c r="AM4" s="142" t="s">
        <v>95</v>
      </c>
      <c r="AN4" s="138" t="s">
        <v>64</v>
      </c>
      <c r="AO4" s="124"/>
      <c r="AP4" s="124"/>
      <c r="AQ4" s="124"/>
      <c r="AR4" s="32"/>
      <c r="AS4" s="32"/>
      <c r="AT4" s="32"/>
      <c r="AU4" s="116"/>
      <c r="AV4" s="123"/>
      <c r="AW4" s="124"/>
      <c r="AX4" s="123"/>
      <c r="AY4" s="125"/>
      <c r="AZ4" s="126"/>
      <c r="BA4" s="125"/>
      <c r="BB4" s="127"/>
      <c r="BC4" s="128"/>
      <c r="BD4" s="123"/>
      <c r="BE4" s="127"/>
      <c r="BF4" s="128"/>
      <c r="BG4" s="126"/>
      <c r="BH4" s="33"/>
      <c r="BI4" s="33"/>
      <c r="BJ4" s="33"/>
      <c r="BK4" s="124"/>
      <c r="BL4" s="144" t="s">
        <v>54</v>
      </c>
      <c r="BM4" s="134"/>
      <c r="BN4" s="135"/>
      <c r="BO4" s="136" t="s">
        <v>55</v>
      </c>
      <c r="BP4" s="136" t="s">
        <v>96</v>
      </c>
      <c r="BQ4" s="137" t="s">
        <v>56</v>
      </c>
      <c r="BR4" s="123"/>
      <c r="BS4" s="127"/>
      <c r="BT4" s="128"/>
      <c r="BU4" s="125"/>
      <c r="BV4" s="123"/>
      <c r="BW4" s="138" t="s">
        <v>61</v>
      </c>
      <c r="BX4" s="138" t="s">
        <v>62</v>
      </c>
      <c r="BY4" s="4"/>
      <c r="BZ4" s="4"/>
      <c r="CA4" s="116"/>
      <c r="CB4" s="125"/>
      <c r="CC4" s="138" t="s">
        <v>61</v>
      </c>
      <c r="CD4" s="138" t="s">
        <v>62</v>
      </c>
      <c r="CE4" s="123"/>
      <c r="CF4" s="137" t="s">
        <v>63</v>
      </c>
      <c r="CG4" s="142" t="s">
        <v>95</v>
      </c>
      <c r="CH4" s="138" t="s">
        <v>64</v>
      </c>
      <c r="CI4" s="124"/>
      <c r="CJ4" s="124"/>
      <c r="CK4" s="124"/>
      <c r="CO4" s="148"/>
      <c r="CP4" s="125"/>
      <c r="CQ4" s="124"/>
      <c r="CR4" s="123"/>
      <c r="CS4" s="125"/>
      <c r="CT4" s="126"/>
      <c r="CU4" s="125"/>
      <c r="CV4" s="127"/>
      <c r="CW4" s="128"/>
      <c r="CX4" s="123"/>
      <c r="CY4" s="127"/>
      <c r="CZ4" s="128"/>
      <c r="DA4" s="124"/>
      <c r="DB4" s="33"/>
      <c r="DC4" s="33"/>
      <c r="DD4" s="33"/>
      <c r="DE4" s="124"/>
      <c r="DF4" s="144" t="s">
        <v>54</v>
      </c>
      <c r="DG4" s="134"/>
      <c r="DH4" s="135"/>
      <c r="DI4" s="136" t="s">
        <v>55</v>
      </c>
      <c r="DJ4" s="136" t="s">
        <v>96</v>
      </c>
      <c r="DK4" s="137" t="s">
        <v>56</v>
      </c>
      <c r="DL4" s="123"/>
      <c r="DM4" s="127"/>
      <c r="DN4" s="128"/>
      <c r="DO4" s="125"/>
      <c r="DP4" s="123"/>
      <c r="DQ4" s="138" t="s">
        <v>61</v>
      </c>
      <c r="DR4" s="138" t="s">
        <v>62</v>
      </c>
      <c r="DS4" s="4"/>
      <c r="DT4" s="4"/>
      <c r="DU4" s="34"/>
      <c r="DV4" s="116"/>
      <c r="DW4" s="125"/>
      <c r="DX4" s="138" t="s">
        <v>61</v>
      </c>
      <c r="DY4" s="138" t="s">
        <v>62</v>
      </c>
      <c r="DZ4" s="123"/>
      <c r="EA4" s="137" t="s">
        <v>63</v>
      </c>
      <c r="EB4" s="142" t="s">
        <v>95</v>
      </c>
      <c r="EC4" s="138" t="s">
        <v>64</v>
      </c>
      <c r="ED4" s="124"/>
      <c r="EE4" s="32"/>
      <c r="EF4" s="32"/>
    </row>
    <row r="5" spans="2:136" ht="12.75" customHeight="1">
      <c r="B5" s="86"/>
      <c r="C5" s="129"/>
      <c r="D5" s="86"/>
      <c r="E5" s="130"/>
      <c r="F5" s="131" t="s">
        <v>97</v>
      </c>
      <c r="G5" s="131" t="s">
        <v>98</v>
      </c>
      <c r="H5" s="102"/>
      <c r="I5" s="132" t="s">
        <v>57</v>
      </c>
      <c r="J5" s="132" t="s">
        <v>58</v>
      </c>
      <c r="K5" s="130"/>
      <c r="L5" s="132" t="s">
        <v>57</v>
      </c>
      <c r="M5" s="132" t="s">
        <v>58</v>
      </c>
      <c r="N5" s="86"/>
      <c r="O5" s="4"/>
      <c r="P5" s="4"/>
      <c r="Q5" s="86"/>
      <c r="R5" s="102"/>
      <c r="S5" s="132" t="s">
        <v>57</v>
      </c>
      <c r="T5" s="132" t="s">
        <v>58</v>
      </c>
      <c r="U5" s="86"/>
      <c r="V5" s="139" t="s">
        <v>114</v>
      </c>
      <c r="W5" s="86"/>
      <c r="X5" s="130"/>
      <c r="Y5" s="132" t="s">
        <v>57</v>
      </c>
      <c r="Z5" s="132" t="s">
        <v>58</v>
      </c>
      <c r="AA5" s="102"/>
      <c r="AB5" s="130"/>
      <c r="AC5" s="86" t="s">
        <v>99</v>
      </c>
      <c r="AD5" s="86"/>
      <c r="AE5" s="4"/>
      <c r="AF5" s="4"/>
      <c r="AG5" s="86"/>
      <c r="AH5" s="102"/>
      <c r="AI5" s="86" t="s">
        <v>99</v>
      </c>
      <c r="AJ5" s="86"/>
      <c r="AK5" s="130"/>
      <c r="AL5" s="86"/>
      <c r="AM5" s="143" t="s">
        <v>100</v>
      </c>
      <c r="AN5" s="86"/>
      <c r="AO5" s="86"/>
      <c r="AP5" s="86"/>
      <c r="AQ5" s="86"/>
      <c r="AR5" s="32"/>
      <c r="AS5" s="32"/>
      <c r="AT5" s="32"/>
      <c r="AU5" s="86"/>
      <c r="AV5" s="129"/>
      <c r="AW5" s="86"/>
      <c r="AX5" s="130"/>
      <c r="AY5" s="131" t="s">
        <v>97</v>
      </c>
      <c r="AZ5" s="131" t="s">
        <v>98</v>
      </c>
      <c r="BA5" s="102"/>
      <c r="BB5" s="132" t="s">
        <v>57</v>
      </c>
      <c r="BC5" s="132" t="s">
        <v>58</v>
      </c>
      <c r="BD5" s="130"/>
      <c r="BE5" s="132" t="s">
        <v>57</v>
      </c>
      <c r="BF5" s="132" t="s">
        <v>58</v>
      </c>
      <c r="BG5" s="145"/>
      <c r="BH5" s="4"/>
      <c r="BI5" s="4"/>
      <c r="BJ5" s="4"/>
      <c r="BK5" s="86"/>
      <c r="BL5" s="130"/>
      <c r="BM5" s="132" t="s">
        <v>57</v>
      </c>
      <c r="BN5" s="132" t="s">
        <v>58</v>
      </c>
      <c r="BO5" s="86"/>
      <c r="BP5" s="146" t="s">
        <v>114</v>
      </c>
      <c r="BQ5" s="86"/>
      <c r="BR5" s="130"/>
      <c r="BS5" s="132" t="s">
        <v>57</v>
      </c>
      <c r="BT5" s="132" t="s">
        <v>58</v>
      </c>
      <c r="BU5" s="102"/>
      <c r="BV5" s="130"/>
      <c r="BW5" s="86" t="s">
        <v>99</v>
      </c>
      <c r="BX5" s="86"/>
      <c r="BY5" s="4"/>
      <c r="BZ5" s="4"/>
      <c r="CA5" s="86"/>
      <c r="CB5" s="102"/>
      <c r="CC5" s="86" t="s">
        <v>99</v>
      </c>
      <c r="CD5" s="86"/>
      <c r="CE5" s="130"/>
      <c r="CF5" s="86"/>
      <c r="CG5" s="143" t="s">
        <v>100</v>
      </c>
      <c r="CH5" s="86"/>
      <c r="CI5" s="86"/>
      <c r="CJ5" s="86"/>
      <c r="CK5" s="86"/>
      <c r="CO5" s="149"/>
      <c r="CP5" s="154"/>
      <c r="CQ5" s="86"/>
      <c r="CR5" s="130"/>
      <c r="CS5" s="131" t="s">
        <v>97</v>
      </c>
      <c r="CT5" s="131" t="s">
        <v>98</v>
      </c>
      <c r="CU5" s="102"/>
      <c r="CV5" s="132" t="s">
        <v>57</v>
      </c>
      <c r="CW5" s="132" t="s">
        <v>58</v>
      </c>
      <c r="CX5" s="130"/>
      <c r="CY5" s="132" t="s">
        <v>57</v>
      </c>
      <c r="CZ5" s="132" t="s">
        <v>58</v>
      </c>
      <c r="DA5" s="86"/>
      <c r="DB5" s="35"/>
      <c r="DC5" s="4"/>
      <c r="DD5" s="34"/>
      <c r="DE5" s="86"/>
      <c r="DF5" s="130"/>
      <c r="DG5" s="132" t="s">
        <v>57</v>
      </c>
      <c r="DH5" s="132" t="s">
        <v>58</v>
      </c>
      <c r="DI5" s="86"/>
      <c r="DJ5" s="146" t="s">
        <v>114</v>
      </c>
      <c r="DK5" s="86"/>
      <c r="DL5" s="130"/>
      <c r="DM5" s="132" t="s">
        <v>57</v>
      </c>
      <c r="DN5" s="132" t="s">
        <v>58</v>
      </c>
      <c r="DO5" s="102"/>
      <c r="DP5" s="130"/>
      <c r="DQ5" s="86" t="s">
        <v>99</v>
      </c>
      <c r="DR5" s="86"/>
      <c r="DS5" s="4"/>
      <c r="DT5" s="4"/>
      <c r="DU5" s="34"/>
      <c r="DV5" s="86"/>
      <c r="DW5" s="102"/>
      <c r="DX5" s="86" t="s">
        <v>99</v>
      </c>
      <c r="DY5" s="86"/>
      <c r="DZ5" s="130"/>
      <c r="EA5" s="86"/>
      <c r="EB5" s="143" t="s">
        <v>100</v>
      </c>
      <c r="EC5" s="86"/>
      <c r="ED5" s="86"/>
      <c r="EE5" s="32"/>
      <c r="EF5" s="32"/>
    </row>
    <row r="6" spans="2:136" ht="10.5" customHeight="1">
      <c r="B6" s="85" t="s">
        <v>0</v>
      </c>
      <c r="C6" s="1">
        <v>1261790204</v>
      </c>
      <c r="D6" s="1">
        <v>1080689424</v>
      </c>
      <c r="E6" s="1">
        <v>181100780</v>
      </c>
      <c r="F6" s="1">
        <v>140474122</v>
      </c>
      <c r="G6" s="1">
        <v>40626658</v>
      </c>
      <c r="H6" s="1">
        <v>209507895</v>
      </c>
      <c r="I6" s="1">
        <v>273775833</v>
      </c>
      <c r="J6" s="1">
        <v>64267938</v>
      </c>
      <c r="K6" s="1">
        <v>42290828</v>
      </c>
      <c r="L6" s="1">
        <v>97252637</v>
      </c>
      <c r="M6" s="1">
        <v>54961809</v>
      </c>
      <c r="N6" s="22">
        <v>164320058</v>
      </c>
      <c r="O6" s="1"/>
      <c r="P6" s="1"/>
      <c r="Q6" s="85" t="str">
        <f aca="true" t="shared" si="0" ref="Q6:Q37">B6</f>
        <v>熊本市</v>
      </c>
      <c r="R6" s="1">
        <v>66426924</v>
      </c>
      <c r="S6" s="1">
        <v>75093132</v>
      </c>
      <c r="T6" s="1">
        <v>8666208</v>
      </c>
      <c r="U6" s="1">
        <v>46299453</v>
      </c>
      <c r="V6" s="1">
        <v>48983524</v>
      </c>
      <c r="W6" s="1">
        <v>2610157</v>
      </c>
      <c r="X6" s="1">
        <v>2897009</v>
      </c>
      <c r="Y6" s="1">
        <v>3536930</v>
      </c>
      <c r="Z6" s="1">
        <v>639921</v>
      </c>
      <c r="AA6" s="1">
        <v>405678409.5826389</v>
      </c>
      <c r="AB6" s="1">
        <v>178821945.58263892</v>
      </c>
      <c r="AC6" s="1">
        <v>161870138.2159452</v>
      </c>
      <c r="AD6" s="22">
        <v>16951807.36669372</v>
      </c>
      <c r="AE6" s="1"/>
      <c r="AF6" s="7"/>
      <c r="AG6" s="85" t="str">
        <f aca="true" t="shared" si="1" ref="AG6:AG37">B6</f>
        <v>熊本市</v>
      </c>
      <c r="AH6" s="1">
        <v>29205356</v>
      </c>
      <c r="AI6" s="23">
        <v>12308120</v>
      </c>
      <c r="AJ6" s="1">
        <v>16897236</v>
      </c>
      <c r="AK6" s="1">
        <v>197651108</v>
      </c>
      <c r="AL6" s="1">
        <v>4525081</v>
      </c>
      <c r="AM6" s="1">
        <v>65170034</v>
      </c>
      <c r="AN6" s="1">
        <v>127955993</v>
      </c>
      <c r="AO6" s="23">
        <v>1876976508.582639</v>
      </c>
      <c r="AP6" s="23">
        <v>670798.0199286243</v>
      </c>
      <c r="AQ6" s="22">
        <v>2798.1247004610377</v>
      </c>
      <c r="AU6" s="85" t="str">
        <f aca="true" t="shared" si="2" ref="AU6:AU37">B6</f>
        <v>熊本市</v>
      </c>
      <c r="AV6" s="8">
        <v>0.5014411702341665</v>
      </c>
      <c r="AW6" s="8">
        <v>0.5209153265359061</v>
      </c>
      <c r="AX6" s="8">
        <v>0.3853889900717393</v>
      </c>
      <c r="AY6" s="8">
        <v>2.3962326056615635</v>
      </c>
      <c r="AZ6" s="8">
        <v>-5.997522832125253</v>
      </c>
      <c r="BA6" s="8">
        <v>14.219208812039163</v>
      </c>
      <c r="BB6" s="8">
        <v>13.609567719472567</v>
      </c>
      <c r="BC6" s="8">
        <v>11.666605187539805</v>
      </c>
      <c r="BD6" s="8">
        <v>9.66302397556541</v>
      </c>
      <c r="BE6" s="8">
        <v>9.681574208320972</v>
      </c>
      <c r="BF6" s="8">
        <v>9.695852114420743</v>
      </c>
      <c r="BG6" s="36">
        <v>15.311547804633676</v>
      </c>
      <c r="BH6" s="8"/>
      <c r="BI6" s="8"/>
      <c r="BJ6" s="8"/>
      <c r="BK6" s="85" t="str">
        <f aca="true" t="shared" si="3" ref="BK6:BK37">B6</f>
        <v>熊本市</v>
      </c>
      <c r="BL6" s="8">
        <v>17.583210612823112</v>
      </c>
      <c r="BM6" s="8">
        <v>18.31234922067413</v>
      </c>
      <c r="BN6" s="8">
        <v>24.216523726492273</v>
      </c>
      <c r="BO6" s="8">
        <v>28.422957436467744</v>
      </c>
      <c r="BP6" s="8">
        <v>3.541130942924236</v>
      </c>
      <c r="BQ6" s="8">
        <v>-1.385059866246892</v>
      </c>
      <c r="BR6" s="8">
        <v>22.710630002973513</v>
      </c>
      <c r="BS6" s="8">
        <v>24.81477678109836</v>
      </c>
      <c r="BT6" s="8">
        <v>35.31931900604148</v>
      </c>
      <c r="BU6" s="8">
        <v>-3.7112067915589653</v>
      </c>
      <c r="BV6" s="8">
        <v>-3.954438876948776</v>
      </c>
      <c r="BW6" s="37">
        <v>9.947414259044008</v>
      </c>
      <c r="BX6" s="38">
        <v>-56.48858139199796</v>
      </c>
      <c r="BY6" s="1"/>
      <c r="BZ6" s="1"/>
      <c r="CA6" s="85" t="str">
        <f aca="true" t="shared" si="4" ref="CA6:CA37">B6</f>
        <v>熊本市</v>
      </c>
      <c r="CB6" s="8">
        <v>-27.015081416739328</v>
      </c>
      <c r="CC6" s="8">
        <v>-23.914961147431317</v>
      </c>
      <c r="CD6" s="8">
        <v>-29.118794100880034</v>
      </c>
      <c r="CE6" s="8">
        <v>1.3002424411543578</v>
      </c>
      <c r="CF6" s="8">
        <v>-5.973397908885802</v>
      </c>
      <c r="CG6" s="8">
        <v>-1.8392471729394098</v>
      </c>
      <c r="CH6" s="8">
        <v>3.2648791749358765</v>
      </c>
      <c r="CI6" s="8">
        <v>0.8999653537678095</v>
      </c>
      <c r="CJ6" s="8">
        <v>0.1784669316929989</v>
      </c>
      <c r="CK6" s="39">
        <v>0.72021307988948</v>
      </c>
      <c r="CO6" s="150" t="str">
        <f aca="true" t="shared" si="5" ref="CO6:CO37">B6</f>
        <v>熊本市</v>
      </c>
      <c r="CP6" s="8">
        <f>C6/$AO6*100</f>
        <v>67.22461353300663</v>
      </c>
      <c r="CQ6" s="8">
        <f aca="true" t="shared" si="6" ref="CQ6:CQ54">D6/$AO6*100</f>
        <v>57.576076155372924</v>
      </c>
      <c r="CR6" s="8">
        <f aca="true" t="shared" si="7" ref="CR6:CR54">E6/$AO6*100</f>
        <v>9.648537377633703</v>
      </c>
      <c r="CS6" s="8">
        <f aca="true" t="shared" si="8" ref="CS6:CS54">F6/$AO6*100</f>
        <v>7.48406393781008</v>
      </c>
      <c r="CT6" s="8">
        <f aca="true" t="shared" si="9" ref="CT6:CT54">G6/$AO6*100</f>
        <v>2.164473439823624</v>
      </c>
      <c r="CU6" s="8">
        <f aca="true" t="shared" si="10" ref="CU6:CU54">H6/$AO6*100</f>
        <v>11.161988125158032</v>
      </c>
      <c r="CV6" s="8">
        <f aca="true" t="shared" si="11" ref="CV6:CV54">I6/$AO6*100</f>
        <v>14.586002102217908</v>
      </c>
      <c r="CW6" s="8">
        <f aca="true" t="shared" si="12" ref="CW6:CW54">J6/$AO6*100</f>
        <v>3.4240139770598748</v>
      </c>
      <c r="CX6" s="8">
        <f aca="true" t="shared" si="13" ref="CX6:CX54">K6/$AO6*100</f>
        <v>2.2531357108957675</v>
      </c>
      <c r="CY6" s="8">
        <f aca="true" t="shared" si="14" ref="CY6:CY54">L6/$AO6*100</f>
        <v>5.181345453994966</v>
      </c>
      <c r="CZ6" s="8">
        <f aca="true" t="shared" si="15" ref="CZ6:CZ54">M6/$AO6*100</f>
        <v>2.9282097430991985</v>
      </c>
      <c r="DA6" s="36">
        <f aca="true" t="shared" si="16" ref="DA6:DA54">N6/$AO6*100</f>
        <v>8.754507967927792</v>
      </c>
      <c r="DB6" s="8"/>
      <c r="DC6" s="8"/>
      <c r="DD6" s="8"/>
      <c r="DE6" s="147" t="str">
        <f aca="true" t="shared" si="17" ref="DE6:DE37">B6</f>
        <v>熊本市</v>
      </c>
      <c r="DF6" s="8">
        <f>R6/$AO6*100</f>
        <v>3.5390386451965217</v>
      </c>
      <c r="DG6" s="40">
        <f aca="true" t="shared" si="18" ref="DG6:DG54">S6/$AO6*100</f>
        <v>4.0007496980718775</v>
      </c>
      <c r="DH6" s="40">
        <f aca="true" t="shared" si="19" ref="DH6:DH54">T6/$AO6*100</f>
        <v>0.4617110528753561</v>
      </c>
      <c r="DI6" s="40">
        <f aca="true" t="shared" si="20" ref="DI6:DI54">U6/$AO6*100</f>
        <v>2.466703913889796</v>
      </c>
      <c r="DJ6" s="40">
        <f aca="true" t="shared" si="21" ref="DJ6:DJ54">V6/$AO6*100</f>
        <v>2.609703625805574</v>
      </c>
      <c r="DK6" s="40">
        <f aca="true" t="shared" si="22" ref="DK6:DK54">W6/$AO6*100</f>
        <v>0.1390617830359</v>
      </c>
      <c r="DL6" s="40">
        <f aca="true" t="shared" si="23" ref="DL6:DL54">X6/$AO6*100</f>
        <v>0.1543444463344732</v>
      </c>
      <c r="DM6" s="40">
        <f aca="true" t="shared" si="24" ref="DM6:DM54">Y6/$AO6*100</f>
        <v>0.18843762741979342</v>
      </c>
      <c r="DN6" s="40">
        <f aca="true" t="shared" si="25" ref="DN6:DN54">Z6/$AO6*100</f>
        <v>0.03409318108532021</v>
      </c>
      <c r="DO6" s="40">
        <f aca="true" t="shared" si="26" ref="DO6:DO54">AA6/$AO6*100</f>
        <v>21.61339834183534</v>
      </c>
      <c r="DP6" s="40">
        <f aca="true" t="shared" si="27" ref="DP6:DP54">AB6/$AO6*100</f>
        <v>9.527127524769753</v>
      </c>
      <c r="DQ6" s="41">
        <f aca="true" t="shared" si="28" ref="DQ6:DQ54">AC6/$AO6*100</f>
        <v>8.623983170582044</v>
      </c>
      <c r="DR6" s="9">
        <f aca="true" t="shared" si="29" ref="DR6:DR54">AD6/$AO6*100</f>
        <v>0.9031443541877109</v>
      </c>
      <c r="DS6" s="8"/>
      <c r="DT6" s="8"/>
      <c r="DU6" s="9"/>
      <c r="DV6" s="147" t="str">
        <f aca="true" t="shared" si="30" ref="DV6:DV37">B6</f>
        <v>熊本市</v>
      </c>
      <c r="DW6" s="8">
        <f>AH6/$AO6*100</f>
        <v>1.5559787704564207</v>
      </c>
      <c r="DX6" s="8">
        <f aca="true" t="shared" si="31" ref="DX6:DX54">AI6/$AO6*100</f>
        <v>0.6557418243499611</v>
      </c>
      <c r="DY6" s="8">
        <f aca="true" t="shared" si="32" ref="DY6:DY54">AJ6/$AO6*100</f>
        <v>0.9002369461064595</v>
      </c>
      <c r="DZ6" s="8">
        <f aca="true" t="shared" si="33" ref="DZ6:DZ54">AK6/$AO6*100</f>
        <v>10.530292046609164</v>
      </c>
      <c r="EA6" s="8">
        <f aca="true" t="shared" si="34" ref="EA6:EA54">AL6/$AO6*100</f>
        <v>0.2410835180572944</v>
      </c>
      <c r="EB6" s="8">
        <f aca="true" t="shared" si="35" ref="EB6:EB54">AM6/$AO6*100</f>
        <v>3.4720751006741066</v>
      </c>
      <c r="EC6" s="8">
        <f aca="true" t="shared" si="36" ref="EC6:EC54">AN6/$AO6*100</f>
        <v>6.817133427877763</v>
      </c>
      <c r="ED6" s="9">
        <f aca="true" t="shared" si="37" ref="ED6:ED54">AO6/$AO6*100</f>
        <v>100</v>
      </c>
      <c r="EE6" s="21"/>
      <c r="EF6" s="21"/>
    </row>
    <row r="7" spans="2:136" ht="10.5" customHeight="1">
      <c r="B7" s="87" t="s">
        <v>1</v>
      </c>
      <c r="C7" s="1">
        <v>194210289</v>
      </c>
      <c r="D7" s="1">
        <v>166415784</v>
      </c>
      <c r="E7" s="1">
        <v>27794505</v>
      </c>
      <c r="F7" s="1">
        <v>21653576</v>
      </c>
      <c r="G7" s="1">
        <v>6140929</v>
      </c>
      <c r="H7" s="1">
        <v>17770283</v>
      </c>
      <c r="I7" s="1">
        <v>23197528</v>
      </c>
      <c r="J7" s="1">
        <v>5427245</v>
      </c>
      <c r="K7" s="1">
        <v>557194</v>
      </c>
      <c r="L7" s="1">
        <v>4380638</v>
      </c>
      <c r="M7" s="1">
        <v>3823444</v>
      </c>
      <c r="N7" s="7">
        <v>16754230</v>
      </c>
      <c r="O7" s="1"/>
      <c r="P7" s="1"/>
      <c r="Q7" s="87" t="str">
        <f t="shared" si="0"/>
        <v>八代市</v>
      </c>
      <c r="R7" s="1">
        <v>3656539</v>
      </c>
      <c r="S7" s="1">
        <v>5158983</v>
      </c>
      <c r="T7" s="1">
        <v>1502444</v>
      </c>
      <c r="U7" s="1">
        <v>3351620</v>
      </c>
      <c r="V7" s="1">
        <v>9075113</v>
      </c>
      <c r="W7" s="1">
        <v>670958</v>
      </c>
      <c r="X7" s="1">
        <v>458859</v>
      </c>
      <c r="Y7" s="1">
        <v>560216</v>
      </c>
      <c r="Z7" s="1">
        <v>101357</v>
      </c>
      <c r="AA7" s="1">
        <v>82982712.60728684</v>
      </c>
      <c r="AB7" s="1">
        <v>34014563.60728683</v>
      </c>
      <c r="AC7" s="1">
        <v>32145141.885307394</v>
      </c>
      <c r="AD7" s="7">
        <v>1869421.7219794402</v>
      </c>
      <c r="AE7" s="1"/>
      <c r="AF7" s="7"/>
      <c r="AG7" s="87" t="str">
        <f t="shared" si="1"/>
        <v>八代市</v>
      </c>
      <c r="AH7" s="1">
        <v>4996347</v>
      </c>
      <c r="AI7" s="1">
        <v>3683369</v>
      </c>
      <c r="AJ7" s="1">
        <v>1312978</v>
      </c>
      <c r="AK7" s="1">
        <v>43971802</v>
      </c>
      <c r="AL7" s="1">
        <v>4535698</v>
      </c>
      <c r="AM7" s="1">
        <v>10514549</v>
      </c>
      <c r="AN7" s="1">
        <v>28921555</v>
      </c>
      <c r="AO7" s="1">
        <v>294963284.6072868</v>
      </c>
      <c r="AP7" s="1">
        <v>135962</v>
      </c>
      <c r="AQ7" s="7">
        <v>2169.45385186513</v>
      </c>
      <c r="AU7" s="87" t="str">
        <f t="shared" si="2"/>
        <v>八代市</v>
      </c>
      <c r="AV7" s="8">
        <v>-1.2219680368273007</v>
      </c>
      <c r="AW7" s="8">
        <v>-1.212271066979795</v>
      </c>
      <c r="AX7" s="8">
        <v>-1.2799875147771875</v>
      </c>
      <c r="AY7" s="8">
        <v>0.70874691708881</v>
      </c>
      <c r="AZ7" s="8">
        <v>-7.7065126350057715</v>
      </c>
      <c r="BA7" s="8">
        <v>13.064363201997944</v>
      </c>
      <c r="BB7" s="8">
        <v>15.475862524876002</v>
      </c>
      <c r="BC7" s="8">
        <v>24.145636593379745</v>
      </c>
      <c r="BD7" s="8">
        <v>0.8455771896865645</v>
      </c>
      <c r="BE7" s="8">
        <v>20.40035257323769</v>
      </c>
      <c r="BF7" s="8">
        <v>23.901614811507027</v>
      </c>
      <c r="BG7" s="9">
        <v>13.248599705087226</v>
      </c>
      <c r="BH7" s="8"/>
      <c r="BI7" s="8"/>
      <c r="BJ7" s="8"/>
      <c r="BK7" s="87" t="str">
        <f t="shared" si="3"/>
        <v>八代市</v>
      </c>
      <c r="BL7" s="8">
        <v>53.22881282775279</v>
      </c>
      <c r="BM7" s="8">
        <v>43.38593707007007</v>
      </c>
      <c r="BN7" s="8">
        <v>24.00044897676215</v>
      </c>
      <c r="BO7" s="8">
        <v>18.118516753797174</v>
      </c>
      <c r="BP7" s="8">
        <v>1.9268597685822988</v>
      </c>
      <c r="BQ7" s="8">
        <v>0.62070816818357</v>
      </c>
      <c r="BR7" s="8">
        <v>23.937229057220414</v>
      </c>
      <c r="BS7" s="8">
        <v>26.06234079514667</v>
      </c>
      <c r="BT7" s="8">
        <v>36.67156591739594</v>
      </c>
      <c r="BU7" s="8">
        <v>0.7172274877810575</v>
      </c>
      <c r="BV7" s="8">
        <v>5.940804439021409</v>
      </c>
      <c r="BW7" s="42">
        <v>16.096844853407717</v>
      </c>
      <c r="BX7" s="38">
        <v>-57.695130273657824</v>
      </c>
      <c r="BY7" s="1"/>
      <c r="BZ7" s="1"/>
      <c r="CA7" s="87" t="str">
        <f t="shared" si="4"/>
        <v>八代市</v>
      </c>
      <c r="CB7" s="8">
        <v>-3.5464115907694382</v>
      </c>
      <c r="CC7" s="8">
        <v>1.5020970773190478</v>
      </c>
      <c r="CD7" s="8">
        <v>-15.356889826088693</v>
      </c>
      <c r="CE7" s="8">
        <v>-2.5114521624432746</v>
      </c>
      <c r="CF7" s="8">
        <v>-20.110084923913703</v>
      </c>
      <c r="CG7" s="8">
        <v>-5.204415184424764</v>
      </c>
      <c r="CH7" s="8">
        <v>2.068869207611952</v>
      </c>
      <c r="CI7" s="8">
        <v>0.08201349618862967</v>
      </c>
      <c r="CJ7" s="8">
        <v>-0.6750142454305043</v>
      </c>
      <c r="CK7" s="43">
        <v>0.7621725146679059</v>
      </c>
      <c r="CO7" s="150" t="str">
        <f t="shared" si="5"/>
        <v>八代市</v>
      </c>
      <c r="CP7" s="8">
        <f aca="true" t="shared" si="38" ref="CP7:CP54">C7/$AO7*100</f>
        <v>65.84219092168402</v>
      </c>
      <c r="CQ7" s="8">
        <f t="shared" si="6"/>
        <v>56.4191520383852</v>
      </c>
      <c r="CR7" s="8">
        <f t="shared" si="7"/>
        <v>9.42303888329882</v>
      </c>
      <c r="CS7" s="8">
        <f t="shared" si="8"/>
        <v>7.34110892100673</v>
      </c>
      <c r="CT7" s="8">
        <f t="shared" si="9"/>
        <v>2.081929962292091</v>
      </c>
      <c r="CU7" s="8">
        <f t="shared" si="10"/>
        <v>6.024574558036706</v>
      </c>
      <c r="CV7" s="8">
        <f t="shared" si="11"/>
        <v>7.864547626964867</v>
      </c>
      <c r="CW7" s="8">
        <f t="shared" si="12"/>
        <v>1.8399730689281606</v>
      </c>
      <c r="CX7" s="8">
        <f t="shared" si="13"/>
        <v>0.18890283268368344</v>
      </c>
      <c r="CY7" s="8">
        <f t="shared" si="14"/>
        <v>1.4851468737312061</v>
      </c>
      <c r="CZ7" s="8">
        <f t="shared" si="15"/>
        <v>1.2962440410475227</v>
      </c>
      <c r="DA7" s="9">
        <f t="shared" si="16"/>
        <v>5.680106940193093</v>
      </c>
      <c r="DB7" s="8"/>
      <c r="DC7" s="8"/>
      <c r="DD7" s="8"/>
      <c r="DE7" s="150" t="str">
        <f t="shared" si="17"/>
        <v>八代市</v>
      </c>
      <c r="DF7" s="8">
        <f aca="true" t="shared" si="39" ref="DF7:DF54">R7/$AO7*100</f>
        <v>1.2396590324345975</v>
      </c>
      <c r="DG7" s="40">
        <f t="shared" si="18"/>
        <v>1.7490254784993509</v>
      </c>
      <c r="DH7" s="40">
        <f t="shared" si="19"/>
        <v>0.5093664460647531</v>
      </c>
      <c r="DI7" s="40">
        <f t="shared" si="20"/>
        <v>1.1362837935786945</v>
      </c>
      <c r="DJ7" s="40">
        <f t="shared" si="21"/>
        <v>3.0766924134583653</v>
      </c>
      <c r="DK7" s="40">
        <f t="shared" si="22"/>
        <v>0.22747170072143433</v>
      </c>
      <c r="DL7" s="40">
        <f t="shared" si="23"/>
        <v>0.15556478515993047</v>
      </c>
      <c r="DM7" s="40">
        <f t="shared" si="24"/>
        <v>0.18992736697581525</v>
      </c>
      <c r="DN7" s="40">
        <f t="shared" si="25"/>
        <v>0.03436258181588478</v>
      </c>
      <c r="DO7" s="40">
        <f t="shared" si="26"/>
        <v>28.13323452027928</v>
      </c>
      <c r="DP7" s="40">
        <f t="shared" si="27"/>
        <v>11.531795780133693</v>
      </c>
      <c r="DQ7" s="40">
        <f t="shared" si="28"/>
        <v>10.8980146217538</v>
      </c>
      <c r="DR7" s="9">
        <f t="shared" si="29"/>
        <v>0.633781158379892</v>
      </c>
      <c r="DS7" s="8"/>
      <c r="DT7" s="8"/>
      <c r="DU7" s="9"/>
      <c r="DV7" s="150" t="str">
        <f t="shared" si="30"/>
        <v>八代市</v>
      </c>
      <c r="DW7" s="8">
        <f aca="true" t="shared" si="40" ref="DW7:DW54">AH7/$AO7*100</f>
        <v>1.6938877686597913</v>
      </c>
      <c r="DX7" s="8">
        <f t="shared" si="31"/>
        <v>1.248755079773412</v>
      </c>
      <c r="DY7" s="8">
        <f t="shared" si="32"/>
        <v>0.44513268888637947</v>
      </c>
      <c r="DZ7" s="8">
        <f t="shared" si="33"/>
        <v>14.907550971485797</v>
      </c>
      <c r="EA7" s="8">
        <f t="shared" si="34"/>
        <v>1.537716128310279</v>
      </c>
      <c r="EB7" s="8">
        <f t="shared" si="35"/>
        <v>3.5646975568498425</v>
      </c>
      <c r="EC7" s="8">
        <f t="shared" si="36"/>
        <v>9.805137286325676</v>
      </c>
      <c r="ED7" s="9">
        <f t="shared" si="37"/>
        <v>100</v>
      </c>
      <c r="EE7" s="21"/>
      <c r="EF7" s="21"/>
    </row>
    <row r="8" spans="2:136" ht="10.5" customHeight="1">
      <c r="B8" s="87" t="s">
        <v>2</v>
      </c>
      <c r="C8" s="1">
        <v>54595173</v>
      </c>
      <c r="D8" s="1">
        <v>46784461</v>
      </c>
      <c r="E8" s="1">
        <v>7810712</v>
      </c>
      <c r="F8" s="1">
        <v>6071050</v>
      </c>
      <c r="G8" s="1">
        <v>1739662</v>
      </c>
      <c r="H8" s="1">
        <v>4998735</v>
      </c>
      <c r="I8" s="1">
        <v>6409890</v>
      </c>
      <c r="J8" s="1">
        <v>1411155</v>
      </c>
      <c r="K8" s="1">
        <v>50689</v>
      </c>
      <c r="L8" s="1">
        <v>987388</v>
      </c>
      <c r="M8" s="1">
        <v>936699</v>
      </c>
      <c r="N8" s="7">
        <v>4827151</v>
      </c>
      <c r="O8" s="1"/>
      <c r="P8" s="1"/>
      <c r="Q8" s="87" t="str">
        <f t="shared" si="0"/>
        <v>人吉市</v>
      </c>
      <c r="R8" s="1">
        <v>1230655</v>
      </c>
      <c r="S8" s="1">
        <v>1678406</v>
      </c>
      <c r="T8" s="1">
        <v>447751</v>
      </c>
      <c r="U8" s="1">
        <v>992183</v>
      </c>
      <c r="V8" s="1">
        <v>2540260</v>
      </c>
      <c r="W8" s="1">
        <v>64053</v>
      </c>
      <c r="X8" s="1">
        <v>120895</v>
      </c>
      <c r="Y8" s="1">
        <v>147600</v>
      </c>
      <c r="Z8" s="1">
        <v>26705</v>
      </c>
      <c r="AA8" s="1">
        <v>22474419.36580506</v>
      </c>
      <c r="AB8" s="1">
        <v>9475066.365805058</v>
      </c>
      <c r="AC8" s="1">
        <v>8742015.456879605</v>
      </c>
      <c r="AD8" s="7">
        <v>733050.9089254538</v>
      </c>
      <c r="AE8" s="1"/>
      <c r="AF8" s="7"/>
      <c r="AG8" s="87" t="str">
        <f t="shared" si="1"/>
        <v>人吉市</v>
      </c>
      <c r="AH8" s="1">
        <v>2493027</v>
      </c>
      <c r="AI8" s="1">
        <v>2191634</v>
      </c>
      <c r="AJ8" s="1">
        <v>301393</v>
      </c>
      <c r="AK8" s="1">
        <v>10506326</v>
      </c>
      <c r="AL8" s="1">
        <v>529875</v>
      </c>
      <c r="AM8" s="1">
        <v>3201347</v>
      </c>
      <c r="AN8" s="1">
        <v>6775104</v>
      </c>
      <c r="AO8" s="1">
        <v>82068327.36580506</v>
      </c>
      <c r="AP8" s="1">
        <v>37188.6</v>
      </c>
      <c r="AQ8" s="7">
        <v>2206.814114158776</v>
      </c>
      <c r="AU8" s="87" t="str">
        <f t="shared" si="2"/>
        <v>人吉市</v>
      </c>
      <c r="AV8" s="8">
        <v>-1.0626448978233796</v>
      </c>
      <c r="AW8" s="8">
        <v>-1.042637862878776</v>
      </c>
      <c r="AX8" s="8">
        <v>-1.1823135248711945</v>
      </c>
      <c r="AY8" s="8">
        <v>0.7923364586835344</v>
      </c>
      <c r="AZ8" s="8">
        <v>-7.506065112431208</v>
      </c>
      <c r="BA8" s="8">
        <v>19.365621308430228</v>
      </c>
      <c r="BB8" s="8">
        <v>17.781574456137463</v>
      </c>
      <c r="BC8" s="8">
        <v>12.493453217509424</v>
      </c>
      <c r="BD8" s="8">
        <v>58.23006087092243</v>
      </c>
      <c r="BE8" s="8">
        <v>9.645208932517518</v>
      </c>
      <c r="BF8" s="8">
        <v>7.8531252338816</v>
      </c>
      <c r="BG8" s="9">
        <v>19.22344422224017</v>
      </c>
      <c r="BH8" s="8"/>
      <c r="BI8" s="8"/>
      <c r="BJ8" s="8"/>
      <c r="BK8" s="87" t="str">
        <f t="shared" si="3"/>
        <v>人吉市</v>
      </c>
      <c r="BL8" s="8">
        <v>89.08165977577325</v>
      </c>
      <c r="BM8" s="8">
        <v>65.29733520060351</v>
      </c>
      <c r="BN8" s="8">
        <v>22.830681952228502</v>
      </c>
      <c r="BO8" s="8">
        <v>15.129415477873003</v>
      </c>
      <c r="BP8" s="8">
        <v>1.8647767204262484</v>
      </c>
      <c r="BQ8" s="8">
        <v>51.02209228302643</v>
      </c>
      <c r="BR8" s="8">
        <v>13.103312782419147</v>
      </c>
      <c r="BS8" s="8">
        <v>15.04286827747467</v>
      </c>
      <c r="BT8" s="8">
        <v>24.72560833216571</v>
      </c>
      <c r="BU8" s="8">
        <v>-1.529716703981635</v>
      </c>
      <c r="BV8" s="8">
        <v>-4.198345252514871</v>
      </c>
      <c r="BW8" s="42">
        <v>7.988752230287031</v>
      </c>
      <c r="BX8" s="38">
        <v>-59.161355699145076</v>
      </c>
      <c r="BY8" s="1"/>
      <c r="BZ8" s="1"/>
      <c r="CA8" s="87" t="str">
        <f t="shared" si="4"/>
        <v>人吉市</v>
      </c>
      <c r="CB8" s="8">
        <v>13.492175133874248</v>
      </c>
      <c r="CC8" s="8">
        <v>18.063118291849914</v>
      </c>
      <c r="CD8" s="8">
        <v>-11.440173715279716</v>
      </c>
      <c r="CE8" s="8">
        <v>-2.144839213200369</v>
      </c>
      <c r="CF8" s="8">
        <v>-30.911041976879726</v>
      </c>
      <c r="CG8" s="8">
        <v>-2.6638215921815993</v>
      </c>
      <c r="CH8" s="8">
        <v>1.413024735117736</v>
      </c>
      <c r="CI8" s="8">
        <v>-0.15151648223302783</v>
      </c>
      <c r="CJ8" s="8">
        <v>-1.0494106377883656</v>
      </c>
      <c r="CK8" s="43">
        <v>0.9074166827532143</v>
      </c>
      <c r="CO8" s="150" t="str">
        <f t="shared" si="5"/>
        <v>人吉市</v>
      </c>
      <c r="CP8" s="8">
        <f t="shared" si="38"/>
        <v>66.52404740339311</v>
      </c>
      <c r="CQ8" s="8">
        <f t="shared" si="6"/>
        <v>57.00671928095541</v>
      </c>
      <c r="CR8" s="8">
        <f t="shared" si="7"/>
        <v>9.5173281224377</v>
      </c>
      <c r="CS8" s="8">
        <f t="shared" si="8"/>
        <v>7.397555421032731</v>
      </c>
      <c r="CT8" s="8">
        <f t="shared" si="9"/>
        <v>2.11977270140497</v>
      </c>
      <c r="CU8" s="8">
        <f t="shared" si="10"/>
        <v>6.090942950157888</v>
      </c>
      <c r="CV8" s="8">
        <f t="shared" si="11"/>
        <v>7.810430900375303</v>
      </c>
      <c r="CW8" s="8">
        <f t="shared" si="12"/>
        <v>1.7194879502174159</v>
      </c>
      <c r="CX8" s="8">
        <f t="shared" si="13"/>
        <v>0.06176438783023168</v>
      </c>
      <c r="CY8" s="8">
        <f t="shared" si="14"/>
        <v>1.2031291872184655</v>
      </c>
      <c r="CZ8" s="8">
        <f t="shared" si="15"/>
        <v>1.141364799388234</v>
      </c>
      <c r="DA8" s="9">
        <f t="shared" si="16"/>
        <v>5.881868383260485</v>
      </c>
      <c r="DB8" s="8"/>
      <c r="DC8" s="8"/>
      <c r="DD8" s="8"/>
      <c r="DE8" s="150" t="str">
        <f t="shared" si="17"/>
        <v>人吉市</v>
      </c>
      <c r="DF8" s="8">
        <f t="shared" si="39"/>
        <v>1.4995492652294142</v>
      </c>
      <c r="DG8" s="40">
        <f t="shared" si="18"/>
        <v>2.0451324571522</v>
      </c>
      <c r="DH8" s="40">
        <f t="shared" si="19"/>
        <v>0.5455831919227854</v>
      </c>
      <c r="DI8" s="40">
        <f t="shared" si="20"/>
        <v>1.208971879708867</v>
      </c>
      <c r="DJ8" s="40">
        <f t="shared" si="21"/>
        <v>3.0952988583247714</v>
      </c>
      <c r="DK8" s="40">
        <f t="shared" si="22"/>
        <v>0.07804837999743199</v>
      </c>
      <c r="DL8" s="40">
        <f t="shared" si="23"/>
        <v>0.14731017906717156</v>
      </c>
      <c r="DM8" s="40">
        <f t="shared" si="24"/>
        <v>0.17985013797356816</v>
      </c>
      <c r="DN8" s="40">
        <f t="shared" si="25"/>
        <v>0.0325399589063966</v>
      </c>
      <c r="DO8" s="40">
        <f t="shared" si="26"/>
        <v>27.385009646449</v>
      </c>
      <c r="DP8" s="40">
        <f t="shared" si="27"/>
        <v>11.545338707308636</v>
      </c>
      <c r="DQ8" s="40">
        <f t="shared" si="28"/>
        <v>10.652118469423186</v>
      </c>
      <c r="DR8" s="9">
        <f t="shared" si="29"/>
        <v>0.89322023788545</v>
      </c>
      <c r="DS8" s="8"/>
      <c r="DT8" s="8"/>
      <c r="DU8" s="8"/>
      <c r="DV8" s="150" t="str">
        <f t="shared" si="30"/>
        <v>人吉市</v>
      </c>
      <c r="DW8" s="8">
        <f t="shared" si="40"/>
        <v>3.03774559567636</v>
      </c>
      <c r="DX8" s="8">
        <f t="shared" si="31"/>
        <v>2.670499168614926</v>
      </c>
      <c r="DY8" s="8">
        <f t="shared" si="32"/>
        <v>0.3672464270614338</v>
      </c>
      <c r="DZ8" s="8">
        <f t="shared" si="33"/>
        <v>12.801925343464001</v>
      </c>
      <c r="EA8" s="8">
        <f t="shared" si="34"/>
        <v>0.6456510288532821</v>
      </c>
      <c r="EB8" s="8">
        <f t="shared" si="35"/>
        <v>3.9008312984503286</v>
      </c>
      <c r="EC8" s="8">
        <f t="shared" si="36"/>
        <v>8.25544301616039</v>
      </c>
      <c r="ED8" s="9">
        <f t="shared" si="37"/>
        <v>100</v>
      </c>
      <c r="EE8" s="21"/>
      <c r="EF8" s="21"/>
    </row>
    <row r="9" spans="2:136" ht="10.5" customHeight="1">
      <c r="B9" s="87" t="s">
        <v>3</v>
      </c>
      <c r="C9" s="1">
        <v>81139395</v>
      </c>
      <c r="D9" s="1">
        <v>69519157</v>
      </c>
      <c r="E9" s="1">
        <v>11620238</v>
      </c>
      <c r="F9" s="1">
        <v>9050943</v>
      </c>
      <c r="G9" s="1">
        <v>2569295</v>
      </c>
      <c r="H9" s="1">
        <v>6713821</v>
      </c>
      <c r="I9" s="1">
        <v>8042873</v>
      </c>
      <c r="J9" s="1">
        <v>1329052</v>
      </c>
      <c r="K9" s="1">
        <v>-97331</v>
      </c>
      <c r="L9" s="1">
        <v>548967</v>
      </c>
      <c r="M9" s="1">
        <v>646298</v>
      </c>
      <c r="N9" s="7">
        <v>6634517</v>
      </c>
      <c r="O9" s="1"/>
      <c r="P9" s="1"/>
      <c r="Q9" s="87" t="str">
        <f t="shared" si="0"/>
        <v>荒尾市</v>
      </c>
      <c r="R9" s="1">
        <v>1752838</v>
      </c>
      <c r="S9" s="1">
        <v>2396575</v>
      </c>
      <c r="T9" s="1">
        <v>643737</v>
      </c>
      <c r="U9" s="1">
        <v>942835</v>
      </c>
      <c r="V9" s="1">
        <v>3919638</v>
      </c>
      <c r="W9" s="1">
        <v>19206</v>
      </c>
      <c r="X9" s="1">
        <v>176635</v>
      </c>
      <c r="Y9" s="1">
        <v>215652</v>
      </c>
      <c r="Z9" s="1">
        <v>39017</v>
      </c>
      <c r="AA9" s="1">
        <v>24713940.66689592</v>
      </c>
      <c r="AB9" s="1">
        <v>9195966.666895919</v>
      </c>
      <c r="AC9" s="1">
        <v>8757967.481335094</v>
      </c>
      <c r="AD9" s="7">
        <v>437999.18556082493</v>
      </c>
      <c r="AE9" s="1"/>
      <c r="AF9" s="7"/>
      <c r="AG9" s="87" t="str">
        <f t="shared" si="1"/>
        <v>荒尾市</v>
      </c>
      <c r="AH9" s="1">
        <v>-1427442</v>
      </c>
      <c r="AI9" s="1">
        <v>-1815678</v>
      </c>
      <c r="AJ9" s="1">
        <v>388236</v>
      </c>
      <c r="AK9" s="1">
        <v>16945416</v>
      </c>
      <c r="AL9" s="1">
        <v>445855</v>
      </c>
      <c r="AM9" s="1">
        <v>4223040</v>
      </c>
      <c r="AN9" s="1">
        <v>12276521</v>
      </c>
      <c r="AO9" s="1">
        <v>112567156.66689593</v>
      </c>
      <c r="AP9" s="1">
        <v>55832.2</v>
      </c>
      <c r="AQ9" s="7">
        <v>2016.1691043321941</v>
      </c>
      <c r="AU9" s="87" t="str">
        <f t="shared" si="2"/>
        <v>荒尾市</v>
      </c>
      <c r="AV9" s="8">
        <v>0.73284247991011</v>
      </c>
      <c r="AW9" s="8">
        <v>0.7382557542028627</v>
      </c>
      <c r="AX9" s="8">
        <v>0.7004692095123077</v>
      </c>
      <c r="AY9" s="8">
        <v>2.692416745266401</v>
      </c>
      <c r="AZ9" s="8">
        <v>-5.740406821571192</v>
      </c>
      <c r="BA9" s="8">
        <v>19.34881875472524</v>
      </c>
      <c r="BB9" s="8">
        <v>20.055011528776863</v>
      </c>
      <c r="BC9" s="8">
        <v>23.754080745214377</v>
      </c>
      <c r="BD9" s="8">
        <v>43.78577245398312</v>
      </c>
      <c r="BE9" s="8">
        <v>56.15927496778488</v>
      </c>
      <c r="BF9" s="8">
        <v>23.17805315941344</v>
      </c>
      <c r="BG9" s="9">
        <v>17.34119626695182</v>
      </c>
      <c r="BH9" s="8"/>
      <c r="BI9" s="8"/>
      <c r="BJ9" s="8"/>
      <c r="BK9" s="87" t="str">
        <f t="shared" si="3"/>
        <v>荒尾市</v>
      </c>
      <c r="BL9" s="8">
        <v>91.96161727003819</v>
      </c>
      <c r="BM9" s="8">
        <v>67.19069816762217</v>
      </c>
      <c r="BN9" s="8">
        <v>23.719679658055924</v>
      </c>
      <c r="BO9" s="8">
        <v>4.474924400327553</v>
      </c>
      <c r="BP9" s="8">
        <v>2.9752345333070265</v>
      </c>
      <c r="BQ9" s="8">
        <v>-40.13092269326683</v>
      </c>
      <c r="BR9" s="8">
        <v>22.25482935472484</v>
      </c>
      <c r="BS9" s="8">
        <v>24.3510050627948</v>
      </c>
      <c r="BT9" s="8">
        <v>34.81565944507792</v>
      </c>
      <c r="BU9" s="8">
        <v>-3.116985016312591</v>
      </c>
      <c r="BV9" s="8">
        <v>2.1357240081784923</v>
      </c>
      <c r="BW9" s="42">
        <v>9.339876552733681</v>
      </c>
      <c r="BX9" s="38">
        <v>-55.92755111806896</v>
      </c>
      <c r="BY9" s="1"/>
      <c r="BZ9" s="1"/>
      <c r="CA9" s="87" t="str">
        <f t="shared" si="4"/>
        <v>荒尾市</v>
      </c>
      <c r="CB9" s="8">
        <v>-441.6291653070052</v>
      </c>
      <c r="CC9" s="8">
        <v>-158.74236888156733</v>
      </c>
      <c r="CD9" s="8">
        <v>-11.39926880365872</v>
      </c>
      <c r="CE9" s="8">
        <v>1.0524764047216617</v>
      </c>
      <c r="CF9" s="8">
        <v>-14.491008087638782</v>
      </c>
      <c r="CG9" s="8">
        <v>-1.034731488655074</v>
      </c>
      <c r="CH9" s="8">
        <v>2.472396396757349</v>
      </c>
      <c r="CI9" s="8">
        <v>0.7911897327259717</v>
      </c>
      <c r="CJ9" s="8">
        <v>-0.22837741243746054</v>
      </c>
      <c r="CK9" s="43">
        <v>1.021900936078927</v>
      </c>
      <c r="CO9" s="150" t="str">
        <f t="shared" si="5"/>
        <v>荒尾市</v>
      </c>
      <c r="CP9" s="8">
        <f t="shared" si="38"/>
        <v>72.08087811980927</v>
      </c>
      <c r="CQ9" s="8">
        <f t="shared" si="6"/>
        <v>61.75793993421919</v>
      </c>
      <c r="CR9" s="8">
        <f t="shared" si="7"/>
        <v>10.322938185590072</v>
      </c>
      <c r="CS9" s="8">
        <f t="shared" si="8"/>
        <v>8.040482915263798</v>
      </c>
      <c r="CT9" s="8">
        <f t="shared" si="9"/>
        <v>2.282455270326274</v>
      </c>
      <c r="CU9" s="8">
        <f t="shared" si="10"/>
        <v>5.964280522663694</v>
      </c>
      <c r="CV9" s="8">
        <f t="shared" si="11"/>
        <v>7.144955276608911</v>
      </c>
      <c r="CW9" s="8">
        <f t="shared" si="12"/>
        <v>1.1806747539452167</v>
      </c>
      <c r="CX9" s="8">
        <f t="shared" si="13"/>
        <v>-0.08646482942446336</v>
      </c>
      <c r="CY9" s="8">
        <f t="shared" si="14"/>
        <v>0.4876795472630444</v>
      </c>
      <c r="CZ9" s="8">
        <f t="shared" si="15"/>
        <v>0.5741443766875078</v>
      </c>
      <c r="DA9" s="9">
        <f t="shared" si="16"/>
        <v>5.8938301334487715</v>
      </c>
      <c r="DB9" s="8"/>
      <c r="DC9" s="8"/>
      <c r="DD9" s="8"/>
      <c r="DE9" s="150" t="str">
        <f t="shared" si="17"/>
        <v>荒尾市</v>
      </c>
      <c r="DF9" s="8">
        <f t="shared" si="39"/>
        <v>1.5571486851950305</v>
      </c>
      <c r="DG9" s="40">
        <f t="shared" si="18"/>
        <v>2.129017975546674</v>
      </c>
      <c r="DH9" s="40">
        <f t="shared" si="19"/>
        <v>0.5718692903516431</v>
      </c>
      <c r="DI9" s="40">
        <f t="shared" si="20"/>
        <v>0.8375755663705696</v>
      </c>
      <c r="DJ9" s="40">
        <f t="shared" si="21"/>
        <v>3.482044066902063</v>
      </c>
      <c r="DK9" s="40">
        <f t="shared" si="22"/>
        <v>0.01706181498110821</v>
      </c>
      <c r="DL9" s="40">
        <f t="shared" si="23"/>
        <v>0.15691521863938607</v>
      </c>
      <c r="DM9" s="40">
        <f t="shared" si="24"/>
        <v>0.19157630554545182</v>
      </c>
      <c r="DN9" s="40">
        <f t="shared" si="25"/>
        <v>0.034661086906065765</v>
      </c>
      <c r="DO9" s="40">
        <f t="shared" si="26"/>
        <v>21.954841357527037</v>
      </c>
      <c r="DP9" s="40">
        <f t="shared" si="27"/>
        <v>8.169315934760832</v>
      </c>
      <c r="DQ9" s="40">
        <f t="shared" si="28"/>
        <v>7.780215598099639</v>
      </c>
      <c r="DR9" s="9">
        <f t="shared" si="29"/>
        <v>0.38910033666119326</v>
      </c>
      <c r="DS9" s="8"/>
      <c r="DT9" s="8"/>
      <c r="DU9" s="8"/>
      <c r="DV9" s="150" t="str">
        <f t="shared" si="30"/>
        <v>荒尾市</v>
      </c>
      <c r="DW9" s="8">
        <f t="shared" si="40"/>
        <v>-1.2680803551110624</v>
      </c>
      <c r="DX9" s="8">
        <f t="shared" si="31"/>
        <v>-1.612973138668572</v>
      </c>
      <c r="DY9" s="8">
        <f t="shared" si="32"/>
        <v>0.3448927835575095</v>
      </c>
      <c r="DZ9" s="8">
        <f t="shared" si="33"/>
        <v>15.053605777877266</v>
      </c>
      <c r="EA9" s="8">
        <f t="shared" si="34"/>
        <v>0.396079116859419</v>
      </c>
      <c r="EB9" s="8">
        <f t="shared" si="35"/>
        <v>3.751573838270292</v>
      </c>
      <c r="EC9" s="8">
        <f t="shared" si="36"/>
        <v>10.905952822747555</v>
      </c>
      <c r="ED9" s="9">
        <f t="shared" si="37"/>
        <v>100</v>
      </c>
      <c r="EE9" s="21"/>
      <c r="EF9" s="21"/>
    </row>
    <row r="10" spans="2:136" ht="10.5" customHeight="1">
      <c r="B10" s="87" t="s">
        <v>4</v>
      </c>
      <c r="C10" s="1">
        <v>41036500</v>
      </c>
      <c r="D10" s="1">
        <v>35150643</v>
      </c>
      <c r="E10" s="1">
        <v>5885857</v>
      </c>
      <c r="F10" s="1">
        <v>4563095</v>
      </c>
      <c r="G10" s="1">
        <v>1322762</v>
      </c>
      <c r="H10" s="1">
        <v>3147662</v>
      </c>
      <c r="I10" s="1">
        <v>4228816</v>
      </c>
      <c r="J10" s="1">
        <v>1081154</v>
      </c>
      <c r="K10" s="1">
        <v>-87437</v>
      </c>
      <c r="L10" s="1">
        <v>610752</v>
      </c>
      <c r="M10" s="1">
        <v>698189</v>
      </c>
      <c r="N10" s="7">
        <v>3126663</v>
      </c>
      <c r="O10" s="1"/>
      <c r="P10" s="1"/>
      <c r="Q10" s="87" t="str">
        <f t="shared" si="0"/>
        <v>水俣市</v>
      </c>
      <c r="R10" s="1">
        <v>873781</v>
      </c>
      <c r="S10" s="1">
        <v>1232793</v>
      </c>
      <c r="T10" s="1">
        <v>359012</v>
      </c>
      <c r="U10" s="1">
        <v>298146</v>
      </c>
      <c r="V10" s="1">
        <v>1948337</v>
      </c>
      <c r="W10" s="1">
        <v>6399</v>
      </c>
      <c r="X10" s="1">
        <v>108436</v>
      </c>
      <c r="Y10" s="1">
        <v>132389</v>
      </c>
      <c r="Z10" s="1">
        <v>23953</v>
      </c>
      <c r="AA10" s="1">
        <v>14769552.238133367</v>
      </c>
      <c r="AB10" s="1">
        <v>6814369.238133366</v>
      </c>
      <c r="AC10" s="1">
        <v>6413488.178420947</v>
      </c>
      <c r="AD10" s="7">
        <v>400881.0597124191</v>
      </c>
      <c r="AE10" s="1"/>
      <c r="AF10" s="7"/>
      <c r="AG10" s="87" t="str">
        <f t="shared" si="1"/>
        <v>水俣市</v>
      </c>
      <c r="AH10" s="1">
        <v>601442</v>
      </c>
      <c r="AI10" s="1">
        <v>314287</v>
      </c>
      <c r="AJ10" s="1">
        <v>287155</v>
      </c>
      <c r="AK10" s="1">
        <v>7353741</v>
      </c>
      <c r="AL10" s="1">
        <v>437811</v>
      </c>
      <c r="AM10" s="1">
        <v>1430629</v>
      </c>
      <c r="AN10" s="1">
        <v>5485301</v>
      </c>
      <c r="AO10" s="1">
        <v>58953714.23813337</v>
      </c>
      <c r="AP10" s="1">
        <v>28691.6</v>
      </c>
      <c r="AQ10" s="7">
        <v>2054.737771268712</v>
      </c>
      <c r="AU10" s="87" t="str">
        <f t="shared" si="2"/>
        <v>水俣市</v>
      </c>
      <c r="AV10" s="8">
        <v>-1.5487293064960685</v>
      </c>
      <c r="AW10" s="8">
        <v>-1.528796991335365</v>
      </c>
      <c r="AX10" s="8">
        <v>-1.6675983356260298</v>
      </c>
      <c r="AY10" s="8">
        <v>0.2984051720632445</v>
      </c>
      <c r="AZ10" s="8">
        <v>-7.895596227426706</v>
      </c>
      <c r="BA10" s="8">
        <v>9.532394691632156</v>
      </c>
      <c r="BB10" s="8">
        <v>11.189213677420508</v>
      </c>
      <c r="BC10" s="8">
        <v>16.31139904511293</v>
      </c>
      <c r="BD10" s="8">
        <v>21.071493049286875</v>
      </c>
      <c r="BE10" s="8">
        <v>20.435874885135217</v>
      </c>
      <c r="BF10" s="8">
        <v>12.99421587381736</v>
      </c>
      <c r="BG10" s="9">
        <v>8.12658710246574</v>
      </c>
      <c r="BH10" s="8"/>
      <c r="BI10" s="8"/>
      <c r="BJ10" s="8"/>
      <c r="BK10" s="87" t="str">
        <f t="shared" si="3"/>
        <v>水俣市</v>
      </c>
      <c r="BL10" s="8">
        <v>51.401857823321386</v>
      </c>
      <c r="BM10" s="8">
        <v>41.67315009647574</v>
      </c>
      <c r="BN10" s="8">
        <v>22.512967512967514</v>
      </c>
      <c r="BO10" s="8">
        <v>-23.91284375574202</v>
      </c>
      <c r="BP10" s="8">
        <v>1.7747958718339958</v>
      </c>
      <c r="BQ10" s="8">
        <v>-23.208928357134283</v>
      </c>
      <c r="BR10" s="8">
        <v>16.801309808483595</v>
      </c>
      <c r="BS10" s="8">
        <v>18.804853096900406</v>
      </c>
      <c r="BT10" s="8">
        <v>28.80727038072704</v>
      </c>
      <c r="BU10" s="8">
        <v>2.0148071044846243</v>
      </c>
      <c r="BV10" s="8">
        <v>5.670262017815437</v>
      </c>
      <c r="BW10" s="42">
        <v>15.43544256991217</v>
      </c>
      <c r="BX10" s="38">
        <v>-55.09851941244733</v>
      </c>
      <c r="BY10" s="1"/>
      <c r="BZ10" s="1"/>
      <c r="CA10" s="87" t="str">
        <f t="shared" si="4"/>
        <v>水俣市</v>
      </c>
      <c r="CB10" s="8">
        <v>-13.789060260306174</v>
      </c>
      <c r="CC10" s="8">
        <v>-15.866837634751137</v>
      </c>
      <c r="CD10" s="8">
        <v>-11.394065063980918</v>
      </c>
      <c r="CE10" s="8">
        <v>0.30334852303777904</v>
      </c>
      <c r="CF10" s="8">
        <v>6.247785548916921</v>
      </c>
      <c r="CG10" s="8">
        <v>-1.2233256256960523</v>
      </c>
      <c r="CH10" s="8">
        <v>0.2597837943750859</v>
      </c>
      <c r="CI10" s="8">
        <v>-0.1353571399136943</v>
      </c>
      <c r="CJ10" s="8">
        <v>-1.4711538461538511</v>
      </c>
      <c r="CK10" s="43">
        <v>1.35574175318608</v>
      </c>
      <c r="CO10" s="150" t="str">
        <f t="shared" si="5"/>
        <v>水俣市</v>
      </c>
      <c r="CP10" s="8">
        <f t="shared" si="38"/>
        <v>69.60799761358568</v>
      </c>
      <c r="CQ10" s="8">
        <f t="shared" si="6"/>
        <v>59.62413641660479</v>
      </c>
      <c r="CR10" s="8">
        <f t="shared" si="7"/>
        <v>9.983861196980898</v>
      </c>
      <c r="CS10" s="8">
        <f t="shared" si="8"/>
        <v>7.740131489541378</v>
      </c>
      <c r="CT10" s="8">
        <f t="shared" si="9"/>
        <v>2.243729707439519</v>
      </c>
      <c r="CU10" s="8">
        <f t="shared" si="10"/>
        <v>5.339208972119317</v>
      </c>
      <c r="CV10" s="8">
        <f t="shared" si="11"/>
        <v>7.173112084029899</v>
      </c>
      <c r="CW10" s="8">
        <f t="shared" si="12"/>
        <v>1.8339031119105824</v>
      </c>
      <c r="CX10" s="8">
        <f t="shared" si="13"/>
        <v>-0.1483146585926941</v>
      </c>
      <c r="CY10" s="8">
        <f t="shared" si="14"/>
        <v>1.0359856166703467</v>
      </c>
      <c r="CZ10" s="8">
        <f t="shared" si="15"/>
        <v>1.1843002752630407</v>
      </c>
      <c r="DA10" s="9">
        <f t="shared" si="16"/>
        <v>5.303589503064019</v>
      </c>
      <c r="DB10" s="8"/>
      <c r="DC10" s="8"/>
      <c r="DD10" s="8"/>
      <c r="DE10" s="150" t="str">
        <f t="shared" si="17"/>
        <v>水俣市</v>
      </c>
      <c r="DF10" s="8">
        <f t="shared" si="39"/>
        <v>1.4821474970525388</v>
      </c>
      <c r="DG10" s="40">
        <f t="shared" si="18"/>
        <v>2.0911201540590727</v>
      </c>
      <c r="DH10" s="40">
        <f t="shared" si="19"/>
        <v>0.6089726570065338</v>
      </c>
      <c r="DI10" s="40">
        <f t="shared" si="20"/>
        <v>0.5057289499957384</v>
      </c>
      <c r="DJ10" s="40">
        <f t="shared" si="21"/>
        <v>3.3048587780746574</v>
      </c>
      <c r="DK10" s="40">
        <f t="shared" si="22"/>
        <v>0.010854277941085004</v>
      </c>
      <c r="DL10" s="40">
        <f t="shared" si="23"/>
        <v>0.18393412764799086</v>
      </c>
      <c r="DM10" s="40">
        <f t="shared" si="24"/>
        <v>0.22456430728899868</v>
      </c>
      <c r="DN10" s="40">
        <f t="shared" si="25"/>
        <v>0.04063017964100783</v>
      </c>
      <c r="DO10" s="40">
        <f t="shared" si="26"/>
        <v>25.052793414294992</v>
      </c>
      <c r="DP10" s="40">
        <f t="shared" si="27"/>
        <v>11.558846335971126</v>
      </c>
      <c r="DQ10" s="40">
        <f t="shared" si="28"/>
        <v>10.878853455296754</v>
      </c>
      <c r="DR10" s="9">
        <f t="shared" si="29"/>
        <v>0.6799928806743696</v>
      </c>
      <c r="DS10" s="8"/>
      <c r="DT10" s="8"/>
      <c r="DU10" s="8"/>
      <c r="DV10" s="150" t="str">
        <f t="shared" si="30"/>
        <v>水俣市</v>
      </c>
      <c r="DW10" s="8">
        <f t="shared" si="40"/>
        <v>1.0201935667201198</v>
      </c>
      <c r="DX10" s="8">
        <f t="shared" si="31"/>
        <v>0.5331080561446762</v>
      </c>
      <c r="DY10" s="8">
        <f t="shared" si="32"/>
        <v>0.48708551057544375</v>
      </c>
      <c r="DZ10" s="8">
        <f t="shared" si="33"/>
        <v>12.473753511603748</v>
      </c>
      <c r="EA10" s="8">
        <f t="shared" si="34"/>
        <v>0.7426351429386415</v>
      </c>
      <c r="EB10" s="8">
        <f t="shared" si="35"/>
        <v>2.4266986711324425</v>
      </c>
      <c r="EC10" s="8">
        <f t="shared" si="36"/>
        <v>9.304419697532664</v>
      </c>
      <c r="ED10" s="9">
        <f t="shared" si="37"/>
        <v>100</v>
      </c>
      <c r="EE10" s="21"/>
      <c r="EF10" s="21"/>
    </row>
    <row r="11" spans="2:136" ht="10.5" customHeight="1">
      <c r="B11" s="87" t="s">
        <v>5</v>
      </c>
      <c r="C11" s="1">
        <v>107729832</v>
      </c>
      <c r="D11" s="1">
        <v>92287152</v>
      </c>
      <c r="E11" s="1">
        <v>15442680</v>
      </c>
      <c r="F11" s="1">
        <v>12023247</v>
      </c>
      <c r="G11" s="1">
        <v>3419433</v>
      </c>
      <c r="H11" s="1">
        <v>9821412</v>
      </c>
      <c r="I11" s="1">
        <v>12189729</v>
      </c>
      <c r="J11" s="1">
        <v>2368317</v>
      </c>
      <c r="K11" s="1">
        <v>-72452</v>
      </c>
      <c r="L11" s="1">
        <v>1468985</v>
      </c>
      <c r="M11" s="1">
        <v>1541437</v>
      </c>
      <c r="N11" s="7">
        <v>9630049</v>
      </c>
      <c r="O11" s="1"/>
      <c r="P11" s="1"/>
      <c r="Q11" s="87" t="str">
        <f t="shared" si="0"/>
        <v>玉名市</v>
      </c>
      <c r="R11" s="1">
        <v>2092845</v>
      </c>
      <c r="S11" s="1">
        <v>2861451</v>
      </c>
      <c r="T11" s="1">
        <v>768606</v>
      </c>
      <c r="U11" s="1">
        <v>588827</v>
      </c>
      <c r="V11" s="1">
        <v>5067646</v>
      </c>
      <c r="W11" s="1">
        <v>1880731</v>
      </c>
      <c r="X11" s="1">
        <v>263815</v>
      </c>
      <c r="Y11" s="1">
        <v>322089</v>
      </c>
      <c r="Z11" s="1">
        <v>58274</v>
      </c>
      <c r="AA11" s="1">
        <v>39372070.68001337</v>
      </c>
      <c r="AB11" s="1">
        <v>15492709.680013377</v>
      </c>
      <c r="AC11" s="1">
        <v>14333859.057453355</v>
      </c>
      <c r="AD11" s="7">
        <v>1158850.6225600229</v>
      </c>
      <c r="AE11" s="1"/>
      <c r="AF11" s="7"/>
      <c r="AG11" s="87" t="str">
        <f t="shared" si="1"/>
        <v>玉名市</v>
      </c>
      <c r="AH11" s="1">
        <v>-631982</v>
      </c>
      <c r="AI11" s="1">
        <v>-1143537</v>
      </c>
      <c r="AJ11" s="1">
        <v>511555</v>
      </c>
      <c r="AK11" s="1">
        <v>24511343</v>
      </c>
      <c r="AL11" s="1">
        <v>3263650</v>
      </c>
      <c r="AM11" s="1">
        <v>5358505</v>
      </c>
      <c r="AN11" s="1">
        <v>15889188</v>
      </c>
      <c r="AO11" s="1">
        <v>156923314.68001336</v>
      </c>
      <c r="AP11" s="1">
        <v>71389</v>
      </c>
      <c r="AQ11" s="7">
        <v>2198.1441773944634</v>
      </c>
      <c r="AU11" s="87" t="str">
        <f t="shared" si="2"/>
        <v>玉名市</v>
      </c>
      <c r="AV11" s="8">
        <v>0.23603562278700901</v>
      </c>
      <c r="AW11" s="8">
        <v>0.24672927213251644</v>
      </c>
      <c r="AX11" s="8">
        <v>0.17217672624471358</v>
      </c>
      <c r="AY11" s="8">
        <v>2.165319856364782</v>
      </c>
      <c r="AZ11" s="8">
        <v>-6.25819348775699</v>
      </c>
      <c r="BA11" s="8">
        <v>9.64230155447529</v>
      </c>
      <c r="BB11" s="8">
        <v>12.850818547680436</v>
      </c>
      <c r="BC11" s="8">
        <v>28.437437972695513</v>
      </c>
      <c r="BD11" s="8">
        <v>-160.88505689171245</v>
      </c>
      <c r="BE11" s="8">
        <v>12.303858047697137</v>
      </c>
      <c r="BF11" s="8">
        <v>29.63633901771755</v>
      </c>
      <c r="BG11" s="9">
        <v>11.675659816565256</v>
      </c>
      <c r="BH11" s="8"/>
      <c r="BI11" s="8"/>
      <c r="BJ11" s="8"/>
      <c r="BK11" s="87" t="str">
        <f t="shared" si="3"/>
        <v>玉名市</v>
      </c>
      <c r="BL11" s="8">
        <v>94.9389431719744</v>
      </c>
      <c r="BM11" s="8">
        <v>69.78569788367982</v>
      </c>
      <c r="BN11" s="8">
        <v>25.64238787329932</v>
      </c>
      <c r="BO11" s="8">
        <v>-17.76917211541953</v>
      </c>
      <c r="BP11" s="8">
        <v>3.3786241400237658</v>
      </c>
      <c r="BQ11" s="8">
        <v>-2.6309454225598214</v>
      </c>
      <c r="BR11" s="8">
        <v>22.444385654678197</v>
      </c>
      <c r="BS11" s="8">
        <v>24.54381996403921</v>
      </c>
      <c r="BT11" s="8">
        <v>35.02479262245702</v>
      </c>
      <c r="BU11" s="8">
        <v>-3.7164243018309984</v>
      </c>
      <c r="BV11" s="8">
        <v>0.8282404452453006</v>
      </c>
      <c r="BW11" s="42">
        <v>12.45667152110111</v>
      </c>
      <c r="BX11" s="38">
        <v>-55.75774158883748</v>
      </c>
      <c r="BY11" s="1"/>
      <c r="BZ11" s="1"/>
      <c r="CA11" s="87" t="str">
        <f t="shared" si="4"/>
        <v>玉名市</v>
      </c>
      <c r="CB11" s="8">
        <v>-1378.1821583945361</v>
      </c>
      <c r="CC11" s="8">
        <v>-83.89747102924575</v>
      </c>
      <c r="CD11" s="8">
        <v>-11.66073772190371</v>
      </c>
      <c r="CE11" s="8">
        <v>-4.136819104629848</v>
      </c>
      <c r="CF11" s="8">
        <v>-17.69502180534046</v>
      </c>
      <c r="CG11" s="8">
        <v>-10.105531327232672</v>
      </c>
      <c r="CH11" s="8">
        <v>1.574484975381472</v>
      </c>
      <c r="CI11" s="8">
        <v>-0.2557136976539311</v>
      </c>
      <c r="CJ11" s="8">
        <v>-0.64299731388568</v>
      </c>
      <c r="CK11" s="43">
        <v>0.3897899551732946</v>
      </c>
      <c r="CO11" s="150" t="str">
        <f t="shared" si="5"/>
        <v>玉名市</v>
      </c>
      <c r="CP11" s="8">
        <f t="shared" si="38"/>
        <v>68.65125951467114</v>
      </c>
      <c r="CQ11" s="8">
        <f t="shared" si="6"/>
        <v>58.81035089539453</v>
      </c>
      <c r="CR11" s="8">
        <f t="shared" si="7"/>
        <v>9.840908619276615</v>
      </c>
      <c r="CS11" s="8">
        <f t="shared" si="8"/>
        <v>7.661861479613105</v>
      </c>
      <c r="CT11" s="8">
        <f t="shared" si="9"/>
        <v>2.17904713966351</v>
      </c>
      <c r="CU11" s="8">
        <f t="shared" si="10"/>
        <v>6.258733458458426</v>
      </c>
      <c r="CV11" s="8">
        <f t="shared" si="11"/>
        <v>7.767952789460515</v>
      </c>
      <c r="CW11" s="8">
        <f t="shared" si="12"/>
        <v>1.5092193310020885</v>
      </c>
      <c r="CX11" s="8">
        <f t="shared" si="13"/>
        <v>-0.046170322203388875</v>
      </c>
      <c r="CY11" s="8">
        <f t="shared" si="14"/>
        <v>0.9361164738301939</v>
      </c>
      <c r="CZ11" s="8">
        <f t="shared" si="15"/>
        <v>0.9822867960335827</v>
      </c>
      <c r="DA11" s="9">
        <f t="shared" si="16"/>
        <v>6.1367866334183026</v>
      </c>
      <c r="DB11" s="8"/>
      <c r="DC11" s="8"/>
      <c r="DD11" s="8"/>
      <c r="DE11" s="150" t="str">
        <f t="shared" si="17"/>
        <v>玉名市</v>
      </c>
      <c r="DF11" s="8">
        <f t="shared" si="39"/>
        <v>1.3336737146214237</v>
      </c>
      <c r="DG11" s="40">
        <f t="shared" si="18"/>
        <v>1.823470913697473</v>
      </c>
      <c r="DH11" s="40">
        <f t="shared" si="19"/>
        <v>0.48979719907604913</v>
      </c>
      <c r="DI11" s="40">
        <f t="shared" si="20"/>
        <v>0.3752323236357155</v>
      </c>
      <c r="DJ11" s="40">
        <f t="shared" si="21"/>
        <v>3.229377362015055</v>
      </c>
      <c r="DK11" s="40">
        <f t="shared" si="22"/>
        <v>1.1985032331461072</v>
      </c>
      <c r="DL11" s="40">
        <f t="shared" si="23"/>
        <v>0.16811714724351343</v>
      </c>
      <c r="DM11" s="40">
        <f t="shared" si="24"/>
        <v>0.20525248313597028</v>
      </c>
      <c r="DN11" s="40">
        <f t="shared" si="25"/>
        <v>0.03713533589245684</v>
      </c>
      <c r="DO11" s="40">
        <f t="shared" si="26"/>
        <v>25.09000702687045</v>
      </c>
      <c r="DP11" s="40">
        <f t="shared" si="27"/>
        <v>9.872790229804275</v>
      </c>
      <c r="DQ11" s="40">
        <f t="shared" si="28"/>
        <v>9.134308108824952</v>
      </c>
      <c r="DR11" s="9">
        <f t="shared" si="29"/>
        <v>0.7384821209793249</v>
      </c>
      <c r="DS11" s="8"/>
      <c r="DT11" s="8"/>
      <c r="DU11" s="8"/>
      <c r="DV11" s="150" t="str">
        <f t="shared" si="30"/>
        <v>玉名市</v>
      </c>
      <c r="DW11" s="8">
        <f t="shared" si="40"/>
        <v>-0.4027330172630446</v>
      </c>
      <c r="DX11" s="8">
        <f t="shared" si="31"/>
        <v>-0.7287234547217013</v>
      </c>
      <c r="DY11" s="8">
        <f t="shared" si="32"/>
        <v>0.3259904374586567</v>
      </c>
      <c r="DZ11" s="8">
        <f t="shared" si="33"/>
        <v>15.619949814329217</v>
      </c>
      <c r="EA11" s="8">
        <f t="shared" si="34"/>
        <v>2.0797738096821354</v>
      </c>
      <c r="EB11" s="8">
        <f t="shared" si="35"/>
        <v>3.4147284047158157</v>
      </c>
      <c r="EC11" s="8">
        <f t="shared" si="36"/>
        <v>10.125447599931265</v>
      </c>
      <c r="ED11" s="9">
        <f t="shared" si="37"/>
        <v>100</v>
      </c>
      <c r="EE11" s="21"/>
      <c r="EF11" s="21"/>
    </row>
    <row r="12" spans="2:136" ht="10.5" customHeight="1">
      <c r="B12" s="87" t="s">
        <v>6</v>
      </c>
      <c r="C12" s="1">
        <v>78202517</v>
      </c>
      <c r="D12" s="1">
        <v>67003689</v>
      </c>
      <c r="E12" s="1">
        <v>11198828</v>
      </c>
      <c r="F12" s="1">
        <v>8729187</v>
      </c>
      <c r="G12" s="1">
        <v>2469641</v>
      </c>
      <c r="H12" s="1">
        <v>8366306</v>
      </c>
      <c r="I12" s="1">
        <v>10596755</v>
      </c>
      <c r="J12" s="1">
        <v>2230449</v>
      </c>
      <c r="K12" s="1">
        <v>-200966</v>
      </c>
      <c r="L12" s="1">
        <v>1371717</v>
      </c>
      <c r="M12" s="1">
        <v>1572683</v>
      </c>
      <c r="N12" s="7">
        <v>8377649</v>
      </c>
      <c r="O12" s="1"/>
      <c r="P12" s="1"/>
      <c r="Q12" s="87" t="str">
        <f t="shared" si="0"/>
        <v>山鹿市</v>
      </c>
      <c r="R12" s="1">
        <v>2562111</v>
      </c>
      <c r="S12" s="1">
        <v>3177991</v>
      </c>
      <c r="T12" s="1">
        <v>615880</v>
      </c>
      <c r="U12" s="1">
        <v>785537</v>
      </c>
      <c r="V12" s="1">
        <v>3949130</v>
      </c>
      <c r="W12" s="1">
        <v>1080871</v>
      </c>
      <c r="X12" s="1">
        <v>189623</v>
      </c>
      <c r="Y12" s="1">
        <v>231509</v>
      </c>
      <c r="Z12" s="1">
        <v>41886</v>
      </c>
      <c r="AA12" s="1">
        <v>31210813.120085318</v>
      </c>
      <c r="AB12" s="1">
        <v>12596081.120085318</v>
      </c>
      <c r="AC12" s="1">
        <v>11910110.19703913</v>
      </c>
      <c r="AD12" s="7">
        <v>685970.9230461875</v>
      </c>
      <c r="AE12" s="1"/>
      <c r="AF12" s="7"/>
      <c r="AG12" s="87" t="str">
        <f t="shared" si="1"/>
        <v>山鹿市</v>
      </c>
      <c r="AH12" s="1">
        <v>790759</v>
      </c>
      <c r="AI12" s="1">
        <v>344627</v>
      </c>
      <c r="AJ12" s="1">
        <v>446132</v>
      </c>
      <c r="AK12" s="1">
        <v>17823973</v>
      </c>
      <c r="AL12" s="1">
        <v>2104457</v>
      </c>
      <c r="AM12" s="1">
        <v>4239942</v>
      </c>
      <c r="AN12" s="1">
        <v>11479574</v>
      </c>
      <c r="AO12" s="1">
        <v>117779636.12008531</v>
      </c>
      <c r="AP12" s="1">
        <v>57259</v>
      </c>
      <c r="AQ12" s="7">
        <v>2056.9628550985053</v>
      </c>
      <c r="AU12" s="87" t="str">
        <f t="shared" si="2"/>
        <v>山鹿市</v>
      </c>
      <c r="AV12" s="8">
        <v>0.2984192349246837</v>
      </c>
      <c r="AW12" s="8">
        <v>0.3015257132830964</v>
      </c>
      <c r="AX12" s="8">
        <v>0.2798368885211179</v>
      </c>
      <c r="AY12" s="8">
        <v>2.284699947481933</v>
      </c>
      <c r="AZ12" s="8">
        <v>-6.217506002762239</v>
      </c>
      <c r="BA12" s="8">
        <v>22.799761513561055</v>
      </c>
      <c r="BB12" s="8">
        <v>22.416608472090573</v>
      </c>
      <c r="BC12" s="8">
        <v>21.000477937047933</v>
      </c>
      <c r="BD12" s="8">
        <v>16.457359023923843</v>
      </c>
      <c r="BE12" s="8">
        <v>26.303998733016343</v>
      </c>
      <c r="BF12" s="8">
        <v>18.549991368906504</v>
      </c>
      <c r="BG12" s="9">
        <v>20.363660605081893</v>
      </c>
      <c r="BH12" s="8"/>
      <c r="BI12" s="8"/>
      <c r="BJ12" s="8"/>
      <c r="BK12" s="87" t="str">
        <f t="shared" si="3"/>
        <v>山鹿市</v>
      </c>
      <c r="BL12" s="8">
        <v>70.65347056954627</v>
      </c>
      <c r="BM12" s="8">
        <v>58.94596222096852</v>
      </c>
      <c r="BN12" s="8">
        <v>23.655039623501445</v>
      </c>
      <c r="BO12" s="8">
        <v>0.04406571140015614</v>
      </c>
      <c r="BP12" s="8">
        <v>3.7656576145562477</v>
      </c>
      <c r="BQ12" s="8">
        <v>24.535643220984397</v>
      </c>
      <c r="BR12" s="8">
        <v>103.37087087087087</v>
      </c>
      <c r="BS12" s="8">
        <v>106.8577606619191</v>
      </c>
      <c r="BT12" s="8">
        <v>124.2651389409434</v>
      </c>
      <c r="BU12" s="8">
        <v>0.5176456659999933</v>
      </c>
      <c r="BV12" s="8">
        <v>6.036975570406125</v>
      </c>
      <c r="BW12" s="42">
        <v>15.398845516393653</v>
      </c>
      <c r="BX12" s="38">
        <v>-55.97470414899103</v>
      </c>
      <c r="BY12" s="1"/>
      <c r="BZ12" s="1"/>
      <c r="CA12" s="87" t="str">
        <f t="shared" si="4"/>
        <v>山鹿市</v>
      </c>
      <c r="CB12" s="8">
        <v>-18.71902852485067</v>
      </c>
      <c r="CC12" s="8">
        <v>-26.26091235878124</v>
      </c>
      <c r="CD12" s="8">
        <v>-11.746331929473344</v>
      </c>
      <c r="CE12" s="8">
        <v>-2.0567239913747803</v>
      </c>
      <c r="CF12" s="8">
        <v>-20.043427051671735</v>
      </c>
      <c r="CG12" s="8">
        <v>1.3977294250670096</v>
      </c>
      <c r="CH12" s="8">
        <v>0.8327708125727673</v>
      </c>
      <c r="CI12" s="8">
        <v>1.6806508216425646</v>
      </c>
      <c r="CJ12" s="8">
        <v>-0.8089942140456641</v>
      </c>
      <c r="CK12" s="43">
        <v>2.5099503891115544</v>
      </c>
      <c r="CO12" s="150" t="str">
        <f t="shared" si="5"/>
        <v>山鹿市</v>
      </c>
      <c r="CP12" s="8">
        <f t="shared" si="38"/>
        <v>66.39731584861289</v>
      </c>
      <c r="CQ12" s="8">
        <f t="shared" si="6"/>
        <v>56.88902700606464</v>
      </c>
      <c r="CR12" s="8">
        <f t="shared" si="7"/>
        <v>9.50828884254825</v>
      </c>
      <c r="CS12" s="8">
        <f t="shared" si="8"/>
        <v>7.411456927154987</v>
      </c>
      <c r="CT12" s="8">
        <f t="shared" si="9"/>
        <v>2.0968319153932624</v>
      </c>
      <c r="CU12" s="8">
        <f t="shared" si="10"/>
        <v>7.103355279065317</v>
      </c>
      <c r="CV12" s="8">
        <f t="shared" si="11"/>
        <v>8.997102851630313</v>
      </c>
      <c r="CW12" s="8">
        <f t="shared" si="12"/>
        <v>1.8937475725649953</v>
      </c>
      <c r="CX12" s="8">
        <f t="shared" si="13"/>
        <v>-0.17062881718797285</v>
      </c>
      <c r="CY12" s="8">
        <f t="shared" si="14"/>
        <v>1.1646470011177739</v>
      </c>
      <c r="CZ12" s="8">
        <f t="shared" si="15"/>
        <v>1.3352758183057467</v>
      </c>
      <c r="DA12" s="9">
        <f t="shared" si="16"/>
        <v>7.11298597616514</v>
      </c>
      <c r="DB12" s="8"/>
      <c r="DC12" s="8"/>
      <c r="DD12" s="8"/>
      <c r="DE12" s="150" t="str">
        <f t="shared" si="17"/>
        <v>山鹿市</v>
      </c>
      <c r="DF12" s="8">
        <f t="shared" si="39"/>
        <v>2.175342940767564</v>
      </c>
      <c r="DG12" s="40">
        <f t="shared" si="18"/>
        <v>2.6982516712479874</v>
      </c>
      <c r="DH12" s="40">
        <f t="shared" si="19"/>
        <v>0.5229087304804232</v>
      </c>
      <c r="DI12" s="40">
        <f t="shared" si="20"/>
        <v>0.6669548538926416</v>
      </c>
      <c r="DJ12" s="40">
        <f t="shared" si="21"/>
        <v>3.35298200104266</v>
      </c>
      <c r="DK12" s="40">
        <f t="shared" si="22"/>
        <v>0.9177061804622741</v>
      </c>
      <c r="DL12" s="40">
        <f t="shared" si="23"/>
        <v>0.1609981200881491</v>
      </c>
      <c r="DM12" s="40">
        <f t="shared" si="24"/>
        <v>0.19656114386697454</v>
      </c>
      <c r="DN12" s="40">
        <f t="shared" si="25"/>
        <v>0.03556302377882543</v>
      </c>
      <c r="DO12" s="40">
        <f t="shared" si="26"/>
        <v>26.499328872321797</v>
      </c>
      <c r="DP12" s="40">
        <f t="shared" si="27"/>
        <v>10.694617112963952</v>
      </c>
      <c r="DQ12" s="40">
        <f t="shared" si="28"/>
        <v>10.112198160381363</v>
      </c>
      <c r="DR12" s="9">
        <f t="shared" si="29"/>
        <v>0.5824189525825907</v>
      </c>
      <c r="DS12" s="8"/>
      <c r="DT12" s="8"/>
      <c r="DU12" s="8"/>
      <c r="DV12" s="150" t="str">
        <f t="shared" si="30"/>
        <v>山鹿市</v>
      </c>
      <c r="DW12" s="8">
        <f t="shared" si="40"/>
        <v>0.6713885575208952</v>
      </c>
      <c r="DX12" s="8">
        <f t="shared" si="31"/>
        <v>0.2926032133845502</v>
      </c>
      <c r="DY12" s="8">
        <f t="shared" si="32"/>
        <v>0.37878534413634496</v>
      </c>
      <c r="DZ12" s="8">
        <f t="shared" si="33"/>
        <v>15.133323201836946</v>
      </c>
      <c r="EA12" s="8">
        <f t="shared" si="34"/>
        <v>1.7867749207972978</v>
      </c>
      <c r="EB12" s="8">
        <f t="shared" si="35"/>
        <v>3.599893954229113</v>
      </c>
      <c r="EC12" s="8">
        <f t="shared" si="36"/>
        <v>9.746654326810535</v>
      </c>
      <c r="ED12" s="9">
        <f t="shared" si="37"/>
        <v>100</v>
      </c>
      <c r="EE12" s="21"/>
      <c r="EF12" s="21"/>
    </row>
    <row r="13" spans="2:136" ht="10.5" customHeight="1">
      <c r="B13" s="87" t="s">
        <v>7</v>
      </c>
      <c r="C13" s="1">
        <v>75169284</v>
      </c>
      <c r="D13" s="1">
        <v>64393586</v>
      </c>
      <c r="E13" s="1">
        <v>10775698</v>
      </c>
      <c r="F13" s="1">
        <v>8391732</v>
      </c>
      <c r="G13" s="1">
        <v>2383966</v>
      </c>
      <c r="H13" s="1">
        <v>6370073</v>
      </c>
      <c r="I13" s="1">
        <v>8101757</v>
      </c>
      <c r="J13" s="1">
        <v>1731684</v>
      </c>
      <c r="K13" s="1">
        <v>104738</v>
      </c>
      <c r="L13" s="1">
        <v>1274443</v>
      </c>
      <c r="M13" s="1">
        <v>1169705</v>
      </c>
      <c r="N13" s="7">
        <v>6114075</v>
      </c>
      <c r="O13" s="1"/>
      <c r="P13" s="1"/>
      <c r="Q13" s="87" t="str">
        <f t="shared" si="0"/>
        <v>菊池市</v>
      </c>
      <c r="R13" s="1">
        <v>1281187</v>
      </c>
      <c r="S13" s="1">
        <v>1809754</v>
      </c>
      <c r="T13" s="1">
        <v>528567</v>
      </c>
      <c r="U13" s="1">
        <v>962766</v>
      </c>
      <c r="V13" s="1">
        <v>3378444</v>
      </c>
      <c r="W13" s="1">
        <v>491678</v>
      </c>
      <c r="X13" s="1">
        <v>151260</v>
      </c>
      <c r="Y13" s="1">
        <v>184672</v>
      </c>
      <c r="Z13" s="1">
        <v>33412</v>
      </c>
      <c r="AA13" s="1">
        <v>32635962.937972866</v>
      </c>
      <c r="AB13" s="1">
        <v>15041451.937972864</v>
      </c>
      <c r="AC13" s="1">
        <v>14390347.842386601</v>
      </c>
      <c r="AD13" s="7">
        <v>651104.0955862635</v>
      </c>
      <c r="AE13" s="1"/>
      <c r="AF13" s="7"/>
      <c r="AG13" s="87" t="str">
        <f t="shared" si="1"/>
        <v>菊池市</v>
      </c>
      <c r="AH13" s="1">
        <v>442970</v>
      </c>
      <c r="AI13" s="1">
        <v>110458</v>
      </c>
      <c r="AJ13" s="1">
        <v>332512</v>
      </c>
      <c r="AK13" s="1">
        <v>17151541</v>
      </c>
      <c r="AL13" s="1">
        <v>2591291</v>
      </c>
      <c r="AM13" s="1">
        <v>3800879</v>
      </c>
      <c r="AN13" s="1">
        <v>10759371</v>
      </c>
      <c r="AO13" s="1">
        <v>114175319.93797287</v>
      </c>
      <c r="AP13" s="1">
        <v>51528.4</v>
      </c>
      <c r="AQ13" s="7">
        <v>2215.774600763324</v>
      </c>
      <c r="AU13" s="87" t="str">
        <f t="shared" si="2"/>
        <v>菊池市</v>
      </c>
      <c r="AV13" s="8">
        <v>-0.25546759367201494</v>
      </c>
      <c r="AW13" s="8">
        <v>-0.24443631896102347</v>
      </c>
      <c r="AX13" s="8">
        <v>-0.3213376407760057</v>
      </c>
      <c r="AY13" s="8">
        <v>1.6790914115985236</v>
      </c>
      <c r="AZ13" s="8">
        <v>-6.777351891578637</v>
      </c>
      <c r="BA13" s="8">
        <v>26.264198365323534</v>
      </c>
      <c r="BB13" s="8">
        <v>25.069962240150172</v>
      </c>
      <c r="BC13" s="8">
        <v>20.864773564032678</v>
      </c>
      <c r="BD13" s="8">
        <v>-49.169141770038635</v>
      </c>
      <c r="BE13" s="8">
        <v>7.095870427108526</v>
      </c>
      <c r="BF13" s="8">
        <v>18.878499923776616</v>
      </c>
      <c r="BG13" s="9">
        <v>29.430982738301765</v>
      </c>
      <c r="BH13" s="8"/>
      <c r="BI13" s="8"/>
      <c r="BJ13" s="8"/>
      <c r="BK13" s="87" t="str">
        <f t="shared" si="3"/>
        <v>菊池市</v>
      </c>
      <c r="BL13" s="8">
        <v>80.26809734463468</v>
      </c>
      <c r="BM13" s="8">
        <v>59.24807094453982</v>
      </c>
      <c r="BN13" s="8">
        <v>24.156908802630806</v>
      </c>
      <c r="BO13" s="8">
        <v>55.454083074314774</v>
      </c>
      <c r="BP13" s="8">
        <v>2.7135243894319303</v>
      </c>
      <c r="BQ13" s="8">
        <v>370.13185699396655</v>
      </c>
      <c r="BR13" s="8">
        <v>31.334004792831593</v>
      </c>
      <c r="BS13" s="8">
        <v>33.5860302947006</v>
      </c>
      <c r="BT13" s="8">
        <v>44.82878196792371</v>
      </c>
      <c r="BU13" s="8">
        <v>1.5134723362141547</v>
      </c>
      <c r="BV13" s="8">
        <v>10.381226528264971</v>
      </c>
      <c r="BW13" s="42">
        <v>17.200865122764757</v>
      </c>
      <c r="BX13" s="38">
        <v>-51.71490199801404</v>
      </c>
      <c r="BY13" s="1"/>
      <c r="BZ13" s="1"/>
      <c r="CA13" s="87" t="str">
        <f t="shared" si="4"/>
        <v>菊池市</v>
      </c>
      <c r="CB13" s="8">
        <v>-8.157341482934353</v>
      </c>
      <c r="CC13" s="8">
        <v>5.845263420149869</v>
      </c>
      <c r="CD13" s="8">
        <v>-12.023621797246241</v>
      </c>
      <c r="CE13" s="8">
        <v>-4.92628818571089</v>
      </c>
      <c r="CF13" s="8">
        <v>-26.02662571135354</v>
      </c>
      <c r="CG13" s="8">
        <v>-3.900363678288325</v>
      </c>
      <c r="CH13" s="8">
        <v>1.6751295370572232</v>
      </c>
      <c r="CI13" s="8">
        <v>1.4384677480530197</v>
      </c>
      <c r="CJ13" s="8">
        <v>-0.6432455362307634</v>
      </c>
      <c r="CK13" s="43">
        <v>2.0951905036741874</v>
      </c>
      <c r="CO13" s="150" t="str">
        <f t="shared" si="5"/>
        <v>菊池市</v>
      </c>
      <c r="CP13" s="8">
        <f t="shared" si="38"/>
        <v>65.83671851398063</v>
      </c>
      <c r="CQ13" s="8">
        <f t="shared" si="6"/>
        <v>56.39886626547891</v>
      </c>
      <c r="CR13" s="8">
        <f t="shared" si="7"/>
        <v>9.437852248501716</v>
      </c>
      <c r="CS13" s="8">
        <f t="shared" si="8"/>
        <v>7.3498651061883695</v>
      </c>
      <c r="CT13" s="8">
        <f t="shared" si="9"/>
        <v>2.0879871423133465</v>
      </c>
      <c r="CU13" s="8">
        <f t="shared" si="10"/>
        <v>5.579203109271442</v>
      </c>
      <c r="CV13" s="8">
        <f t="shared" si="11"/>
        <v>7.095891655395735</v>
      </c>
      <c r="CW13" s="8">
        <f t="shared" si="12"/>
        <v>1.5166885461242923</v>
      </c>
      <c r="CX13" s="8">
        <f t="shared" si="13"/>
        <v>0.09173436085565619</v>
      </c>
      <c r="CY13" s="8">
        <f t="shared" si="14"/>
        <v>1.1162158342909454</v>
      </c>
      <c r="CZ13" s="8">
        <f t="shared" si="15"/>
        <v>1.0244814734352892</v>
      </c>
      <c r="DA13" s="9">
        <f t="shared" si="16"/>
        <v>5.354988278834292</v>
      </c>
      <c r="DB13" s="8"/>
      <c r="DC13" s="8"/>
      <c r="DD13" s="8"/>
      <c r="DE13" s="150" t="str">
        <f t="shared" si="17"/>
        <v>菊池市</v>
      </c>
      <c r="DF13" s="8">
        <f t="shared" si="39"/>
        <v>1.1221225398764114</v>
      </c>
      <c r="DG13" s="40">
        <f t="shared" si="18"/>
        <v>1.5850658452134583</v>
      </c>
      <c r="DH13" s="40">
        <f t="shared" si="19"/>
        <v>0.4629433053370469</v>
      </c>
      <c r="DI13" s="40">
        <f t="shared" si="20"/>
        <v>0.8432347730867181</v>
      </c>
      <c r="DJ13" s="40">
        <f t="shared" si="21"/>
        <v>2.9589967445113188</v>
      </c>
      <c r="DK13" s="40">
        <f t="shared" si="22"/>
        <v>0.4306342213598438</v>
      </c>
      <c r="DL13" s="40">
        <f t="shared" si="23"/>
        <v>0.13248046958149434</v>
      </c>
      <c r="DM13" s="40">
        <f t="shared" si="24"/>
        <v>0.1617442369334505</v>
      </c>
      <c r="DN13" s="40">
        <f t="shared" si="25"/>
        <v>0.02926376735195616</v>
      </c>
      <c r="DO13" s="40">
        <f t="shared" si="26"/>
        <v>28.584078376747925</v>
      </c>
      <c r="DP13" s="40">
        <f t="shared" si="27"/>
        <v>13.17399587419095</v>
      </c>
      <c r="DQ13" s="40">
        <f t="shared" si="28"/>
        <v>12.603728940899254</v>
      </c>
      <c r="DR13" s="9">
        <f t="shared" si="29"/>
        <v>0.5702669332916988</v>
      </c>
      <c r="DS13" s="8"/>
      <c r="DT13" s="8"/>
      <c r="DU13" s="8"/>
      <c r="DV13" s="150" t="str">
        <f t="shared" si="30"/>
        <v>菊池市</v>
      </c>
      <c r="DW13" s="8">
        <f t="shared" si="40"/>
        <v>0.38797351322566803</v>
      </c>
      <c r="DX13" s="8">
        <f t="shared" si="31"/>
        <v>0.09674420011260547</v>
      </c>
      <c r="DY13" s="8">
        <f t="shared" si="32"/>
        <v>0.29122931311306255</v>
      </c>
      <c r="DZ13" s="8">
        <f t="shared" si="33"/>
        <v>15.022108989331304</v>
      </c>
      <c r="EA13" s="8">
        <f t="shared" si="34"/>
        <v>2.2695719192271593</v>
      </c>
      <c r="EB13" s="8">
        <f t="shared" si="35"/>
        <v>3.328984759635334</v>
      </c>
      <c r="EC13" s="8">
        <f t="shared" si="36"/>
        <v>9.42355231046881</v>
      </c>
      <c r="ED13" s="9">
        <f t="shared" si="37"/>
        <v>100</v>
      </c>
      <c r="EE13" s="21"/>
      <c r="EF13" s="21"/>
    </row>
    <row r="14" spans="2:136" ht="10.5" customHeight="1">
      <c r="B14" s="87" t="s">
        <v>8</v>
      </c>
      <c r="C14" s="1">
        <v>59024405</v>
      </c>
      <c r="D14" s="1">
        <v>50561884</v>
      </c>
      <c r="E14" s="1">
        <v>8462521</v>
      </c>
      <c r="F14" s="1">
        <v>6587803</v>
      </c>
      <c r="G14" s="1">
        <v>1874718</v>
      </c>
      <c r="H14" s="1">
        <v>4558460</v>
      </c>
      <c r="I14" s="1">
        <v>5551433</v>
      </c>
      <c r="J14" s="1">
        <v>992973</v>
      </c>
      <c r="K14" s="1">
        <v>14475</v>
      </c>
      <c r="L14" s="1">
        <v>594658</v>
      </c>
      <c r="M14" s="1">
        <v>580183</v>
      </c>
      <c r="N14" s="7">
        <v>4471838</v>
      </c>
      <c r="O14" s="1"/>
      <c r="P14" s="1"/>
      <c r="Q14" s="87" t="str">
        <f t="shared" si="0"/>
        <v>宇土市</v>
      </c>
      <c r="R14" s="1">
        <v>829873</v>
      </c>
      <c r="S14" s="1">
        <v>1226726</v>
      </c>
      <c r="T14" s="1">
        <v>396853</v>
      </c>
      <c r="U14" s="1">
        <v>490813</v>
      </c>
      <c r="V14" s="1">
        <v>2516781</v>
      </c>
      <c r="W14" s="1">
        <v>634371</v>
      </c>
      <c r="X14" s="1">
        <v>72147</v>
      </c>
      <c r="Y14" s="1">
        <v>88084</v>
      </c>
      <c r="Z14" s="1">
        <v>15937</v>
      </c>
      <c r="AA14" s="1">
        <v>20909383.573023677</v>
      </c>
      <c r="AB14" s="1">
        <v>8481051.573023679</v>
      </c>
      <c r="AC14" s="1">
        <v>8150083.55605798</v>
      </c>
      <c r="AD14" s="7">
        <v>330968.0169656984</v>
      </c>
      <c r="AE14" s="1"/>
      <c r="AF14" s="7"/>
      <c r="AG14" s="87" t="str">
        <f t="shared" si="1"/>
        <v>宇土市</v>
      </c>
      <c r="AH14" s="1">
        <v>200408</v>
      </c>
      <c r="AI14" s="1">
        <v>-11078</v>
      </c>
      <c r="AJ14" s="1">
        <v>211486</v>
      </c>
      <c r="AK14" s="1">
        <v>12227924</v>
      </c>
      <c r="AL14" s="1">
        <v>845928</v>
      </c>
      <c r="AM14" s="1">
        <v>3005999</v>
      </c>
      <c r="AN14" s="1">
        <v>8375997</v>
      </c>
      <c r="AO14" s="1">
        <v>84492248.57302368</v>
      </c>
      <c r="AP14" s="1">
        <v>37963.8</v>
      </c>
      <c r="AQ14" s="7">
        <v>2225.6004028317416</v>
      </c>
      <c r="AU14" s="87" t="str">
        <f t="shared" si="2"/>
        <v>宇土市</v>
      </c>
      <c r="AV14" s="8">
        <v>-0.5749713458474307</v>
      </c>
      <c r="AW14" s="8">
        <v>-0.5589750136396889</v>
      </c>
      <c r="AX14" s="8">
        <v>-0.670439126535863</v>
      </c>
      <c r="AY14" s="8">
        <v>1.325577521537328</v>
      </c>
      <c r="AZ14" s="8">
        <v>-7.101164953189287</v>
      </c>
      <c r="BA14" s="8">
        <v>6.71938887191571</v>
      </c>
      <c r="BB14" s="8">
        <v>9.322658056496756</v>
      </c>
      <c r="BC14" s="8">
        <v>23.10890040801854</v>
      </c>
      <c r="BD14" s="8">
        <v>-78.37421938028506</v>
      </c>
      <c r="BE14" s="8">
        <v>9.310122975680594</v>
      </c>
      <c r="BF14" s="8">
        <v>21.612279804475598</v>
      </c>
      <c r="BG14" s="9">
        <v>7.813845612309354</v>
      </c>
      <c r="BH14" s="8"/>
      <c r="BI14" s="8"/>
      <c r="BJ14" s="8"/>
      <c r="BK14" s="87" t="str">
        <f t="shared" si="3"/>
        <v>宇土市</v>
      </c>
      <c r="BL14" s="8">
        <v>107.49937490623593</v>
      </c>
      <c r="BM14" s="8">
        <v>70.8358342396943</v>
      </c>
      <c r="BN14" s="8">
        <v>24.74436792159254</v>
      </c>
      <c r="BO14" s="8">
        <v>-17.495167173763218</v>
      </c>
      <c r="BP14" s="8">
        <v>2.2227357947991435</v>
      </c>
      <c r="BQ14" s="8">
        <v>-8.175822966936575</v>
      </c>
      <c r="BR14" s="8">
        <v>27.084250761832624</v>
      </c>
      <c r="BS14" s="8">
        <v>29.26346066360448</v>
      </c>
      <c r="BT14" s="8">
        <v>40.14245515300739</v>
      </c>
      <c r="BU14" s="8">
        <v>-1.0512438071029104</v>
      </c>
      <c r="BV14" s="8">
        <v>-0.13806877317629052</v>
      </c>
      <c r="BW14" s="42">
        <v>5.239818827966293</v>
      </c>
      <c r="BX14" s="38">
        <v>-55.781373270840085</v>
      </c>
      <c r="BY14" s="1"/>
      <c r="BZ14" s="1"/>
      <c r="CA14" s="87" t="str">
        <f t="shared" si="4"/>
        <v>宇土市</v>
      </c>
      <c r="CB14" s="8">
        <v>-23.355986522818277</v>
      </c>
      <c r="CC14" s="8">
        <v>-155.7159382386964</v>
      </c>
      <c r="CD14" s="8">
        <v>-12.46295468468021</v>
      </c>
      <c r="CE14" s="8">
        <v>-1.2066230108397886</v>
      </c>
      <c r="CF14" s="8">
        <v>-14.53951974396043</v>
      </c>
      <c r="CG14" s="8">
        <v>-4.237080523389448</v>
      </c>
      <c r="CH14" s="8">
        <v>1.5466471590993818</v>
      </c>
      <c r="CI14" s="8">
        <v>-0.3261402260200269</v>
      </c>
      <c r="CJ14" s="8">
        <v>-0.15569523709333058</v>
      </c>
      <c r="CK14" s="43">
        <v>-0.17071077747643645</v>
      </c>
      <c r="CO14" s="150" t="str">
        <f t="shared" si="5"/>
        <v>宇土市</v>
      </c>
      <c r="CP14" s="8">
        <f t="shared" si="38"/>
        <v>69.85777511766335</v>
      </c>
      <c r="CQ14" s="8">
        <f t="shared" si="6"/>
        <v>59.84203859399143</v>
      </c>
      <c r="CR14" s="8">
        <f t="shared" si="7"/>
        <v>10.01573652367192</v>
      </c>
      <c r="CS14" s="8">
        <f t="shared" si="8"/>
        <v>7.79693180292911</v>
      </c>
      <c r="CT14" s="8">
        <f t="shared" si="9"/>
        <v>2.218804720742811</v>
      </c>
      <c r="CU14" s="8">
        <f t="shared" si="10"/>
        <v>5.395122128937406</v>
      </c>
      <c r="CV14" s="8">
        <f t="shared" si="11"/>
        <v>6.5703459119117795</v>
      </c>
      <c r="CW14" s="8">
        <f t="shared" si="12"/>
        <v>1.1752237829743737</v>
      </c>
      <c r="CX14" s="8">
        <f t="shared" si="13"/>
        <v>0.017131749059193006</v>
      </c>
      <c r="CY14" s="8">
        <f t="shared" si="14"/>
        <v>0.7038018398647043</v>
      </c>
      <c r="CZ14" s="8">
        <f t="shared" si="15"/>
        <v>0.6866700908055112</v>
      </c>
      <c r="DA14" s="9">
        <f t="shared" si="16"/>
        <v>5.292601481821315</v>
      </c>
      <c r="DB14" s="8"/>
      <c r="DC14" s="8"/>
      <c r="DD14" s="8"/>
      <c r="DE14" s="150" t="str">
        <f t="shared" si="17"/>
        <v>宇土市</v>
      </c>
      <c r="DF14" s="8">
        <f t="shared" si="39"/>
        <v>0.9821883237996323</v>
      </c>
      <c r="DG14" s="40">
        <f t="shared" si="18"/>
        <v>1.4518799306658101</v>
      </c>
      <c r="DH14" s="40">
        <f t="shared" si="19"/>
        <v>0.46969160686617767</v>
      </c>
      <c r="DI14" s="40">
        <f t="shared" si="20"/>
        <v>0.5808970743343487</v>
      </c>
      <c r="DJ14" s="40">
        <f t="shared" si="21"/>
        <v>2.9787122990635466</v>
      </c>
      <c r="DK14" s="40">
        <f t="shared" si="22"/>
        <v>0.7508037846237877</v>
      </c>
      <c r="DL14" s="40">
        <f t="shared" si="23"/>
        <v>0.08538889805689795</v>
      </c>
      <c r="DM14" s="40">
        <f t="shared" si="24"/>
        <v>0.10425098335958251</v>
      </c>
      <c r="DN14" s="40">
        <f t="shared" si="25"/>
        <v>0.018862085302684555</v>
      </c>
      <c r="DO14" s="40">
        <f t="shared" si="26"/>
        <v>24.747102753399243</v>
      </c>
      <c r="DP14" s="40">
        <f t="shared" si="27"/>
        <v>10.037668207745476</v>
      </c>
      <c r="DQ14" s="40">
        <f t="shared" si="28"/>
        <v>9.645954148106437</v>
      </c>
      <c r="DR14" s="9">
        <f t="shared" si="29"/>
        <v>0.3917140596390382</v>
      </c>
      <c r="DS14" s="8"/>
      <c r="DT14" s="8"/>
      <c r="DU14" s="8"/>
      <c r="DV14" s="150" t="str">
        <f t="shared" si="30"/>
        <v>宇土市</v>
      </c>
      <c r="DW14" s="8">
        <f t="shared" si="40"/>
        <v>0.23719098897787577</v>
      </c>
      <c r="DX14" s="8">
        <f t="shared" si="31"/>
        <v>-0.013111261905197936</v>
      </c>
      <c r="DY14" s="8">
        <f t="shared" si="32"/>
        <v>0.25030225088307373</v>
      </c>
      <c r="DZ14" s="8">
        <f t="shared" si="33"/>
        <v>14.472243556675895</v>
      </c>
      <c r="EA14" s="8">
        <f t="shared" si="34"/>
        <v>1.0011900668839393</v>
      </c>
      <c r="EB14" s="8">
        <f t="shared" si="35"/>
        <v>3.5577216262649474</v>
      </c>
      <c r="EC14" s="8">
        <f t="shared" si="36"/>
        <v>9.91333186352701</v>
      </c>
      <c r="ED14" s="9">
        <f t="shared" si="37"/>
        <v>100</v>
      </c>
      <c r="EE14" s="21"/>
      <c r="EF14" s="21"/>
    </row>
    <row r="15" spans="2:136" s="59" customFormat="1" ht="10.5" customHeight="1">
      <c r="B15" s="87" t="s">
        <v>116</v>
      </c>
      <c r="C15" s="1">
        <v>40730748</v>
      </c>
      <c r="D15" s="1">
        <v>34901699</v>
      </c>
      <c r="E15" s="1">
        <v>5829049</v>
      </c>
      <c r="F15" s="1">
        <v>4544686</v>
      </c>
      <c r="G15" s="1">
        <v>1284363</v>
      </c>
      <c r="H15" s="1">
        <v>3121591</v>
      </c>
      <c r="I15" s="1">
        <v>4080812</v>
      </c>
      <c r="J15" s="1">
        <v>959221</v>
      </c>
      <c r="K15" s="1">
        <v>-387438</v>
      </c>
      <c r="L15" s="1">
        <v>188959</v>
      </c>
      <c r="M15" s="1">
        <v>576397</v>
      </c>
      <c r="N15" s="7">
        <v>3420173</v>
      </c>
      <c r="O15" s="1"/>
      <c r="P15" s="1"/>
      <c r="Q15" s="87" t="str">
        <f t="shared" si="0"/>
        <v>上天草市</v>
      </c>
      <c r="R15" s="1">
        <v>1081180</v>
      </c>
      <c r="S15" s="1">
        <v>1444376</v>
      </c>
      <c r="T15" s="1">
        <v>363196</v>
      </c>
      <c r="U15" s="1">
        <v>231118</v>
      </c>
      <c r="V15" s="1">
        <v>2042838</v>
      </c>
      <c r="W15" s="1">
        <v>65037</v>
      </c>
      <c r="X15" s="1">
        <v>88856</v>
      </c>
      <c r="Y15" s="1">
        <v>108484</v>
      </c>
      <c r="Z15" s="1">
        <v>19628</v>
      </c>
      <c r="AA15" s="1">
        <v>18040715.189071424</v>
      </c>
      <c r="AB15" s="1">
        <v>6816014.189071426</v>
      </c>
      <c r="AC15" s="1">
        <v>6512936.800148098</v>
      </c>
      <c r="AD15" s="7">
        <v>303077.38892332814</v>
      </c>
      <c r="AE15" s="1"/>
      <c r="AF15" s="54"/>
      <c r="AG15" s="87" t="str">
        <f t="shared" si="1"/>
        <v>上天草市</v>
      </c>
      <c r="AH15" s="1">
        <v>404587</v>
      </c>
      <c r="AI15" s="1">
        <v>115109</v>
      </c>
      <c r="AJ15" s="1">
        <v>289478</v>
      </c>
      <c r="AK15" s="1">
        <v>10820114</v>
      </c>
      <c r="AL15" s="1">
        <v>751118</v>
      </c>
      <c r="AM15" s="1">
        <v>2388683</v>
      </c>
      <c r="AN15" s="1">
        <v>7680313</v>
      </c>
      <c r="AO15" s="1">
        <v>61893054.189071424</v>
      </c>
      <c r="AP15" s="1">
        <v>31982</v>
      </c>
      <c r="AQ15" s="7">
        <v>1935.2465195757434</v>
      </c>
      <c r="AU15" s="87" t="str">
        <f t="shared" si="2"/>
        <v>上天草市</v>
      </c>
      <c r="AV15" s="8">
        <v>-1.6656442704969348</v>
      </c>
      <c r="AW15" s="8">
        <v>-1.6633635336082624</v>
      </c>
      <c r="AX15" s="8">
        <v>-1.6792980746913946</v>
      </c>
      <c r="AY15" s="8">
        <v>0.29204767037143947</v>
      </c>
      <c r="AZ15" s="8">
        <v>-8.0730426666743</v>
      </c>
      <c r="BA15" s="8">
        <v>-16.164622475175758</v>
      </c>
      <c r="BB15" s="8">
        <v>-9.385303844118667</v>
      </c>
      <c r="BC15" s="8">
        <v>22.97705128205128</v>
      </c>
      <c r="BD15" s="8">
        <v>-28.37489479857655</v>
      </c>
      <c r="BE15" s="8">
        <v>12.021508053663425</v>
      </c>
      <c r="BF15" s="8">
        <v>22.511759192149345</v>
      </c>
      <c r="BG15" s="9">
        <v>-13.455190022039975</v>
      </c>
      <c r="BH15" s="8"/>
      <c r="BI15" s="8"/>
      <c r="BJ15" s="8"/>
      <c r="BK15" s="87" t="str">
        <f t="shared" si="3"/>
        <v>上天草市</v>
      </c>
      <c r="BL15" s="8">
        <v>51.55779965179751</v>
      </c>
      <c r="BM15" s="8">
        <v>43.26312886952761</v>
      </c>
      <c r="BN15" s="8">
        <v>23.19245641408317</v>
      </c>
      <c r="BO15" s="8">
        <v>-80.00657456508387</v>
      </c>
      <c r="BP15" s="8">
        <v>2.399434577963578</v>
      </c>
      <c r="BQ15" s="8">
        <v>-25.750068499406336</v>
      </c>
      <c r="BR15" s="8">
        <v>21.10837002003571</v>
      </c>
      <c r="BS15" s="8">
        <v>23.18488406422456</v>
      </c>
      <c r="BT15" s="8">
        <v>33.55106484316527</v>
      </c>
      <c r="BU15" s="8">
        <v>-1.2888158390328128</v>
      </c>
      <c r="BV15" s="8">
        <v>1.04486388313419</v>
      </c>
      <c r="BW15" s="42">
        <v>7.670450084430031</v>
      </c>
      <c r="BX15" s="38">
        <v>-56.49051913447893</v>
      </c>
      <c r="BY15" s="1"/>
      <c r="BZ15" s="1"/>
      <c r="CA15" s="87" t="str">
        <f t="shared" si="4"/>
        <v>上天草市</v>
      </c>
      <c r="CB15" s="8">
        <v>22.822084399636925</v>
      </c>
      <c r="CC15" s="8">
        <v>4153.8433111603845</v>
      </c>
      <c r="CD15" s="8">
        <v>-11.394140855761961</v>
      </c>
      <c r="CE15" s="8">
        <v>-3.4032325294489816</v>
      </c>
      <c r="CF15" s="8">
        <v>-31.05922651609161</v>
      </c>
      <c r="CG15" s="8">
        <v>-4.833536188174923</v>
      </c>
      <c r="CH15" s="8">
        <v>1.0327680113825612</v>
      </c>
      <c r="CI15" s="8">
        <v>-2.4083010522708577</v>
      </c>
      <c r="CJ15" s="8">
        <v>-1.5999015445203373</v>
      </c>
      <c r="CK15" s="55">
        <v>-0.8215433931870195</v>
      </c>
      <c r="CO15" s="150" t="str">
        <f t="shared" si="5"/>
        <v>上天草市</v>
      </c>
      <c r="CP15" s="66">
        <f t="shared" si="38"/>
        <v>65.80826965748913</v>
      </c>
      <c r="CQ15" s="8">
        <f t="shared" si="6"/>
        <v>56.39033241659395</v>
      </c>
      <c r="CR15" s="8">
        <f t="shared" si="7"/>
        <v>9.417937240895192</v>
      </c>
      <c r="CS15" s="8">
        <f t="shared" si="8"/>
        <v>7.3428045514071005</v>
      </c>
      <c r="CT15" s="8">
        <f t="shared" si="9"/>
        <v>2.075132689488092</v>
      </c>
      <c r="CU15" s="8">
        <f t="shared" si="10"/>
        <v>5.043523931561266</v>
      </c>
      <c r="CV15" s="8">
        <f t="shared" si="11"/>
        <v>6.5933278838266745</v>
      </c>
      <c r="CW15" s="8">
        <f t="shared" si="12"/>
        <v>1.5498039522654086</v>
      </c>
      <c r="CX15" s="8">
        <f t="shared" si="13"/>
        <v>-0.6259797728133615</v>
      </c>
      <c r="CY15" s="8">
        <f t="shared" si="14"/>
        <v>0.3052992011393822</v>
      </c>
      <c r="CZ15" s="8">
        <f t="shared" si="15"/>
        <v>0.9312789739527436</v>
      </c>
      <c r="DA15" s="9">
        <f t="shared" si="16"/>
        <v>5.525939937544569</v>
      </c>
      <c r="DB15" s="8"/>
      <c r="DC15" s="8"/>
      <c r="DD15" s="8"/>
      <c r="DE15" s="150" t="str">
        <f t="shared" si="17"/>
        <v>上天草市</v>
      </c>
      <c r="DF15" s="8">
        <f t="shared" si="39"/>
        <v>1.7468519111970178</v>
      </c>
      <c r="DG15" s="40">
        <f t="shared" si="18"/>
        <v>2.3336641226133517</v>
      </c>
      <c r="DH15" s="40">
        <f t="shared" si="19"/>
        <v>0.586812211416334</v>
      </c>
      <c r="DI15" s="40">
        <f t="shared" si="20"/>
        <v>0.37341508353098685</v>
      </c>
      <c r="DJ15" s="40">
        <f t="shared" si="21"/>
        <v>3.3005933004364616</v>
      </c>
      <c r="DK15" s="40">
        <f t="shared" si="22"/>
        <v>0.10507964238010363</v>
      </c>
      <c r="DL15" s="40">
        <f t="shared" si="23"/>
        <v>0.1435637668300581</v>
      </c>
      <c r="DM15" s="40">
        <f t="shared" si="24"/>
        <v>0.17527653372638902</v>
      </c>
      <c r="DN15" s="40">
        <f t="shared" si="25"/>
        <v>0.031712766896330916</v>
      </c>
      <c r="DO15" s="40">
        <f t="shared" si="26"/>
        <v>29.148206410949594</v>
      </c>
      <c r="DP15" s="40">
        <f t="shared" si="27"/>
        <v>11.012567207056561</v>
      </c>
      <c r="DQ15" s="40">
        <f t="shared" si="28"/>
        <v>10.52288804532464</v>
      </c>
      <c r="DR15" s="9">
        <f t="shared" si="29"/>
        <v>0.4896791617319203</v>
      </c>
      <c r="DS15" s="8"/>
      <c r="DT15" s="8"/>
      <c r="DU15" s="8"/>
      <c r="DV15" s="150" t="str">
        <f t="shared" si="30"/>
        <v>上天草市</v>
      </c>
      <c r="DW15" s="8">
        <f t="shared" si="40"/>
        <v>0.6536872437480048</v>
      </c>
      <c r="DX15" s="8">
        <f t="shared" si="31"/>
        <v>0.1859804811835009</v>
      </c>
      <c r="DY15" s="8">
        <f t="shared" si="32"/>
        <v>0.46770676256450383</v>
      </c>
      <c r="DZ15" s="8">
        <f t="shared" si="33"/>
        <v>17.481951960145032</v>
      </c>
      <c r="EA15" s="8">
        <f t="shared" si="34"/>
        <v>1.213573978277883</v>
      </c>
      <c r="EB15" s="8">
        <f t="shared" si="35"/>
        <v>3.8593716715013464</v>
      </c>
      <c r="EC15" s="8">
        <f t="shared" si="36"/>
        <v>12.409006310365804</v>
      </c>
      <c r="ED15" s="9">
        <f t="shared" si="37"/>
        <v>100</v>
      </c>
      <c r="EE15" s="61"/>
      <c r="EF15" s="61"/>
    </row>
    <row r="16" spans="2:136" ht="10.5" customHeight="1">
      <c r="B16" s="87" t="s">
        <v>117</v>
      </c>
      <c r="C16" s="1">
        <v>90142411</v>
      </c>
      <c r="D16" s="1">
        <v>77227869</v>
      </c>
      <c r="E16" s="1">
        <v>12914542</v>
      </c>
      <c r="F16" s="1">
        <v>10063609</v>
      </c>
      <c r="G16" s="1">
        <v>2850933</v>
      </c>
      <c r="H16" s="1">
        <v>7079181</v>
      </c>
      <c r="I16" s="1">
        <v>9198906</v>
      </c>
      <c r="J16" s="1">
        <v>2119725</v>
      </c>
      <c r="K16" s="1">
        <v>-234621</v>
      </c>
      <c r="L16" s="1">
        <v>1175646</v>
      </c>
      <c r="M16" s="1">
        <v>1410267</v>
      </c>
      <c r="N16" s="7">
        <v>7122305</v>
      </c>
      <c r="O16" s="1"/>
      <c r="P16" s="1"/>
      <c r="Q16" s="87" t="str">
        <f t="shared" si="0"/>
        <v>宇城市</v>
      </c>
      <c r="R16" s="1">
        <v>1394979</v>
      </c>
      <c r="S16" s="1">
        <v>2062137</v>
      </c>
      <c r="T16" s="1">
        <v>667158</v>
      </c>
      <c r="U16" s="1">
        <v>1020357</v>
      </c>
      <c r="V16" s="1">
        <v>4255243</v>
      </c>
      <c r="W16" s="1">
        <v>451726</v>
      </c>
      <c r="X16" s="1">
        <v>191497</v>
      </c>
      <c r="Y16" s="1">
        <v>233797</v>
      </c>
      <c r="Z16" s="1">
        <v>42300</v>
      </c>
      <c r="AA16" s="1">
        <v>37310827.35659953</v>
      </c>
      <c r="AB16" s="1">
        <v>14591329.356599532</v>
      </c>
      <c r="AC16" s="1">
        <v>14023170.034505002</v>
      </c>
      <c r="AD16" s="7">
        <v>568159.3220945299</v>
      </c>
      <c r="AE16" s="1"/>
      <c r="AF16" s="7"/>
      <c r="AG16" s="87" t="str">
        <f t="shared" si="1"/>
        <v>宇城市</v>
      </c>
      <c r="AH16" s="25">
        <v>1562194</v>
      </c>
      <c r="AI16" s="1">
        <v>1130313</v>
      </c>
      <c r="AJ16" s="1">
        <v>431881</v>
      </c>
      <c r="AK16" s="1">
        <v>21157304</v>
      </c>
      <c r="AL16" s="1">
        <v>2846665</v>
      </c>
      <c r="AM16" s="1">
        <v>4109234</v>
      </c>
      <c r="AN16" s="1">
        <v>14201405</v>
      </c>
      <c r="AO16" s="1">
        <v>134532419.35659954</v>
      </c>
      <c r="AP16" s="1">
        <v>62846.8</v>
      </c>
      <c r="AQ16" s="7">
        <v>2140.64072246478</v>
      </c>
      <c r="AU16" s="87" t="str">
        <f t="shared" si="2"/>
        <v>宇城市</v>
      </c>
      <c r="AV16" s="8">
        <v>0.4210486023204351</v>
      </c>
      <c r="AW16" s="8">
        <v>0.42534421239130277</v>
      </c>
      <c r="AX16" s="8">
        <v>0.3953688846343617</v>
      </c>
      <c r="AY16" s="8">
        <v>2.404523964800537</v>
      </c>
      <c r="AZ16" s="8">
        <v>-6.107317478018189</v>
      </c>
      <c r="BA16" s="8">
        <v>18.16320092404966</v>
      </c>
      <c r="BB16" s="8">
        <v>17.5680157539428</v>
      </c>
      <c r="BC16" s="8">
        <v>15.623024403441432</v>
      </c>
      <c r="BD16" s="8">
        <v>0.13577934791861754</v>
      </c>
      <c r="BE16" s="8">
        <v>13.641029804954153</v>
      </c>
      <c r="BF16" s="8">
        <v>11.0913565231365</v>
      </c>
      <c r="BG16" s="9">
        <v>17.3591885986196</v>
      </c>
      <c r="BH16" s="8"/>
      <c r="BI16" s="8"/>
      <c r="BJ16" s="8"/>
      <c r="BK16" s="87" t="str">
        <f t="shared" si="3"/>
        <v>宇城市</v>
      </c>
      <c r="BL16" s="8">
        <v>108.45970614957918</v>
      </c>
      <c r="BM16" s="8">
        <v>71.62364154181363</v>
      </c>
      <c r="BN16" s="8">
        <v>25.320364714235804</v>
      </c>
      <c r="BO16" s="8">
        <v>27.966915822213306</v>
      </c>
      <c r="BP16" s="8">
        <v>3.9440038849142995</v>
      </c>
      <c r="BQ16" s="8">
        <v>-11.161675657497527</v>
      </c>
      <c r="BR16" s="8">
        <v>21.855412946783666</v>
      </c>
      <c r="BS16" s="8">
        <v>23.944759582250967</v>
      </c>
      <c r="BT16" s="8">
        <v>34.37529781759268</v>
      </c>
      <c r="BU16" s="8">
        <v>5.714363846021795</v>
      </c>
      <c r="BV16" s="8">
        <v>7.645661443854776</v>
      </c>
      <c r="BW16" s="42">
        <v>13.738244499844917</v>
      </c>
      <c r="BX16" s="38">
        <v>-53.64337601323178</v>
      </c>
      <c r="BY16" s="1"/>
      <c r="BZ16" s="1"/>
      <c r="CA16" s="87" t="str">
        <f t="shared" si="4"/>
        <v>宇城市</v>
      </c>
      <c r="CB16" s="8">
        <v>116.99399242976698</v>
      </c>
      <c r="CC16" s="8">
        <v>394.08918244327197</v>
      </c>
      <c r="CD16" s="8">
        <v>-12.068825103123638</v>
      </c>
      <c r="CE16" s="8">
        <v>0.6574587927406258</v>
      </c>
      <c r="CF16" s="8">
        <v>-4.988570251814925</v>
      </c>
      <c r="CG16" s="8">
        <v>0.39069275649961566</v>
      </c>
      <c r="CH16" s="8">
        <v>1.95024444460238</v>
      </c>
      <c r="CI16" s="8">
        <v>2.657729428650782</v>
      </c>
      <c r="CJ16" s="8">
        <v>-0.38390210654788803</v>
      </c>
      <c r="CK16" s="43">
        <v>3.0533534233111257</v>
      </c>
      <c r="CO16" s="150" t="str">
        <f t="shared" si="5"/>
        <v>宇城市</v>
      </c>
      <c r="CP16" s="8">
        <f t="shared" si="38"/>
        <v>67.00422948691886</v>
      </c>
      <c r="CQ16" s="8">
        <f t="shared" si="6"/>
        <v>57.40465336856484</v>
      </c>
      <c r="CR16" s="8">
        <f t="shared" si="7"/>
        <v>9.599576118354012</v>
      </c>
      <c r="CS16" s="8">
        <f t="shared" si="8"/>
        <v>7.480434119990667</v>
      </c>
      <c r="CT16" s="8">
        <f t="shared" si="9"/>
        <v>2.1191419983633457</v>
      </c>
      <c r="CU16" s="8">
        <f t="shared" si="10"/>
        <v>5.262063251263999</v>
      </c>
      <c r="CV16" s="8">
        <f t="shared" si="11"/>
        <v>6.837687186474242</v>
      </c>
      <c r="CW16" s="8">
        <f t="shared" si="12"/>
        <v>1.5756239352102428</v>
      </c>
      <c r="CX16" s="8">
        <f t="shared" si="13"/>
        <v>-0.17439736914126236</v>
      </c>
      <c r="CY16" s="8">
        <f t="shared" si="14"/>
        <v>0.8738756097768254</v>
      </c>
      <c r="CZ16" s="8">
        <f t="shared" si="15"/>
        <v>1.0482729789180876</v>
      </c>
      <c r="DA16" s="9">
        <f t="shared" si="16"/>
        <v>5.294117978448897</v>
      </c>
      <c r="DB16" s="8"/>
      <c r="DC16" s="8"/>
      <c r="DD16" s="8"/>
      <c r="DE16" s="150" t="str">
        <f t="shared" si="17"/>
        <v>宇城市</v>
      </c>
      <c r="DF16" s="8">
        <f t="shared" si="39"/>
        <v>1.0369091752541717</v>
      </c>
      <c r="DG16" s="40">
        <f t="shared" si="18"/>
        <v>1.5328178961340004</v>
      </c>
      <c r="DH16" s="40">
        <f t="shared" si="19"/>
        <v>0.4959087208798288</v>
      </c>
      <c r="DI16" s="40">
        <f t="shared" si="20"/>
        <v>0.7584469266812052</v>
      </c>
      <c r="DJ16" s="40">
        <f t="shared" si="21"/>
        <v>3.162987048289679</v>
      </c>
      <c r="DK16" s="40">
        <f t="shared" si="22"/>
        <v>0.33577482822384136</v>
      </c>
      <c r="DL16" s="40">
        <f t="shared" si="23"/>
        <v>0.14234264195636503</v>
      </c>
      <c r="DM16" s="40">
        <f t="shared" si="24"/>
        <v>0.17378487736869128</v>
      </c>
      <c r="DN16" s="40">
        <f t="shared" si="25"/>
        <v>0.031442235412326255</v>
      </c>
      <c r="DO16" s="40">
        <f t="shared" si="26"/>
        <v>27.733707261817138</v>
      </c>
      <c r="DP16" s="40">
        <f t="shared" si="27"/>
        <v>10.845957744893369</v>
      </c>
      <c r="DQ16" s="40">
        <f t="shared" si="28"/>
        <v>10.423636251819989</v>
      </c>
      <c r="DR16" s="9">
        <f t="shared" si="29"/>
        <v>0.42232149307337835</v>
      </c>
      <c r="DS16" s="8"/>
      <c r="DT16" s="8"/>
      <c r="DU16" s="8"/>
      <c r="DV16" s="150" t="str">
        <f t="shared" si="30"/>
        <v>宇城市</v>
      </c>
      <c r="DW16" s="8">
        <f t="shared" si="40"/>
        <v>1.1612026361163972</v>
      </c>
      <c r="DX16" s="8">
        <f t="shared" si="31"/>
        <v>0.840178899187062</v>
      </c>
      <c r="DY16" s="8">
        <f t="shared" si="32"/>
        <v>0.3210237369293351</v>
      </c>
      <c r="DZ16" s="8">
        <f t="shared" si="33"/>
        <v>15.726546880807375</v>
      </c>
      <c r="EA16" s="8">
        <f t="shared" si="34"/>
        <v>2.11596952884231</v>
      </c>
      <c r="EB16" s="8">
        <f t="shared" si="35"/>
        <v>3.054456330788063</v>
      </c>
      <c r="EC16" s="8">
        <f t="shared" si="36"/>
        <v>10.556121021177</v>
      </c>
      <c r="ED16" s="9">
        <f t="shared" si="37"/>
        <v>100</v>
      </c>
      <c r="EE16" s="21"/>
      <c r="EF16" s="21"/>
    </row>
    <row r="17" spans="2:136" ht="10.5" customHeight="1">
      <c r="B17" s="87" t="s">
        <v>121</v>
      </c>
      <c r="C17" s="1">
        <v>41492487</v>
      </c>
      <c r="D17" s="1">
        <v>35547779</v>
      </c>
      <c r="E17" s="1">
        <v>5944708</v>
      </c>
      <c r="F17" s="1">
        <v>4627086</v>
      </c>
      <c r="G17" s="1">
        <v>1317622</v>
      </c>
      <c r="H17" s="1">
        <v>5511031</v>
      </c>
      <c r="I17" s="1">
        <v>6628673</v>
      </c>
      <c r="J17" s="1">
        <v>1117642</v>
      </c>
      <c r="K17" s="1">
        <v>331281</v>
      </c>
      <c r="L17" s="1">
        <v>1099920</v>
      </c>
      <c r="M17" s="1">
        <v>768639</v>
      </c>
      <c r="N17" s="7">
        <v>5053897</v>
      </c>
      <c r="O17" s="1"/>
      <c r="P17" s="1"/>
      <c r="Q17" s="87" t="str">
        <f t="shared" si="0"/>
        <v>阿蘇市</v>
      </c>
      <c r="R17" s="1">
        <v>743992</v>
      </c>
      <c r="S17" s="1">
        <v>1065195</v>
      </c>
      <c r="T17" s="1">
        <v>321203</v>
      </c>
      <c r="U17" s="1">
        <v>701744</v>
      </c>
      <c r="V17" s="1">
        <v>2033688</v>
      </c>
      <c r="W17" s="1">
        <v>1574473</v>
      </c>
      <c r="X17" s="1">
        <v>125853</v>
      </c>
      <c r="Y17" s="1">
        <v>153653</v>
      </c>
      <c r="Z17" s="1">
        <v>27800</v>
      </c>
      <c r="AA17" s="1">
        <v>15661001.776465347</v>
      </c>
      <c r="AB17" s="1">
        <v>6930017.776465347</v>
      </c>
      <c r="AC17" s="1">
        <v>6608425.646101964</v>
      </c>
      <c r="AD17" s="7">
        <v>321592.1303633837</v>
      </c>
      <c r="AE17" s="1"/>
      <c r="AF17" s="7"/>
      <c r="AG17" s="87" t="str">
        <f t="shared" si="1"/>
        <v>阿蘇市</v>
      </c>
      <c r="AH17" s="1">
        <v>260472</v>
      </c>
      <c r="AI17" s="1">
        <v>65663</v>
      </c>
      <c r="AJ17" s="1">
        <v>194809</v>
      </c>
      <c r="AK17" s="1">
        <v>8470512</v>
      </c>
      <c r="AL17" s="1">
        <v>1285449</v>
      </c>
      <c r="AM17" s="1">
        <v>1778847</v>
      </c>
      <c r="AN17" s="1">
        <v>5406216</v>
      </c>
      <c r="AO17" s="1">
        <v>62664519.77646535</v>
      </c>
      <c r="AP17" s="1">
        <v>29397.6</v>
      </c>
      <c r="AQ17" s="7">
        <v>2131.6202607173836</v>
      </c>
      <c r="AU17" s="87" t="str">
        <f t="shared" si="2"/>
        <v>阿蘇市</v>
      </c>
      <c r="AV17" s="8">
        <v>0.8625749204305428</v>
      </c>
      <c r="AW17" s="8">
        <v>0.8727213187882145</v>
      </c>
      <c r="AX17" s="8">
        <v>0.8019447167860353</v>
      </c>
      <c r="AY17" s="8">
        <v>2.794094614573741</v>
      </c>
      <c r="AZ17" s="8">
        <v>-5.6211629691017615</v>
      </c>
      <c r="BA17" s="8">
        <v>8.048160466398407</v>
      </c>
      <c r="BB17" s="8">
        <v>10.17730129252378</v>
      </c>
      <c r="BC17" s="8">
        <v>22.03503461860571</v>
      </c>
      <c r="BD17" s="8">
        <v>-8.86831224777797</v>
      </c>
      <c r="BE17" s="8">
        <v>9.796452518065326</v>
      </c>
      <c r="BF17" s="8">
        <v>20.42687799054307</v>
      </c>
      <c r="BG17" s="9">
        <v>9.155772825231006</v>
      </c>
      <c r="BH17" s="8"/>
      <c r="BI17" s="8"/>
      <c r="BJ17" s="8"/>
      <c r="BK17" s="87" t="str">
        <f t="shared" si="3"/>
        <v>阿蘇市</v>
      </c>
      <c r="BL17" s="8">
        <v>78.13213044966875</v>
      </c>
      <c r="BM17" s="8">
        <v>58.087946108557595</v>
      </c>
      <c r="BN17" s="8">
        <v>25.40330137114658</v>
      </c>
      <c r="BO17" s="8">
        <v>34.62068965517241</v>
      </c>
      <c r="BP17" s="8">
        <v>3.763509438621662</v>
      </c>
      <c r="BQ17" s="8">
        <v>-9.048986726527652</v>
      </c>
      <c r="BR17" s="8">
        <v>17.589953936857057</v>
      </c>
      <c r="BS17" s="8">
        <v>19.60596578082917</v>
      </c>
      <c r="BT17" s="8">
        <v>29.670227156117356</v>
      </c>
      <c r="BU17" s="8">
        <v>2.3516522630767906</v>
      </c>
      <c r="BV17" s="8">
        <v>8.365046184953185</v>
      </c>
      <c r="BW17" s="42">
        <v>16.736683519176818</v>
      </c>
      <c r="BX17" s="38">
        <v>-56.19232606467946</v>
      </c>
      <c r="BY17" s="1"/>
      <c r="BZ17" s="1"/>
      <c r="CA17" s="87" t="str">
        <f t="shared" si="4"/>
        <v>阿蘇市</v>
      </c>
      <c r="CB17" s="8">
        <v>-15.085445286980107</v>
      </c>
      <c r="CC17" s="8">
        <v>-23.197576494806775</v>
      </c>
      <c r="CD17" s="8">
        <v>-11.950734463276836</v>
      </c>
      <c r="CE17" s="8">
        <v>-1.498321153741942</v>
      </c>
      <c r="CF17" s="8">
        <v>-16.96269729812834</v>
      </c>
      <c r="CG17" s="8">
        <v>0.13932892434692734</v>
      </c>
      <c r="CH17" s="8">
        <v>2.4885174223518414</v>
      </c>
      <c r="CI17" s="8">
        <v>1.828378738500995</v>
      </c>
      <c r="CJ17" s="8">
        <v>-0.8044270481846453</v>
      </c>
      <c r="CK17" s="43">
        <v>2.654156539792895</v>
      </c>
      <c r="CO17" s="150" t="str">
        <f t="shared" si="5"/>
        <v>阿蘇市</v>
      </c>
      <c r="CP17" s="8">
        <f t="shared" si="38"/>
        <v>66.21368383259065</v>
      </c>
      <c r="CQ17" s="8">
        <f t="shared" si="6"/>
        <v>56.72712266335843</v>
      </c>
      <c r="CR17" s="8">
        <f t="shared" si="7"/>
        <v>9.486561169232209</v>
      </c>
      <c r="CS17" s="8">
        <f t="shared" si="8"/>
        <v>7.383900836558832</v>
      </c>
      <c r="CT17" s="8">
        <f t="shared" si="9"/>
        <v>2.102660332673376</v>
      </c>
      <c r="CU17" s="8">
        <f t="shared" si="10"/>
        <v>8.794499694019446</v>
      </c>
      <c r="CV17" s="8">
        <f t="shared" si="11"/>
        <v>10.57803207244796</v>
      </c>
      <c r="CW17" s="8">
        <f t="shared" si="12"/>
        <v>1.7835323784285158</v>
      </c>
      <c r="CX17" s="8">
        <f t="shared" si="13"/>
        <v>0.5286580048514435</v>
      </c>
      <c r="CY17" s="8">
        <f t="shared" si="14"/>
        <v>1.7552516223272685</v>
      </c>
      <c r="CZ17" s="8">
        <f t="shared" si="15"/>
        <v>1.226593617475825</v>
      </c>
      <c r="DA17" s="9">
        <f t="shared" si="16"/>
        <v>8.065005553426536</v>
      </c>
      <c r="DB17" s="8"/>
      <c r="DC17" s="8"/>
      <c r="DD17" s="8"/>
      <c r="DE17" s="150" t="str">
        <f t="shared" si="17"/>
        <v>阿蘇市</v>
      </c>
      <c r="DF17" s="8">
        <f t="shared" si="39"/>
        <v>1.1872619508677986</v>
      </c>
      <c r="DG17" s="40">
        <f t="shared" si="18"/>
        <v>1.6998374898582576</v>
      </c>
      <c r="DH17" s="40">
        <f t="shared" si="19"/>
        <v>0.5125755389904589</v>
      </c>
      <c r="DI17" s="40">
        <f t="shared" si="20"/>
        <v>1.1198426198800155</v>
      </c>
      <c r="DJ17" s="40">
        <f t="shared" si="21"/>
        <v>3.245357990860697</v>
      </c>
      <c r="DK17" s="40">
        <f t="shared" si="22"/>
        <v>2.5125429918180244</v>
      </c>
      <c r="DL17" s="40">
        <f t="shared" si="23"/>
        <v>0.20083613574146642</v>
      </c>
      <c r="DM17" s="40">
        <f t="shared" si="24"/>
        <v>0.24519935770369825</v>
      </c>
      <c r="DN17" s="40">
        <f t="shared" si="25"/>
        <v>0.04436322196223186</v>
      </c>
      <c r="DO17" s="40">
        <f t="shared" si="26"/>
        <v>24.991816473389914</v>
      </c>
      <c r="DP17" s="40">
        <f t="shared" si="27"/>
        <v>11.058917871206642</v>
      </c>
      <c r="DQ17" s="40">
        <f t="shared" si="28"/>
        <v>10.54572135823478</v>
      </c>
      <c r="DR17" s="9">
        <f t="shared" si="29"/>
        <v>0.5131965129718631</v>
      </c>
      <c r="DS17" s="8"/>
      <c r="DT17" s="8"/>
      <c r="DU17" s="8"/>
      <c r="DV17" s="150" t="str">
        <f t="shared" si="30"/>
        <v>阿蘇市</v>
      </c>
      <c r="DW17" s="8">
        <f t="shared" si="40"/>
        <v>0.41566104859519626</v>
      </c>
      <c r="DX17" s="8">
        <f t="shared" si="31"/>
        <v>0.10478497279518095</v>
      </c>
      <c r="DY17" s="8">
        <f t="shared" si="32"/>
        <v>0.3108760758000153</v>
      </c>
      <c r="DZ17" s="8">
        <f t="shared" si="33"/>
        <v>13.517237553588075</v>
      </c>
      <c r="EA17" s="8">
        <f t="shared" si="34"/>
        <v>2.0513186801485244</v>
      </c>
      <c r="EB17" s="8">
        <f t="shared" si="35"/>
        <v>2.8386828884118795</v>
      </c>
      <c r="EC17" s="8">
        <f t="shared" si="36"/>
        <v>8.62723598502767</v>
      </c>
      <c r="ED17" s="9">
        <f t="shared" si="37"/>
        <v>100</v>
      </c>
      <c r="EE17" s="21"/>
      <c r="EF17" s="21"/>
    </row>
    <row r="18" spans="2:136" ht="10.5" customHeight="1">
      <c r="B18" s="87" t="s">
        <v>126</v>
      </c>
      <c r="C18" s="1">
        <v>116056972</v>
      </c>
      <c r="D18" s="1">
        <v>99473627</v>
      </c>
      <c r="E18" s="1">
        <v>16583345</v>
      </c>
      <c r="F18" s="1">
        <v>12922662</v>
      </c>
      <c r="G18" s="1">
        <v>3660683</v>
      </c>
      <c r="H18" s="1">
        <v>12295166</v>
      </c>
      <c r="I18" s="1">
        <v>15632380</v>
      </c>
      <c r="J18" s="1">
        <v>3337214</v>
      </c>
      <c r="K18" s="1">
        <v>-33217</v>
      </c>
      <c r="L18" s="1">
        <v>2118065</v>
      </c>
      <c r="M18" s="1">
        <v>2151282</v>
      </c>
      <c r="N18" s="7">
        <v>12049034</v>
      </c>
      <c r="O18" s="1"/>
      <c r="P18" s="1"/>
      <c r="Q18" s="87" t="str">
        <f t="shared" si="0"/>
        <v>天草市</v>
      </c>
      <c r="R18" s="1">
        <v>3346922</v>
      </c>
      <c r="S18" s="1">
        <v>4471149</v>
      </c>
      <c r="T18" s="1">
        <v>1124227</v>
      </c>
      <c r="U18" s="1">
        <v>1849496</v>
      </c>
      <c r="V18" s="1">
        <v>5962463</v>
      </c>
      <c r="W18" s="1">
        <v>890153</v>
      </c>
      <c r="X18" s="1">
        <v>279349</v>
      </c>
      <c r="Y18" s="1">
        <v>341054</v>
      </c>
      <c r="Z18" s="1">
        <v>61705</v>
      </c>
      <c r="AA18" s="1">
        <v>49612845.170510784</v>
      </c>
      <c r="AB18" s="1">
        <v>17810543.17051078</v>
      </c>
      <c r="AC18" s="1">
        <v>16609466.992935475</v>
      </c>
      <c r="AD18" s="7">
        <v>1201076.1775753042</v>
      </c>
      <c r="AE18" s="1"/>
      <c r="AF18" s="54"/>
      <c r="AG18" s="87" t="str">
        <f t="shared" si="1"/>
        <v>天草市</v>
      </c>
      <c r="AH18" s="1">
        <v>1219992</v>
      </c>
      <c r="AI18" s="1">
        <v>352247</v>
      </c>
      <c r="AJ18" s="1">
        <v>867745</v>
      </c>
      <c r="AK18" s="1">
        <v>30582310</v>
      </c>
      <c r="AL18" s="1">
        <v>2994391</v>
      </c>
      <c r="AM18" s="1">
        <v>7090501</v>
      </c>
      <c r="AN18" s="1">
        <v>20497418</v>
      </c>
      <c r="AO18" s="1">
        <v>177964983.17051077</v>
      </c>
      <c r="AP18" s="1">
        <v>94991.4</v>
      </c>
      <c r="AQ18" s="7">
        <v>1873.4852120350977</v>
      </c>
      <c r="AU18" s="87" t="str">
        <f t="shared" si="2"/>
        <v>天草市</v>
      </c>
      <c r="AV18" s="8">
        <v>-2.179456595316802</v>
      </c>
      <c r="AW18" s="8">
        <v>-2.182749670386471</v>
      </c>
      <c r="AX18" s="8">
        <v>-2.159698740976156</v>
      </c>
      <c r="AY18" s="8">
        <v>-0.22581997558661235</v>
      </c>
      <c r="AZ18" s="8">
        <v>-8.425484885394363</v>
      </c>
      <c r="BA18" s="8">
        <v>15.382325599553004</v>
      </c>
      <c r="BB18" s="8">
        <v>16.927665630908603</v>
      </c>
      <c r="BC18" s="8">
        <v>22.996831846065163</v>
      </c>
      <c r="BD18" s="8">
        <v>-121.8207019779671</v>
      </c>
      <c r="BE18" s="8">
        <v>11.268506095414807</v>
      </c>
      <c r="BF18" s="8">
        <v>22.836693151224637</v>
      </c>
      <c r="BG18" s="9">
        <v>17.40734064207963</v>
      </c>
      <c r="BH18" s="8"/>
      <c r="BI18" s="8"/>
      <c r="BJ18" s="8"/>
      <c r="BK18" s="87" t="str">
        <f t="shared" si="3"/>
        <v>天草市</v>
      </c>
      <c r="BL18" s="8">
        <v>51.39011205481472</v>
      </c>
      <c r="BM18" s="8">
        <v>43.104518828291184</v>
      </c>
      <c r="BN18" s="8">
        <v>23.05448439745578</v>
      </c>
      <c r="BO18" s="8">
        <v>39.088608546879996</v>
      </c>
      <c r="BP18" s="8">
        <v>0.6491891887329602</v>
      </c>
      <c r="BQ18" s="8">
        <v>11.538630215257616</v>
      </c>
      <c r="BR18" s="8">
        <v>15.813934205344001</v>
      </c>
      <c r="BS18" s="8">
        <v>17.79939969812207</v>
      </c>
      <c r="BT18" s="8">
        <v>27.711317162016723</v>
      </c>
      <c r="BU18" s="8">
        <v>-3.9448812934128767</v>
      </c>
      <c r="BV18" s="8">
        <v>-4.2518960209989</v>
      </c>
      <c r="BW18" s="42">
        <v>5.594483842340479</v>
      </c>
      <c r="BX18" s="38">
        <v>-58.17942371842529</v>
      </c>
      <c r="BY18" s="1"/>
      <c r="BZ18" s="1"/>
      <c r="CA18" s="87" t="str">
        <f t="shared" si="4"/>
        <v>天草市</v>
      </c>
      <c r="CB18" s="8">
        <v>-11.508021995478176</v>
      </c>
      <c r="CC18" s="8">
        <v>-11.217782303392026</v>
      </c>
      <c r="CD18" s="8">
        <v>-11.625299294322295</v>
      </c>
      <c r="CE18" s="8">
        <v>-3.4353240941580356</v>
      </c>
      <c r="CF18" s="8">
        <v>-26.17246316316837</v>
      </c>
      <c r="CG18" s="8">
        <v>-3.4563454041591446</v>
      </c>
      <c r="CH18" s="8">
        <v>1.121878905553736</v>
      </c>
      <c r="CI18" s="8">
        <v>-1.649175803403758</v>
      </c>
      <c r="CJ18" s="8">
        <v>-1.5357664838866893</v>
      </c>
      <c r="CK18" s="55">
        <v>-0.11517818751771551</v>
      </c>
      <c r="CO18" s="150" t="str">
        <f t="shared" si="5"/>
        <v>天草市</v>
      </c>
      <c r="CP18" s="8">
        <f t="shared" si="38"/>
        <v>65.21337508784195</v>
      </c>
      <c r="CQ18" s="8">
        <f t="shared" si="6"/>
        <v>55.89505599800659</v>
      </c>
      <c r="CR18" s="8">
        <f t="shared" si="7"/>
        <v>9.318319089835365</v>
      </c>
      <c r="CS18" s="8">
        <f t="shared" si="8"/>
        <v>7.261350952180639</v>
      </c>
      <c r="CT18" s="8">
        <f t="shared" si="9"/>
        <v>2.056968137654725</v>
      </c>
      <c r="CU18" s="8">
        <f t="shared" si="10"/>
        <v>6.908755745628806</v>
      </c>
      <c r="CV18" s="8">
        <f t="shared" si="11"/>
        <v>8.783963969486287</v>
      </c>
      <c r="CW18" s="8">
        <f t="shared" si="12"/>
        <v>1.875208223857481</v>
      </c>
      <c r="CX18" s="8">
        <f t="shared" si="13"/>
        <v>-0.01866490778591782</v>
      </c>
      <c r="CY18" s="8">
        <f t="shared" si="14"/>
        <v>1.1901582897185183</v>
      </c>
      <c r="CZ18" s="8">
        <f t="shared" si="15"/>
        <v>1.2088231975044363</v>
      </c>
      <c r="DA18" s="9">
        <f t="shared" si="16"/>
        <v>6.770452133527667</v>
      </c>
      <c r="DB18" s="8"/>
      <c r="DC18" s="8"/>
      <c r="DD18" s="8"/>
      <c r="DE18" s="150" t="str">
        <f t="shared" si="17"/>
        <v>天草市</v>
      </c>
      <c r="DF18" s="8">
        <f t="shared" si="39"/>
        <v>1.8806632295709917</v>
      </c>
      <c r="DG18" s="40">
        <f t="shared" si="18"/>
        <v>2.5123757046722663</v>
      </c>
      <c r="DH18" s="40">
        <f t="shared" si="19"/>
        <v>0.6317124751012744</v>
      </c>
      <c r="DI18" s="40">
        <f t="shared" si="20"/>
        <v>1.0392471412356281</v>
      </c>
      <c r="DJ18" s="40">
        <f t="shared" si="21"/>
        <v>3.3503574095176236</v>
      </c>
      <c r="DK18" s="40">
        <f t="shared" si="22"/>
        <v>0.500184353203423</v>
      </c>
      <c r="DL18" s="40">
        <f t="shared" si="23"/>
        <v>0.15696851988705654</v>
      </c>
      <c r="DM18" s="40">
        <f t="shared" si="24"/>
        <v>0.19164107113882697</v>
      </c>
      <c r="DN18" s="40">
        <f t="shared" si="25"/>
        <v>0.03467255125177045</v>
      </c>
      <c r="DO18" s="40">
        <f t="shared" si="26"/>
        <v>27.877869166529244</v>
      </c>
      <c r="DP18" s="40">
        <f t="shared" si="27"/>
        <v>10.007891919640308</v>
      </c>
      <c r="DQ18" s="40">
        <f t="shared" si="28"/>
        <v>9.332997254309129</v>
      </c>
      <c r="DR18" s="9">
        <f t="shared" si="29"/>
        <v>0.674894665331177</v>
      </c>
      <c r="DS18" s="8"/>
      <c r="DT18" s="8"/>
      <c r="DU18" s="8"/>
      <c r="DV18" s="150" t="str">
        <f t="shared" si="30"/>
        <v>天草市</v>
      </c>
      <c r="DW18" s="66">
        <f t="shared" si="40"/>
        <v>0.6855236228304016</v>
      </c>
      <c r="DX18" s="8">
        <f t="shared" si="31"/>
        <v>0.1979305106682179</v>
      </c>
      <c r="DY18" s="8">
        <f t="shared" si="32"/>
        <v>0.48759311216218376</v>
      </c>
      <c r="DZ18" s="8">
        <f t="shared" si="33"/>
        <v>17.184453624058534</v>
      </c>
      <c r="EA18" s="8">
        <f t="shared" si="34"/>
        <v>1.682573136947414</v>
      </c>
      <c r="EB18" s="8">
        <f t="shared" si="35"/>
        <v>3.9842113171255105</v>
      </c>
      <c r="EC18" s="8">
        <f t="shared" si="36"/>
        <v>11.517669169985611</v>
      </c>
      <c r="ED18" s="9">
        <f t="shared" si="37"/>
        <v>100</v>
      </c>
      <c r="EE18" s="6"/>
      <c r="EF18" s="6"/>
    </row>
    <row r="19" spans="2:136" ht="10.5" customHeight="1">
      <c r="B19" s="88" t="s">
        <v>120</v>
      </c>
      <c r="C19" s="10">
        <v>99139694</v>
      </c>
      <c r="D19" s="10">
        <v>84890533</v>
      </c>
      <c r="E19" s="10">
        <v>14249161</v>
      </c>
      <c r="F19" s="10">
        <v>11054324</v>
      </c>
      <c r="G19" s="10">
        <v>3194837</v>
      </c>
      <c r="H19" s="10">
        <v>8462904</v>
      </c>
      <c r="I19" s="10">
        <v>11130722</v>
      </c>
      <c r="J19" s="10">
        <v>2667818</v>
      </c>
      <c r="K19" s="10">
        <v>905072</v>
      </c>
      <c r="L19" s="10">
        <v>2972022</v>
      </c>
      <c r="M19" s="10">
        <v>2066950</v>
      </c>
      <c r="N19" s="11">
        <v>7438413</v>
      </c>
      <c r="O19" s="1"/>
      <c r="P19" s="1"/>
      <c r="Q19" s="88" t="str">
        <f t="shared" si="0"/>
        <v>合志市</v>
      </c>
      <c r="R19" s="10">
        <v>1392398</v>
      </c>
      <c r="S19" s="10">
        <v>1966887</v>
      </c>
      <c r="T19" s="10">
        <v>574489</v>
      </c>
      <c r="U19" s="10">
        <v>1488865</v>
      </c>
      <c r="V19" s="10">
        <v>4086907</v>
      </c>
      <c r="W19" s="10">
        <v>470243</v>
      </c>
      <c r="X19" s="10">
        <v>119419</v>
      </c>
      <c r="Y19" s="10">
        <v>145798</v>
      </c>
      <c r="Z19" s="10">
        <v>26379</v>
      </c>
      <c r="AA19" s="10">
        <v>38478977.59267369</v>
      </c>
      <c r="AB19" s="10">
        <v>14081121.592673691</v>
      </c>
      <c r="AC19" s="10">
        <v>13867223.821900727</v>
      </c>
      <c r="AD19" s="11">
        <v>213897.7707729638</v>
      </c>
      <c r="AE19" s="1"/>
      <c r="AF19" s="7"/>
      <c r="AG19" s="88" t="str">
        <f t="shared" si="1"/>
        <v>合志市</v>
      </c>
      <c r="AH19" s="26">
        <v>6239302</v>
      </c>
      <c r="AI19" s="10">
        <v>6010507</v>
      </c>
      <c r="AJ19" s="10">
        <v>228795</v>
      </c>
      <c r="AK19" s="10">
        <v>18158554</v>
      </c>
      <c r="AL19" s="10">
        <v>813803</v>
      </c>
      <c r="AM19" s="10">
        <v>3876794</v>
      </c>
      <c r="AN19" s="10">
        <v>13467957</v>
      </c>
      <c r="AO19" s="10">
        <v>146081575.5926737</v>
      </c>
      <c r="AP19" s="10">
        <v>52318</v>
      </c>
      <c r="AQ19" s="11">
        <v>2792.185779132874</v>
      </c>
      <c r="AU19" s="88" t="str">
        <f t="shared" si="2"/>
        <v>合志市</v>
      </c>
      <c r="AV19" s="12">
        <v>1.9583593535009662</v>
      </c>
      <c r="AW19" s="12">
        <v>1.993916279512134</v>
      </c>
      <c r="AX19" s="12">
        <v>1.7470388261713363</v>
      </c>
      <c r="AY19" s="12">
        <v>3.7886731513125778</v>
      </c>
      <c r="AZ19" s="12">
        <v>-4.736862036135047</v>
      </c>
      <c r="BA19" s="12">
        <v>19.88950151014603</v>
      </c>
      <c r="BB19" s="12">
        <v>19.28702067786213</v>
      </c>
      <c r="BC19" s="12">
        <v>17.41526203258452</v>
      </c>
      <c r="BD19" s="12">
        <v>23.153457411343368</v>
      </c>
      <c r="BE19" s="12">
        <v>17.10412930848002</v>
      </c>
      <c r="BF19" s="12">
        <v>14.638408844730805</v>
      </c>
      <c r="BG19" s="13">
        <v>19.455868421479472</v>
      </c>
      <c r="BH19" s="8"/>
      <c r="BI19" s="8"/>
      <c r="BJ19" s="8"/>
      <c r="BK19" s="88" t="str">
        <f t="shared" si="3"/>
        <v>合志市</v>
      </c>
      <c r="BL19" s="12">
        <v>85.49502490544722</v>
      </c>
      <c r="BM19" s="12">
        <v>63.8668295153862</v>
      </c>
      <c r="BN19" s="12">
        <v>27.761604956666968</v>
      </c>
      <c r="BO19" s="12">
        <v>40.84788846181863</v>
      </c>
      <c r="BP19" s="12">
        <v>4.692867889041992</v>
      </c>
      <c r="BQ19" s="12">
        <v>-8.777473859822694</v>
      </c>
      <c r="BR19" s="12">
        <v>22.99444862142482</v>
      </c>
      <c r="BS19" s="12">
        <v>25.104469671617714</v>
      </c>
      <c r="BT19" s="12">
        <v>35.63862607980255</v>
      </c>
      <c r="BU19" s="12">
        <v>12.947636908310384</v>
      </c>
      <c r="BV19" s="12">
        <v>16.521289063241312</v>
      </c>
      <c r="BW19" s="50">
        <v>19.587355234050438</v>
      </c>
      <c r="BX19" s="51">
        <v>-56.23096796635901</v>
      </c>
      <c r="BY19" s="1"/>
      <c r="BZ19" s="1"/>
      <c r="CA19" s="88" t="str">
        <f t="shared" si="4"/>
        <v>合志市</v>
      </c>
      <c r="CB19" s="12">
        <v>52.20319252637752</v>
      </c>
      <c r="CC19" s="12">
        <v>56.47850997121403</v>
      </c>
      <c r="CD19" s="12">
        <v>-11.39429239747964</v>
      </c>
      <c r="CE19" s="12">
        <v>1.5348301146763956</v>
      </c>
      <c r="CF19" s="12">
        <v>-27.777960200815222</v>
      </c>
      <c r="CG19" s="12">
        <v>2.2577290192363946</v>
      </c>
      <c r="CH19" s="12">
        <v>3.8708680772521613</v>
      </c>
      <c r="CI19" s="12">
        <v>5.578975034666453</v>
      </c>
      <c r="CJ19" s="12">
        <v>1.2992042132166437</v>
      </c>
      <c r="CK19" s="75">
        <v>4.224880989629163</v>
      </c>
      <c r="CO19" s="151" t="str">
        <f t="shared" si="5"/>
        <v>合志市</v>
      </c>
      <c r="CP19" s="12">
        <f t="shared" si="38"/>
        <v>67.8659807698378</v>
      </c>
      <c r="CQ19" s="12">
        <f t="shared" si="6"/>
        <v>58.11173151411262</v>
      </c>
      <c r="CR19" s="12">
        <f t="shared" si="7"/>
        <v>9.754249255725188</v>
      </c>
      <c r="CS19" s="12">
        <f t="shared" si="8"/>
        <v>7.567226705456206</v>
      </c>
      <c r="CT19" s="12">
        <f t="shared" si="9"/>
        <v>2.18702255026898</v>
      </c>
      <c r="CU19" s="12">
        <f t="shared" si="10"/>
        <v>5.793272673617325</v>
      </c>
      <c r="CV19" s="12">
        <f t="shared" si="11"/>
        <v>7.619524881793669</v>
      </c>
      <c r="CW19" s="12">
        <f t="shared" si="12"/>
        <v>1.826252208176345</v>
      </c>
      <c r="CX19" s="12">
        <f t="shared" si="13"/>
        <v>0.6195661542723608</v>
      </c>
      <c r="CY19" s="12">
        <f t="shared" si="14"/>
        <v>2.0344947594808485</v>
      </c>
      <c r="CZ19" s="12">
        <f t="shared" si="15"/>
        <v>1.4149286052084873</v>
      </c>
      <c r="DA19" s="13">
        <f t="shared" si="16"/>
        <v>5.091958359444922</v>
      </c>
      <c r="DB19" s="8"/>
      <c r="DC19" s="8"/>
      <c r="DD19" s="8"/>
      <c r="DE19" s="151" t="str">
        <f t="shared" si="17"/>
        <v>合志市</v>
      </c>
      <c r="DF19" s="12">
        <f t="shared" si="39"/>
        <v>0.9531646919543711</v>
      </c>
      <c r="DG19" s="44">
        <f t="shared" si="18"/>
        <v>1.3464305762174733</v>
      </c>
      <c r="DH19" s="44">
        <f t="shared" si="19"/>
        <v>0.393265884263102</v>
      </c>
      <c r="DI19" s="44">
        <f t="shared" si="20"/>
        <v>1.0192010826549915</v>
      </c>
      <c r="DJ19" s="44">
        <f t="shared" si="21"/>
        <v>2.7976881981309676</v>
      </c>
      <c r="DK19" s="44">
        <f t="shared" si="22"/>
        <v>0.32190438670459115</v>
      </c>
      <c r="DL19" s="44">
        <f t="shared" si="23"/>
        <v>0.08174815990004226</v>
      </c>
      <c r="DM19" s="44">
        <f t="shared" si="24"/>
        <v>0.0998058786047979</v>
      </c>
      <c r="DN19" s="44">
        <f t="shared" si="25"/>
        <v>0.01805771870475565</v>
      </c>
      <c r="DO19" s="44">
        <f t="shared" si="26"/>
        <v>26.340746556544868</v>
      </c>
      <c r="DP19" s="44">
        <f t="shared" si="27"/>
        <v>9.639218043442222</v>
      </c>
      <c r="DQ19" s="44">
        <f t="shared" si="28"/>
        <v>9.492794533218465</v>
      </c>
      <c r="DR19" s="13">
        <f t="shared" si="29"/>
        <v>0.14642351022375694</v>
      </c>
      <c r="DS19" s="8"/>
      <c r="DT19" s="8"/>
      <c r="DU19" s="8"/>
      <c r="DV19" s="151" t="str">
        <f t="shared" si="30"/>
        <v>合志市</v>
      </c>
      <c r="DW19" s="12">
        <f t="shared" si="40"/>
        <v>4.271108094697272</v>
      </c>
      <c r="DX19" s="12">
        <f t="shared" si="31"/>
        <v>4.114486700745471</v>
      </c>
      <c r="DY19" s="12">
        <f t="shared" si="32"/>
        <v>0.15662139395180139</v>
      </c>
      <c r="DZ19" s="12">
        <f t="shared" si="33"/>
        <v>12.43042041840538</v>
      </c>
      <c r="EA19" s="12">
        <f t="shared" si="34"/>
        <v>0.5570880493986224</v>
      </c>
      <c r="EB19" s="12">
        <f t="shared" si="35"/>
        <v>2.6538555490460016</v>
      </c>
      <c r="EC19" s="12">
        <f t="shared" si="36"/>
        <v>9.219476819960756</v>
      </c>
      <c r="ED19" s="13">
        <f t="shared" si="37"/>
        <v>100</v>
      </c>
      <c r="EE19" s="21"/>
      <c r="EF19" s="21"/>
    </row>
    <row r="20" spans="2:136" ht="10.5" customHeight="1">
      <c r="B20" s="87" t="s">
        <v>9</v>
      </c>
      <c r="C20" s="1">
        <v>29276936</v>
      </c>
      <c r="D20" s="1">
        <v>25079097</v>
      </c>
      <c r="E20" s="1">
        <v>4197839</v>
      </c>
      <c r="F20" s="1">
        <v>3271345</v>
      </c>
      <c r="G20" s="1">
        <v>926494</v>
      </c>
      <c r="H20" s="1">
        <v>2701182</v>
      </c>
      <c r="I20" s="1">
        <v>3096206</v>
      </c>
      <c r="J20" s="1">
        <v>395024</v>
      </c>
      <c r="K20" s="1">
        <v>-140268</v>
      </c>
      <c r="L20" s="1">
        <v>48740</v>
      </c>
      <c r="M20" s="1">
        <v>189008</v>
      </c>
      <c r="N20" s="7">
        <v>2787575</v>
      </c>
      <c r="O20" s="1"/>
      <c r="P20" s="1"/>
      <c r="Q20" s="87" t="str">
        <f t="shared" si="0"/>
        <v>城南町</v>
      </c>
      <c r="R20" s="1">
        <v>405900</v>
      </c>
      <c r="S20" s="1">
        <v>600016</v>
      </c>
      <c r="T20" s="1">
        <v>194116</v>
      </c>
      <c r="U20" s="1">
        <v>740049</v>
      </c>
      <c r="V20" s="1">
        <v>1318730</v>
      </c>
      <c r="W20" s="1">
        <v>322896</v>
      </c>
      <c r="X20" s="1">
        <v>53875</v>
      </c>
      <c r="Y20" s="1">
        <v>65775</v>
      </c>
      <c r="Z20" s="1">
        <v>11900</v>
      </c>
      <c r="AA20" s="1">
        <v>11916865.557656957</v>
      </c>
      <c r="AB20" s="1">
        <v>4035139.557656957</v>
      </c>
      <c r="AC20" s="1">
        <v>3947214.3389983275</v>
      </c>
      <c r="AD20" s="7">
        <v>87925.21865862943</v>
      </c>
      <c r="AE20" s="1"/>
      <c r="AF20" s="7"/>
      <c r="AG20" s="87" t="str">
        <f t="shared" si="1"/>
        <v>城南町</v>
      </c>
      <c r="AH20" s="1">
        <v>716043</v>
      </c>
      <c r="AI20" s="1">
        <v>631335</v>
      </c>
      <c r="AJ20" s="1">
        <v>84708</v>
      </c>
      <c r="AK20" s="1">
        <v>7165683</v>
      </c>
      <c r="AL20" s="1">
        <v>409620</v>
      </c>
      <c r="AM20" s="1">
        <v>1603870</v>
      </c>
      <c r="AN20" s="1">
        <v>5152193</v>
      </c>
      <c r="AO20" s="1">
        <v>43894983.55765696</v>
      </c>
      <c r="AP20" s="1">
        <v>19676.05269005382</v>
      </c>
      <c r="AQ20" s="7">
        <v>2230.883615179874</v>
      </c>
      <c r="AU20" s="87" t="str">
        <f t="shared" si="2"/>
        <v>城南町</v>
      </c>
      <c r="AV20" s="8">
        <v>0.4647185406658749</v>
      </c>
      <c r="AW20" s="8">
        <v>0.4728362628015335</v>
      </c>
      <c r="AX20" s="8">
        <v>0.41624824958533047</v>
      </c>
      <c r="AY20" s="8">
        <v>2.4369981828822684</v>
      </c>
      <c r="AZ20" s="8">
        <v>-6.122589594485464</v>
      </c>
      <c r="BA20" s="8">
        <v>32.671803566622195</v>
      </c>
      <c r="BB20" s="8">
        <v>29.8060250136673</v>
      </c>
      <c r="BC20" s="8">
        <v>13.100541704364558</v>
      </c>
      <c r="BD20" s="8">
        <v>3.5892501202831806</v>
      </c>
      <c r="BE20" s="8">
        <v>23.564456838636076</v>
      </c>
      <c r="BF20" s="8">
        <v>2.2023954362343523</v>
      </c>
      <c r="BG20" s="9">
        <v>30.4807460068115</v>
      </c>
      <c r="BH20" s="8"/>
      <c r="BI20" s="8"/>
      <c r="BJ20" s="8"/>
      <c r="BK20" s="87" t="str">
        <f t="shared" si="3"/>
        <v>城南町</v>
      </c>
      <c r="BL20" s="8">
        <v>107.89264769904479</v>
      </c>
      <c r="BM20" s="8">
        <v>71.16612370416436</v>
      </c>
      <c r="BN20" s="8">
        <v>24.993399913715944</v>
      </c>
      <c r="BO20" s="8">
        <v>317.6655172219181</v>
      </c>
      <c r="BP20" s="8">
        <v>5.05264063525648</v>
      </c>
      <c r="BQ20" s="8">
        <v>-36.51927054253203</v>
      </c>
      <c r="BR20" s="8">
        <v>19.48325571080062</v>
      </c>
      <c r="BS20" s="8">
        <v>21.53098555116219</v>
      </c>
      <c r="BT20" s="8">
        <v>31.75376439326838</v>
      </c>
      <c r="BU20" s="8">
        <v>4.640436183815402</v>
      </c>
      <c r="BV20" s="8">
        <v>10.4371142854011</v>
      </c>
      <c r="BW20" s="42">
        <v>14.287390184146117</v>
      </c>
      <c r="BX20" s="38">
        <v>-56.043431102311125</v>
      </c>
      <c r="BY20" s="1"/>
      <c r="BZ20" s="1"/>
      <c r="CA20" s="87" t="str">
        <f t="shared" si="4"/>
        <v>城南町</v>
      </c>
      <c r="CB20" s="8">
        <v>11.655267909770496</v>
      </c>
      <c r="CC20" s="8">
        <v>15.693324317340943</v>
      </c>
      <c r="CD20" s="8">
        <v>-11.394232277905044</v>
      </c>
      <c r="CE20" s="8">
        <v>1.0203421337889365</v>
      </c>
      <c r="CF20" s="8">
        <v>-22.861517196183186</v>
      </c>
      <c r="CG20" s="8">
        <v>-0.7745041571057462</v>
      </c>
      <c r="CH20" s="8">
        <v>4.171011175117001</v>
      </c>
      <c r="CI20" s="8">
        <v>3.122432302744264</v>
      </c>
      <c r="CJ20" s="8">
        <v>0.1784669316929927</v>
      </c>
      <c r="CK20" s="43">
        <v>2.938720726339931</v>
      </c>
      <c r="CO20" s="150" t="str">
        <f t="shared" si="5"/>
        <v>城南町</v>
      </c>
      <c r="CP20" s="8">
        <f t="shared" si="38"/>
        <v>66.69768075330099</v>
      </c>
      <c r="CQ20" s="8">
        <f t="shared" si="6"/>
        <v>57.134312323088345</v>
      </c>
      <c r="CR20" s="8">
        <f t="shared" si="7"/>
        <v>9.563368430212652</v>
      </c>
      <c r="CS20" s="8">
        <f t="shared" si="8"/>
        <v>7.452662547880948</v>
      </c>
      <c r="CT20" s="8">
        <f t="shared" si="9"/>
        <v>2.110705882331705</v>
      </c>
      <c r="CU20" s="8">
        <f t="shared" si="10"/>
        <v>6.153737354638582</v>
      </c>
      <c r="CV20" s="8">
        <f t="shared" si="11"/>
        <v>7.053667068659611</v>
      </c>
      <c r="CW20" s="8">
        <f t="shared" si="12"/>
        <v>0.8999297140210292</v>
      </c>
      <c r="CX20" s="8">
        <f t="shared" si="13"/>
        <v>-0.31955359959471247</v>
      </c>
      <c r="CY20" s="8">
        <f t="shared" si="14"/>
        <v>0.11103774520379764</v>
      </c>
      <c r="CZ20" s="8">
        <f t="shared" si="15"/>
        <v>0.4305913447985101</v>
      </c>
      <c r="DA20" s="9">
        <f t="shared" si="16"/>
        <v>6.350554833534596</v>
      </c>
      <c r="DB20" s="8"/>
      <c r="DC20" s="8"/>
      <c r="DD20" s="8"/>
      <c r="DE20" s="150" t="str">
        <f t="shared" si="17"/>
        <v>城南町</v>
      </c>
      <c r="DF20" s="8">
        <f t="shared" si="39"/>
        <v>0.9247070327907562</v>
      </c>
      <c r="DG20" s="40">
        <f t="shared" si="18"/>
        <v>1.3669352426385277</v>
      </c>
      <c r="DH20" s="40">
        <f t="shared" si="19"/>
        <v>0.4422282098477715</v>
      </c>
      <c r="DI20" s="40">
        <f t="shared" si="20"/>
        <v>1.685953473539705</v>
      </c>
      <c r="DJ20" s="40">
        <f t="shared" si="21"/>
        <v>3.0042840732992215</v>
      </c>
      <c r="DK20" s="40">
        <f t="shared" si="22"/>
        <v>0.7356102539049126</v>
      </c>
      <c r="DL20" s="40">
        <f t="shared" si="23"/>
        <v>0.12273612069869917</v>
      </c>
      <c r="DM20" s="40">
        <f t="shared" si="24"/>
        <v>0.14984628007344664</v>
      </c>
      <c r="DN20" s="40">
        <f t="shared" si="25"/>
        <v>0.027110159374747474</v>
      </c>
      <c r="DO20" s="40">
        <f t="shared" si="26"/>
        <v>27.148581892060424</v>
      </c>
      <c r="DP20" s="40">
        <f t="shared" si="27"/>
        <v>9.192712311548581</v>
      </c>
      <c r="DQ20" s="40">
        <f t="shared" si="28"/>
        <v>8.99240418626329</v>
      </c>
      <c r="DR20" s="9">
        <f t="shared" si="29"/>
        <v>0.20030812528529107</v>
      </c>
      <c r="DS20" s="8"/>
      <c r="DT20" s="8"/>
      <c r="DU20" s="8"/>
      <c r="DV20" s="150" t="str">
        <f t="shared" si="30"/>
        <v>城南町</v>
      </c>
      <c r="DW20" s="8">
        <f t="shared" si="40"/>
        <v>1.6312638528716223</v>
      </c>
      <c r="DX20" s="8">
        <f t="shared" si="31"/>
        <v>1.438285081416487</v>
      </c>
      <c r="DY20" s="8">
        <f t="shared" si="32"/>
        <v>0.1929787714551352</v>
      </c>
      <c r="DZ20" s="8">
        <f t="shared" si="33"/>
        <v>16.32460572764022</v>
      </c>
      <c r="EA20" s="8">
        <f t="shared" si="34"/>
        <v>0.9331818053011816</v>
      </c>
      <c r="EB20" s="8">
        <f t="shared" si="35"/>
        <v>3.6538799425526243</v>
      </c>
      <c r="EC20" s="8">
        <f t="shared" si="36"/>
        <v>11.737543979786413</v>
      </c>
      <c r="ED20" s="9">
        <f t="shared" si="37"/>
        <v>100</v>
      </c>
      <c r="EE20" s="21"/>
      <c r="EF20" s="21"/>
    </row>
    <row r="21" spans="2:136" ht="10.5" customHeight="1">
      <c r="B21" s="87" t="s">
        <v>10</v>
      </c>
      <c r="C21" s="1">
        <v>11149940</v>
      </c>
      <c r="D21" s="1">
        <v>9550623</v>
      </c>
      <c r="E21" s="1">
        <v>1599317</v>
      </c>
      <c r="F21" s="1">
        <v>1246218</v>
      </c>
      <c r="G21" s="1">
        <v>353099</v>
      </c>
      <c r="H21" s="1">
        <v>945537</v>
      </c>
      <c r="I21" s="1">
        <v>1089441</v>
      </c>
      <c r="J21" s="1">
        <v>143904</v>
      </c>
      <c r="K21" s="1">
        <v>-48878</v>
      </c>
      <c r="L21" s="1">
        <v>15968</v>
      </c>
      <c r="M21" s="1">
        <v>64846</v>
      </c>
      <c r="N21" s="7">
        <v>969946</v>
      </c>
      <c r="O21" s="1"/>
      <c r="P21" s="1"/>
      <c r="Q21" s="87" t="str">
        <f t="shared" si="0"/>
        <v>富合町</v>
      </c>
      <c r="R21" s="1">
        <v>154007</v>
      </c>
      <c r="S21" s="1">
        <v>227660</v>
      </c>
      <c r="T21" s="1">
        <v>73653</v>
      </c>
      <c r="U21" s="1">
        <v>33556</v>
      </c>
      <c r="V21" s="1">
        <v>573721</v>
      </c>
      <c r="W21" s="1">
        <v>208662</v>
      </c>
      <c r="X21" s="1">
        <v>24469</v>
      </c>
      <c r="Y21" s="1">
        <v>29874</v>
      </c>
      <c r="Z21" s="1">
        <v>5405</v>
      </c>
      <c r="AA21" s="1">
        <v>4944398.530993883</v>
      </c>
      <c r="AB21" s="1">
        <v>1789230.530993882</v>
      </c>
      <c r="AC21" s="1">
        <v>1779896.8835459412</v>
      </c>
      <c r="AD21" s="7">
        <v>9333.647447940866</v>
      </c>
      <c r="AE21" s="1"/>
      <c r="AF21" s="7"/>
      <c r="AG21" s="87" t="str">
        <f t="shared" si="1"/>
        <v>富合町</v>
      </c>
      <c r="AH21" s="1">
        <v>190658</v>
      </c>
      <c r="AI21" s="1">
        <v>141258</v>
      </c>
      <c r="AJ21" s="1">
        <v>49400</v>
      </c>
      <c r="AK21" s="1">
        <v>2964510</v>
      </c>
      <c r="AL21" s="1">
        <v>231211</v>
      </c>
      <c r="AM21" s="1">
        <v>652492</v>
      </c>
      <c r="AN21" s="1">
        <v>2080807</v>
      </c>
      <c r="AO21" s="1">
        <v>17039875.530993883</v>
      </c>
      <c r="AP21" s="1">
        <v>7976.209537101396</v>
      </c>
      <c r="AQ21" s="7">
        <v>2136.3374986242247</v>
      </c>
      <c r="AU21" s="87" t="str">
        <f t="shared" si="2"/>
        <v>富合町</v>
      </c>
      <c r="AV21" s="8">
        <v>-0.4813071203553417</v>
      </c>
      <c r="AW21" s="8">
        <v>-0.4729778314111803</v>
      </c>
      <c r="AX21" s="8">
        <v>-0.5310180333425588</v>
      </c>
      <c r="AY21" s="8">
        <v>1.464876985180252</v>
      </c>
      <c r="AZ21" s="8">
        <v>-6.988401834422555</v>
      </c>
      <c r="BA21" s="8">
        <v>12.635532588574163</v>
      </c>
      <c r="BB21" s="8">
        <v>13.755502744062884</v>
      </c>
      <c r="BC21" s="8">
        <v>21.707065410443345</v>
      </c>
      <c r="BD21" s="8">
        <v>-26.29647812718018</v>
      </c>
      <c r="BE21" s="8">
        <v>-0.572851805728518</v>
      </c>
      <c r="BF21" s="8">
        <v>18.41639122733332</v>
      </c>
      <c r="BG21" s="9">
        <v>12.83992010023535</v>
      </c>
      <c r="BH21" s="8"/>
      <c r="BI21" s="8"/>
      <c r="BJ21" s="8"/>
      <c r="BK21" s="87" t="str">
        <f t="shared" si="3"/>
        <v>富合町</v>
      </c>
      <c r="BL21" s="8">
        <v>104.92462044096709</v>
      </c>
      <c r="BM21" s="8">
        <v>68.75454019836033</v>
      </c>
      <c r="BN21" s="8">
        <v>23.262430338225695</v>
      </c>
      <c r="BO21" s="8">
        <v>0.659947204223662</v>
      </c>
      <c r="BP21" s="8">
        <v>4.396046305967297</v>
      </c>
      <c r="BQ21" s="8">
        <v>3.540982305012753</v>
      </c>
      <c r="BR21" s="8">
        <v>31.62452931683701</v>
      </c>
      <c r="BS21" s="8">
        <v>33.8800752890562</v>
      </c>
      <c r="BT21" s="8">
        <v>45.139634801288935</v>
      </c>
      <c r="BU21" s="8">
        <v>24.839595211834048</v>
      </c>
      <c r="BV21" s="8">
        <v>25.148301984539184</v>
      </c>
      <c r="BW21" s="42">
        <v>26.382180597241756</v>
      </c>
      <c r="BX21" s="38">
        <v>-56.26917975730957</v>
      </c>
      <c r="BY21" s="1"/>
      <c r="BZ21" s="1"/>
      <c r="CA21" s="87" t="str">
        <f t="shared" si="4"/>
        <v>富合町</v>
      </c>
      <c r="CB21" s="8">
        <v>158.29824577496873</v>
      </c>
      <c r="CC21" s="8">
        <v>136.90212152323332</v>
      </c>
      <c r="CD21" s="8">
        <v>-11.393313244367915</v>
      </c>
      <c r="CE21" s="8">
        <v>3.7284740961359746</v>
      </c>
      <c r="CF21" s="8">
        <v>-8.077065285237769</v>
      </c>
      <c r="CG21" s="8">
        <v>3.8690708340032507</v>
      </c>
      <c r="CH21" s="8">
        <v>5.184866532742774</v>
      </c>
      <c r="CI21" s="8">
        <v>6.473054851525897</v>
      </c>
      <c r="CJ21" s="8">
        <v>0.17846693169298736</v>
      </c>
      <c r="CK21" s="43">
        <v>6.2833741747364575</v>
      </c>
      <c r="CO21" s="150" t="str">
        <f t="shared" si="5"/>
        <v>富合町</v>
      </c>
      <c r="CP21" s="8">
        <f t="shared" si="38"/>
        <v>65.43439815460705</v>
      </c>
      <c r="CQ21" s="8">
        <f t="shared" si="6"/>
        <v>56.048666450810295</v>
      </c>
      <c r="CR21" s="8">
        <f t="shared" si="7"/>
        <v>9.385731703796765</v>
      </c>
      <c r="CS21" s="8">
        <f t="shared" si="8"/>
        <v>7.313539337381017</v>
      </c>
      <c r="CT21" s="8">
        <f t="shared" si="9"/>
        <v>2.0721923664157473</v>
      </c>
      <c r="CU21" s="8">
        <f t="shared" si="10"/>
        <v>5.548966588870675</v>
      </c>
      <c r="CV21" s="8">
        <f t="shared" si="11"/>
        <v>6.393479799887109</v>
      </c>
      <c r="CW21" s="8">
        <f t="shared" si="12"/>
        <v>0.8445132110164335</v>
      </c>
      <c r="CX21" s="8">
        <f t="shared" si="13"/>
        <v>-0.2868448182681596</v>
      </c>
      <c r="CY21" s="8">
        <f t="shared" si="14"/>
        <v>0.09370960469139435</v>
      </c>
      <c r="CZ21" s="8">
        <f t="shared" si="15"/>
        <v>0.380554422959554</v>
      </c>
      <c r="DA21" s="9">
        <f t="shared" si="16"/>
        <v>5.69221294038071</v>
      </c>
      <c r="DB21" s="8"/>
      <c r="DC21" s="8"/>
      <c r="DD21" s="8"/>
      <c r="DE21" s="150" t="str">
        <f t="shared" si="17"/>
        <v>富合町</v>
      </c>
      <c r="DF21" s="8">
        <f t="shared" si="39"/>
        <v>0.9038035502071374</v>
      </c>
      <c r="DG21" s="40">
        <f t="shared" si="18"/>
        <v>1.3360426229986746</v>
      </c>
      <c r="DH21" s="40">
        <f t="shared" si="19"/>
        <v>0.4322390727915373</v>
      </c>
      <c r="DI21" s="40">
        <f t="shared" si="20"/>
        <v>0.19692632108118915</v>
      </c>
      <c r="DJ21" s="40">
        <f t="shared" si="21"/>
        <v>3.366931870813593</v>
      </c>
      <c r="DK21" s="40">
        <f t="shared" si="22"/>
        <v>1.2245511982787904</v>
      </c>
      <c r="DL21" s="40">
        <f t="shared" si="23"/>
        <v>0.14359846675812427</v>
      </c>
      <c r="DM21" s="40">
        <f t="shared" si="24"/>
        <v>0.17531818202346658</v>
      </c>
      <c r="DN21" s="40">
        <f t="shared" si="25"/>
        <v>0.031719715265342334</v>
      </c>
      <c r="DO21" s="40">
        <f t="shared" si="26"/>
        <v>29.01663525652227</v>
      </c>
      <c r="DP21" s="40">
        <f t="shared" si="27"/>
        <v>10.50025587181928</v>
      </c>
      <c r="DQ21" s="40">
        <f t="shared" si="28"/>
        <v>10.44548054537418</v>
      </c>
      <c r="DR21" s="9">
        <f t="shared" si="29"/>
        <v>0.05477532644510147</v>
      </c>
      <c r="DS21" s="8"/>
      <c r="DT21" s="8"/>
      <c r="DU21" s="8"/>
      <c r="DV21" s="150" t="str">
        <f t="shared" si="30"/>
        <v>富合町</v>
      </c>
      <c r="DW21" s="8">
        <f t="shared" si="40"/>
        <v>1.118893149502246</v>
      </c>
      <c r="DX21" s="8">
        <f t="shared" si="31"/>
        <v>0.8289849285757128</v>
      </c>
      <c r="DY21" s="8">
        <f t="shared" si="32"/>
        <v>0.2899082209265331</v>
      </c>
      <c r="DZ21" s="8">
        <f t="shared" si="33"/>
        <v>17.39748623520074</v>
      </c>
      <c r="EA21" s="8">
        <f t="shared" si="34"/>
        <v>1.3568819770980698</v>
      </c>
      <c r="EB21" s="8">
        <f t="shared" si="35"/>
        <v>3.8292063742671143</v>
      </c>
      <c r="EC21" s="8">
        <f t="shared" si="36"/>
        <v>12.211397883835557</v>
      </c>
      <c r="ED21" s="9">
        <f t="shared" si="37"/>
        <v>100</v>
      </c>
      <c r="EE21" s="21"/>
      <c r="EF21" s="21"/>
    </row>
    <row r="22" spans="2:136" ht="10.5" customHeight="1">
      <c r="B22" s="88" t="s">
        <v>118</v>
      </c>
      <c r="C22" s="10">
        <v>14096602</v>
      </c>
      <c r="D22" s="10">
        <v>12078802</v>
      </c>
      <c r="E22" s="10">
        <v>2017800</v>
      </c>
      <c r="F22" s="10">
        <v>1575607</v>
      </c>
      <c r="G22" s="10">
        <v>442193</v>
      </c>
      <c r="H22" s="10">
        <v>2313465</v>
      </c>
      <c r="I22" s="10">
        <v>2544230</v>
      </c>
      <c r="J22" s="10">
        <v>230765</v>
      </c>
      <c r="K22" s="10">
        <v>76687</v>
      </c>
      <c r="L22" s="10">
        <v>172714</v>
      </c>
      <c r="M22" s="10">
        <v>96027</v>
      </c>
      <c r="N22" s="11">
        <v>2193391</v>
      </c>
      <c r="O22" s="1"/>
      <c r="P22" s="1"/>
      <c r="Q22" s="88" t="str">
        <f t="shared" si="0"/>
        <v>美里町</v>
      </c>
      <c r="R22" s="10">
        <v>261762</v>
      </c>
      <c r="S22" s="10">
        <v>386916</v>
      </c>
      <c r="T22" s="10">
        <v>125154</v>
      </c>
      <c r="U22" s="10">
        <v>561286</v>
      </c>
      <c r="V22" s="10">
        <v>719307</v>
      </c>
      <c r="W22" s="10">
        <v>651036</v>
      </c>
      <c r="X22" s="10">
        <v>43387</v>
      </c>
      <c r="Y22" s="10">
        <v>52971</v>
      </c>
      <c r="Z22" s="10">
        <v>9584</v>
      </c>
      <c r="AA22" s="10">
        <v>5155333.221349351</v>
      </c>
      <c r="AB22" s="10">
        <v>1642448.2213493509</v>
      </c>
      <c r="AC22" s="10">
        <v>1598291.4269857302</v>
      </c>
      <c r="AD22" s="11">
        <v>44156.794363620604</v>
      </c>
      <c r="AE22" s="1"/>
      <c r="AF22" s="7"/>
      <c r="AG22" s="88" t="str">
        <f t="shared" si="1"/>
        <v>美里町</v>
      </c>
      <c r="AH22" s="10">
        <v>218281</v>
      </c>
      <c r="AI22" s="10">
        <v>109282</v>
      </c>
      <c r="AJ22" s="10">
        <v>108999</v>
      </c>
      <c r="AK22" s="10">
        <v>3294604</v>
      </c>
      <c r="AL22" s="10">
        <v>213701</v>
      </c>
      <c r="AM22" s="10">
        <v>816602</v>
      </c>
      <c r="AN22" s="10">
        <v>2264301</v>
      </c>
      <c r="AO22" s="10">
        <v>21565400.22134935</v>
      </c>
      <c r="AP22" s="10">
        <v>12080.8</v>
      </c>
      <c r="AQ22" s="11">
        <v>1785.0970317652268</v>
      </c>
      <c r="AU22" s="88" t="str">
        <f t="shared" si="2"/>
        <v>美里町</v>
      </c>
      <c r="AV22" s="12">
        <v>-0.10604775500835592</v>
      </c>
      <c r="AW22" s="12">
        <v>-0.11801796631691827</v>
      </c>
      <c r="AX22" s="12">
        <v>-0.03433254413069552</v>
      </c>
      <c r="AY22" s="12">
        <v>1.9624249813302685</v>
      </c>
      <c r="AZ22" s="12">
        <v>-6.554792682334096</v>
      </c>
      <c r="BA22" s="12">
        <v>7.355606033536663</v>
      </c>
      <c r="BB22" s="12">
        <v>8.59477238561659</v>
      </c>
      <c r="BC22" s="12">
        <v>22.805477060949066</v>
      </c>
      <c r="BD22" s="12">
        <v>-5.453088398471212</v>
      </c>
      <c r="BE22" s="12">
        <v>6.499192225634196</v>
      </c>
      <c r="BF22" s="12">
        <v>18.458255205763347</v>
      </c>
      <c r="BG22" s="13">
        <v>7.385356090596913</v>
      </c>
      <c r="BH22" s="8"/>
      <c r="BI22" s="8"/>
      <c r="BJ22" s="8"/>
      <c r="BK22" s="88" t="str">
        <f t="shared" si="3"/>
        <v>美里町</v>
      </c>
      <c r="BL22" s="12">
        <v>107.05906548857371</v>
      </c>
      <c r="BM22" s="12">
        <v>70.4505806269714</v>
      </c>
      <c r="BN22" s="12">
        <v>24.436004255446075</v>
      </c>
      <c r="BO22" s="12">
        <v>7.353917186427128</v>
      </c>
      <c r="BP22" s="12">
        <v>2.583896781039064</v>
      </c>
      <c r="BQ22" s="12">
        <v>-5.9328388939700645</v>
      </c>
      <c r="BR22" s="12">
        <v>38.60332875443248</v>
      </c>
      <c r="BS22" s="12">
        <v>40.981555904505896</v>
      </c>
      <c r="BT22" s="12">
        <v>52.8548644338118</v>
      </c>
      <c r="BU22" s="12">
        <v>3.4492928963107405</v>
      </c>
      <c r="BV22" s="12">
        <v>12.878866489941174</v>
      </c>
      <c r="BW22" s="50">
        <v>18.132455479735516</v>
      </c>
      <c r="BX22" s="51">
        <v>-56.746441991115724</v>
      </c>
      <c r="BY22" s="1"/>
      <c r="BZ22" s="1"/>
      <c r="CA22" s="88" t="str">
        <f t="shared" si="4"/>
        <v>美里町</v>
      </c>
      <c r="CB22" s="12">
        <v>24.268301708482063</v>
      </c>
      <c r="CC22" s="12">
        <v>107.61441571518134</v>
      </c>
      <c r="CD22" s="12">
        <v>-11.394452754113287</v>
      </c>
      <c r="CE22" s="12">
        <v>-1.7337795762442165</v>
      </c>
      <c r="CF22" s="12">
        <v>-23.14213064697695</v>
      </c>
      <c r="CG22" s="12">
        <v>-6.232115708780584</v>
      </c>
      <c r="CH22" s="12">
        <v>2.744837349862284</v>
      </c>
      <c r="CI22" s="12">
        <v>1.4844188320084233</v>
      </c>
      <c r="CJ22" s="12">
        <v>-1.413416027419624</v>
      </c>
      <c r="CK22" s="75">
        <v>2.9393805350168276</v>
      </c>
      <c r="CO22" s="151" t="str">
        <f t="shared" si="5"/>
        <v>美里町</v>
      </c>
      <c r="CP22" s="12">
        <f t="shared" si="38"/>
        <v>65.36675348155431</v>
      </c>
      <c r="CQ22" s="12">
        <f t="shared" si="6"/>
        <v>56.01009893636106</v>
      </c>
      <c r="CR22" s="12">
        <f t="shared" si="7"/>
        <v>9.356654545193253</v>
      </c>
      <c r="CS22" s="12">
        <f t="shared" si="8"/>
        <v>7.306180195256371</v>
      </c>
      <c r="CT22" s="12">
        <f t="shared" si="9"/>
        <v>2.050474349936882</v>
      </c>
      <c r="CU22" s="12">
        <f t="shared" si="10"/>
        <v>10.727670139456592</v>
      </c>
      <c r="CV22" s="12">
        <f t="shared" si="11"/>
        <v>11.797740704488566</v>
      </c>
      <c r="CW22" s="12">
        <f t="shared" si="12"/>
        <v>1.070070565031976</v>
      </c>
      <c r="CX22" s="12">
        <f t="shared" si="13"/>
        <v>0.3556020255264323</v>
      </c>
      <c r="CY22" s="12">
        <f t="shared" si="14"/>
        <v>0.8008847423523181</v>
      </c>
      <c r="CZ22" s="12">
        <f t="shared" si="15"/>
        <v>0.4452827168258859</v>
      </c>
      <c r="DA22" s="13">
        <f t="shared" si="16"/>
        <v>10.170880101861421</v>
      </c>
      <c r="DB22" s="8"/>
      <c r="DC22" s="8"/>
      <c r="DD22" s="8"/>
      <c r="DE22" s="151" t="str">
        <f t="shared" si="17"/>
        <v>美里町</v>
      </c>
      <c r="DF22" s="12">
        <f t="shared" si="39"/>
        <v>1.2138054351565448</v>
      </c>
      <c r="DG22" s="44">
        <f t="shared" si="18"/>
        <v>1.7941517246545708</v>
      </c>
      <c r="DH22" s="44">
        <f t="shared" si="19"/>
        <v>0.5803462894980258</v>
      </c>
      <c r="DI22" s="44">
        <f t="shared" si="20"/>
        <v>2.6027154341626226</v>
      </c>
      <c r="DJ22" s="44">
        <f t="shared" si="21"/>
        <v>3.3354678912376463</v>
      </c>
      <c r="DK22" s="44">
        <f t="shared" si="22"/>
        <v>3.0188913413046063</v>
      </c>
      <c r="DL22" s="44">
        <f t="shared" si="23"/>
        <v>0.2011880120687381</v>
      </c>
      <c r="DM22" s="44">
        <f t="shared" si="24"/>
        <v>0.24562957077680236</v>
      </c>
      <c r="DN22" s="44">
        <f t="shared" si="25"/>
        <v>0.0444415587080643</v>
      </c>
      <c r="DO22" s="44">
        <f t="shared" si="26"/>
        <v>23.90557637898909</v>
      </c>
      <c r="DP22" s="44">
        <f t="shared" si="27"/>
        <v>7.616126779429566</v>
      </c>
      <c r="DQ22" s="44">
        <f t="shared" si="28"/>
        <v>7.411369186663418</v>
      </c>
      <c r="DR22" s="13">
        <f t="shared" si="29"/>
        <v>0.20475759276614858</v>
      </c>
      <c r="DS22" s="8"/>
      <c r="DT22" s="8"/>
      <c r="DU22" s="8"/>
      <c r="DV22" s="151" t="str">
        <f t="shared" si="30"/>
        <v>美里町</v>
      </c>
      <c r="DW22" s="12">
        <f t="shared" si="40"/>
        <v>1.0121815396864546</v>
      </c>
      <c r="DX22" s="12">
        <f t="shared" si="31"/>
        <v>0.506746913473986</v>
      </c>
      <c r="DY22" s="12">
        <f t="shared" si="32"/>
        <v>0.5054346262124688</v>
      </c>
      <c r="DZ22" s="12">
        <f t="shared" si="33"/>
        <v>15.277268059873068</v>
      </c>
      <c r="EA22" s="12">
        <f t="shared" si="34"/>
        <v>0.9909438165141954</v>
      </c>
      <c r="EB22" s="12">
        <f t="shared" si="35"/>
        <v>3.786630396924324</v>
      </c>
      <c r="EC22" s="12">
        <f t="shared" si="36"/>
        <v>10.499693846434548</v>
      </c>
      <c r="ED22" s="13">
        <f t="shared" si="37"/>
        <v>100</v>
      </c>
      <c r="EE22" s="21"/>
      <c r="EF22" s="21"/>
    </row>
    <row r="23" spans="2:136" ht="10.5" customHeight="1">
      <c r="B23" s="87" t="s">
        <v>11</v>
      </c>
      <c r="C23" s="1">
        <v>7415793</v>
      </c>
      <c r="D23" s="1">
        <v>6353958</v>
      </c>
      <c r="E23" s="1">
        <v>1061835</v>
      </c>
      <c r="F23" s="1">
        <v>828329</v>
      </c>
      <c r="G23" s="1">
        <v>233506</v>
      </c>
      <c r="H23" s="1">
        <v>680922</v>
      </c>
      <c r="I23" s="1">
        <v>758383</v>
      </c>
      <c r="J23" s="1">
        <v>77461</v>
      </c>
      <c r="K23" s="1">
        <v>18955</v>
      </c>
      <c r="L23" s="1">
        <v>34673</v>
      </c>
      <c r="M23" s="1">
        <v>15718</v>
      </c>
      <c r="N23" s="7">
        <v>639703</v>
      </c>
      <c r="O23" s="1"/>
      <c r="P23" s="1"/>
      <c r="Q23" s="87" t="str">
        <f t="shared" si="0"/>
        <v>玉東町</v>
      </c>
      <c r="R23" s="1">
        <v>154758</v>
      </c>
      <c r="S23" s="1">
        <v>211583</v>
      </c>
      <c r="T23" s="1">
        <v>56825</v>
      </c>
      <c r="U23" s="1">
        <v>26287</v>
      </c>
      <c r="V23" s="1">
        <v>367917</v>
      </c>
      <c r="W23" s="1">
        <v>90741</v>
      </c>
      <c r="X23" s="1">
        <v>22264</v>
      </c>
      <c r="Y23" s="1">
        <v>27182</v>
      </c>
      <c r="Z23" s="1">
        <v>4918</v>
      </c>
      <c r="AA23" s="1">
        <v>3189505.959252239</v>
      </c>
      <c r="AB23" s="1">
        <v>956577.959252239</v>
      </c>
      <c r="AC23" s="1">
        <v>922963.3915612812</v>
      </c>
      <c r="AD23" s="7">
        <v>33614.56769095778</v>
      </c>
      <c r="AE23" s="1"/>
      <c r="AF23" s="7"/>
      <c r="AG23" s="87" t="str">
        <f t="shared" si="1"/>
        <v>玉東町</v>
      </c>
      <c r="AH23" s="25">
        <v>207245</v>
      </c>
      <c r="AI23" s="1">
        <v>154330</v>
      </c>
      <c r="AJ23" s="1">
        <v>52915</v>
      </c>
      <c r="AK23" s="1">
        <v>2025683</v>
      </c>
      <c r="AL23" s="1">
        <v>391255</v>
      </c>
      <c r="AM23" s="1">
        <v>317201</v>
      </c>
      <c r="AN23" s="1">
        <v>1317227</v>
      </c>
      <c r="AO23" s="1">
        <v>11286220.959252238</v>
      </c>
      <c r="AP23" s="1">
        <v>5611.6</v>
      </c>
      <c r="AQ23" s="7">
        <v>2011.2304795873258</v>
      </c>
      <c r="AU23" s="87" t="str">
        <f t="shared" si="2"/>
        <v>玉東町</v>
      </c>
      <c r="AV23" s="8">
        <v>0.7736386414095006</v>
      </c>
      <c r="AW23" s="8">
        <v>0.764188988815006</v>
      </c>
      <c r="AX23" s="8">
        <v>0.830221860958017</v>
      </c>
      <c r="AY23" s="8">
        <v>2.831970026703347</v>
      </c>
      <c r="AZ23" s="8">
        <v>-5.682722407351308</v>
      </c>
      <c r="BA23" s="8">
        <v>11.22832351057852</v>
      </c>
      <c r="BB23" s="8">
        <v>15.885041417912158</v>
      </c>
      <c r="BC23" s="8">
        <v>83.37002580309164</v>
      </c>
      <c r="BD23" s="8">
        <v>-49.51122712622859</v>
      </c>
      <c r="BE23" s="8">
        <v>13.917271741630252</v>
      </c>
      <c r="BF23" s="8">
        <v>321.1933577258655</v>
      </c>
      <c r="BG23" s="9">
        <v>14.809390743143686</v>
      </c>
      <c r="BH23" s="8"/>
      <c r="BI23" s="8"/>
      <c r="BJ23" s="8"/>
      <c r="BK23" s="87" t="str">
        <f t="shared" si="3"/>
        <v>玉東町</v>
      </c>
      <c r="BL23" s="8">
        <v>92.22208421314122</v>
      </c>
      <c r="BM23" s="8">
        <v>67.440627398843</v>
      </c>
      <c r="BN23" s="8">
        <v>23.928641528362377</v>
      </c>
      <c r="BO23" s="8">
        <v>124.56005467281737</v>
      </c>
      <c r="BP23" s="8">
        <v>5.062109140752163</v>
      </c>
      <c r="BQ23" s="8">
        <v>-20.944232930537286</v>
      </c>
      <c r="BR23" s="8">
        <v>27.558152858943508</v>
      </c>
      <c r="BS23" s="8">
        <v>29.74701670644391</v>
      </c>
      <c r="BT23" s="8">
        <v>40.67505720823799</v>
      </c>
      <c r="BU23" s="8">
        <v>11.10606581287156</v>
      </c>
      <c r="BV23" s="8">
        <v>19.71774468801438</v>
      </c>
      <c r="BW23" s="42">
        <v>27.64638512241524</v>
      </c>
      <c r="BX23" s="38">
        <v>-55.749939069409784</v>
      </c>
      <c r="BY23" s="1"/>
      <c r="BZ23" s="1"/>
      <c r="CA23" s="87" t="str">
        <f t="shared" si="4"/>
        <v>玉東町</v>
      </c>
      <c r="CB23" s="8">
        <v>66.06302935119672</v>
      </c>
      <c r="CC23" s="8">
        <v>137.14254982405998</v>
      </c>
      <c r="CD23" s="8">
        <v>-11.394842598794373</v>
      </c>
      <c r="CE23" s="8">
        <v>4.048778057373441</v>
      </c>
      <c r="CF23" s="8">
        <v>7.582806768624993</v>
      </c>
      <c r="CG23" s="8">
        <v>3.4289254446745034</v>
      </c>
      <c r="CH23" s="8">
        <v>3.19084431130219</v>
      </c>
      <c r="CI23" s="8">
        <v>4.09979933500669</v>
      </c>
      <c r="CJ23" s="8">
        <v>-0.2559544969783085</v>
      </c>
      <c r="CK23" s="43">
        <v>4.366931188742532</v>
      </c>
      <c r="CO23" s="150" t="str">
        <f t="shared" si="5"/>
        <v>玉東町</v>
      </c>
      <c r="CP23" s="8">
        <f t="shared" si="38"/>
        <v>65.70660832154512</v>
      </c>
      <c r="CQ23" s="8">
        <f t="shared" si="6"/>
        <v>56.29836614877844</v>
      </c>
      <c r="CR23" s="8">
        <f t="shared" si="7"/>
        <v>9.40824217276667</v>
      </c>
      <c r="CS23" s="8">
        <f t="shared" si="8"/>
        <v>7.3392945520967405</v>
      </c>
      <c r="CT23" s="8">
        <f t="shared" si="9"/>
        <v>2.068947620669929</v>
      </c>
      <c r="CU23" s="8">
        <f t="shared" si="10"/>
        <v>6.033215214006532</v>
      </c>
      <c r="CV23" s="8">
        <f t="shared" si="11"/>
        <v>6.719547692164324</v>
      </c>
      <c r="CW23" s="8">
        <f t="shared" si="12"/>
        <v>0.686332478157792</v>
      </c>
      <c r="CX23" s="8">
        <f t="shared" si="13"/>
        <v>0.16794815614930023</v>
      </c>
      <c r="CY23" s="8">
        <f t="shared" si="14"/>
        <v>0.3072153214542172</v>
      </c>
      <c r="CZ23" s="8">
        <f t="shared" si="15"/>
        <v>0.13926716530491698</v>
      </c>
      <c r="DA23" s="9">
        <f t="shared" si="16"/>
        <v>5.6679999648206705</v>
      </c>
      <c r="DB23" s="8"/>
      <c r="DC23" s="8"/>
      <c r="DD23" s="8"/>
      <c r="DE23" s="150" t="str">
        <f t="shared" si="17"/>
        <v>玉東町</v>
      </c>
      <c r="DF23" s="8">
        <f t="shared" si="39"/>
        <v>1.3712118569956955</v>
      </c>
      <c r="DG23" s="40">
        <f t="shared" si="18"/>
        <v>1.8747019109753307</v>
      </c>
      <c r="DH23" s="40">
        <f t="shared" si="19"/>
        <v>0.5034900539796353</v>
      </c>
      <c r="DI23" s="40">
        <f t="shared" si="20"/>
        <v>0.23291232818236116</v>
      </c>
      <c r="DJ23" s="40">
        <f t="shared" si="21"/>
        <v>3.2598776980206856</v>
      </c>
      <c r="DK23" s="40">
        <f t="shared" si="22"/>
        <v>0.8039980816219283</v>
      </c>
      <c r="DL23" s="40">
        <f t="shared" si="23"/>
        <v>0.19726709303656137</v>
      </c>
      <c r="DM23" s="40">
        <f t="shared" si="24"/>
        <v>0.24084235190980105</v>
      </c>
      <c r="DN23" s="40">
        <f t="shared" si="25"/>
        <v>0.0435752588732397</v>
      </c>
      <c r="DO23" s="40">
        <f t="shared" si="26"/>
        <v>28.26017646444836</v>
      </c>
      <c r="DP23" s="40">
        <f t="shared" si="27"/>
        <v>8.4756267195713</v>
      </c>
      <c r="DQ23" s="40">
        <f t="shared" si="28"/>
        <v>8.177789491217187</v>
      </c>
      <c r="DR23" s="9">
        <f t="shared" si="29"/>
        <v>0.29783722835411236</v>
      </c>
      <c r="DS23" s="8"/>
      <c r="DT23" s="8"/>
      <c r="DU23" s="8"/>
      <c r="DV23" s="150" t="str">
        <f t="shared" si="30"/>
        <v>玉東町</v>
      </c>
      <c r="DW23" s="8">
        <f t="shared" si="40"/>
        <v>1.8362656618919404</v>
      </c>
      <c r="DX23" s="8">
        <f t="shared" si="31"/>
        <v>1.3674196221852548</v>
      </c>
      <c r="DY23" s="8">
        <f t="shared" si="32"/>
        <v>0.4688460397066854</v>
      </c>
      <c r="DZ23" s="8">
        <f t="shared" si="33"/>
        <v>17.94828408298512</v>
      </c>
      <c r="EA23" s="8">
        <f t="shared" si="34"/>
        <v>3.466660819530175</v>
      </c>
      <c r="EB23" s="8">
        <f t="shared" si="35"/>
        <v>2.8105155937068944</v>
      </c>
      <c r="EC23" s="8">
        <f t="shared" si="36"/>
        <v>11.67110766974805</v>
      </c>
      <c r="ED23" s="9">
        <f t="shared" si="37"/>
        <v>100</v>
      </c>
      <c r="EE23" s="21"/>
      <c r="EF23" s="21"/>
    </row>
    <row r="24" spans="2:136" ht="10.5" customHeight="1">
      <c r="B24" s="87" t="s">
        <v>12</v>
      </c>
      <c r="C24" s="1">
        <v>14421012</v>
      </c>
      <c r="D24" s="1">
        <v>12355086</v>
      </c>
      <c r="E24" s="1">
        <v>2065926</v>
      </c>
      <c r="F24" s="1">
        <v>1611106</v>
      </c>
      <c r="G24" s="1">
        <v>454820</v>
      </c>
      <c r="H24" s="1">
        <v>1213268</v>
      </c>
      <c r="I24" s="1">
        <v>1416596</v>
      </c>
      <c r="J24" s="1">
        <v>203328</v>
      </c>
      <c r="K24" s="1">
        <v>-102</v>
      </c>
      <c r="L24" s="1">
        <v>81494</v>
      </c>
      <c r="M24" s="1">
        <v>81596</v>
      </c>
      <c r="N24" s="7">
        <v>1193420</v>
      </c>
      <c r="O24" s="1"/>
      <c r="P24" s="1"/>
      <c r="Q24" s="87" t="str">
        <f t="shared" si="0"/>
        <v>南関町</v>
      </c>
      <c r="R24" s="1">
        <v>319491</v>
      </c>
      <c r="S24" s="1">
        <v>436816</v>
      </c>
      <c r="T24" s="1">
        <v>117325</v>
      </c>
      <c r="U24" s="1">
        <v>93777</v>
      </c>
      <c r="V24" s="1">
        <v>709727</v>
      </c>
      <c r="W24" s="1">
        <v>70425</v>
      </c>
      <c r="X24" s="1">
        <v>19950</v>
      </c>
      <c r="Y24" s="1">
        <v>24357</v>
      </c>
      <c r="Z24" s="1">
        <v>4407</v>
      </c>
      <c r="AA24" s="1">
        <v>7292122.610666271</v>
      </c>
      <c r="AB24" s="1">
        <v>2380442.6106662713</v>
      </c>
      <c r="AC24" s="1">
        <v>2295293.312505883</v>
      </c>
      <c r="AD24" s="7">
        <v>85149.29816038799</v>
      </c>
      <c r="AE24" s="1"/>
      <c r="AF24" s="7"/>
      <c r="AG24" s="87" t="str">
        <f t="shared" si="1"/>
        <v>南関町</v>
      </c>
      <c r="AH24" s="25">
        <v>1354864</v>
      </c>
      <c r="AI24" s="1">
        <v>1288517</v>
      </c>
      <c r="AJ24" s="1">
        <v>66347</v>
      </c>
      <c r="AK24" s="1">
        <v>3556816</v>
      </c>
      <c r="AL24" s="1">
        <v>241273</v>
      </c>
      <c r="AM24" s="1">
        <v>774158</v>
      </c>
      <c r="AN24" s="1">
        <v>2541385</v>
      </c>
      <c r="AO24" s="1">
        <v>22926402.61066627</v>
      </c>
      <c r="AP24" s="1">
        <v>11075.2</v>
      </c>
      <c r="AQ24" s="7">
        <v>2070.0666905036724</v>
      </c>
      <c r="AU24" s="87" t="str">
        <f t="shared" si="2"/>
        <v>南関町</v>
      </c>
      <c r="AV24" s="8">
        <v>-0.4216660067705753</v>
      </c>
      <c r="AW24" s="8">
        <v>-0.4150138132401569</v>
      </c>
      <c r="AX24" s="8">
        <v>-0.4614303135191807</v>
      </c>
      <c r="AY24" s="8">
        <v>1.5539697677775517</v>
      </c>
      <c r="AZ24" s="8">
        <v>-6.999284326755956</v>
      </c>
      <c r="BA24" s="8">
        <v>11.304293580270924</v>
      </c>
      <c r="BB24" s="8">
        <v>14.761649766158099</v>
      </c>
      <c r="BC24" s="8">
        <v>40.87227630165933</v>
      </c>
      <c r="BD24" s="8">
        <v>-100.3791116892771</v>
      </c>
      <c r="BE24" s="8">
        <v>10.125538844069675</v>
      </c>
      <c r="BF24" s="8">
        <v>73.25462884321387</v>
      </c>
      <c r="BG24" s="9">
        <v>13.987331132709823</v>
      </c>
      <c r="BH24" s="8"/>
      <c r="BI24" s="8"/>
      <c r="BJ24" s="8"/>
      <c r="BK24" s="87" t="str">
        <f t="shared" si="3"/>
        <v>南関町</v>
      </c>
      <c r="BL24" s="8">
        <v>93.65907768402677</v>
      </c>
      <c r="BM24" s="8">
        <v>68.66980465446738</v>
      </c>
      <c r="BN24" s="8">
        <v>24.81250199465963</v>
      </c>
      <c r="BO24" s="8">
        <v>34.632612628133344</v>
      </c>
      <c r="BP24" s="8">
        <v>1.419852498817504</v>
      </c>
      <c r="BQ24" s="8">
        <v>-37.43058948958287</v>
      </c>
      <c r="BR24" s="8">
        <v>23.414785029384472</v>
      </c>
      <c r="BS24" s="8">
        <v>25.53213420605061</v>
      </c>
      <c r="BT24" s="8">
        <v>36.102532427424336</v>
      </c>
      <c r="BU24" s="8">
        <v>1.8770897932296304</v>
      </c>
      <c r="BV24" s="8">
        <v>1.050332203006697</v>
      </c>
      <c r="BW24" s="42">
        <v>6.233188694749217</v>
      </c>
      <c r="BX24" s="38">
        <v>-56.35205115092684</v>
      </c>
      <c r="BY24" s="1"/>
      <c r="BZ24" s="1"/>
      <c r="CA24" s="87" t="str">
        <f t="shared" si="4"/>
        <v>南関町</v>
      </c>
      <c r="CB24" s="8">
        <v>14.788340400655759</v>
      </c>
      <c r="CC24" s="8">
        <v>16.561986910130404</v>
      </c>
      <c r="CD24" s="8">
        <v>-11.395566239316238</v>
      </c>
      <c r="CE24" s="8">
        <v>-1.7928901774004282</v>
      </c>
      <c r="CF24" s="8">
        <v>-16.57255680305393</v>
      </c>
      <c r="CG24" s="8">
        <v>-3.677906927554192</v>
      </c>
      <c r="CH24" s="8">
        <v>0.49643491399781164</v>
      </c>
      <c r="CI24" s="8">
        <v>0.8645606478177671</v>
      </c>
      <c r="CJ24" s="8">
        <v>-1.1407658662858098</v>
      </c>
      <c r="CK24" s="43">
        <v>2.028466568324047</v>
      </c>
      <c r="CO24" s="150" t="str">
        <f t="shared" si="5"/>
        <v>南関町</v>
      </c>
      <c r="CP24" s="8">
        <f t="shared" si="38"/>
        <v>62.90132928787866</v>
      </c>
      <c r="CQ24" s="8">
        <f t="shared" si="6"/>
        <v>53.890207765312134</v>
      </c>
      <c r="CR24" s="8">
        <f t="shared" si="7"/>
        <v>9.011121522566516</v>
      </c>
      <c r="CS24" s="8">
        <f t="shared" si="8"/>
        <v>7.027295242780259</v>
      </c>
      <c r="CT24" s="8">
        <f t="shared" si="9"/>
        <v>1.983826279786257</v>
      </c>
      <c r="CU24" s="8">
        <f t="shared" si="10"/>
        <v>5.292012098904429</v>
      </c>
      <c r="CV24" s="8">
        <f t="shared" si="11"/>
        <v>6.178884773405067</v>
      </c>
      <c r="CW24" s="8">
        <f t="shared" si="12"/>
        <v>0.8868726745006378</v>
      </c>
      <c r="CX24" s="8">
        <f t="shared" si="13"/>
        <v>-0.00044490189643858714</v>
      </c>
      <c r="CY24" s="8">
        <f t="shared" si="14"/>
        <v>0.3554591681212375</v>
      </c>
      <c r="CZ24" s="8">
        <f t="shared" si="15"/>
        <v>0.35590407001767604</v>
      </c>
      <c r="DA24" s="9">
        <f t="shared" si="16"/>
        <v>5.205439423997438</v>
      </c>
      <c r="DB24" s="8"/>
      <c r="DC24" s="8"/>
      <c r="DD24" s="8"/>
      <c r="DE24" s="150" t="str">
        <f t="shared" si="17"/>
        <v>南関町</v>
      </c>
      <c r="DF24" s="8">
        <f t="shared" si="39"/>
        <v>1.3935505077947123</v>
      </c>
      <c r="DG24" s="40">
        <f t="shared" si="18"/>
        <v>1.905296733281548</v>
      </c>
      <c r="DH24" s="40">
        <f t="shared" si="19"/>
        <v>0.5117462254868357</v>
      </c>
      <c r="DI24" s="40">
        <f t="shared" si="20"/>
        <v>0.40903495237569987</v>
      </c>
      <c r="DJ24" s="40">
        <f t="shared" si="21"/>
        <v>3.095675375035972</v>
      </c>
      <c r="DK24" s="40">
        <f t="shared" si="22"/>
        <v>0.3071785887910539</v>
      </c>
      <c r="DL24" s="40">
        <f t="shared" si="23"/>
        <v>0.08701757680342954</v>
      </c>
      <c r="DM24" s="40">
        <f t="shared" si="24"/>
        <v>0.10623995579955557</v>
      </c>
      <c r="DN24" s="40">
        <f t="shared" si="25"/>
        <v>0.019222378996126017</v>
      </c>
      <c r="DO24" s="40">
        <f t="shared" si="26"/>
        <v>31.806658613216914</v>
      </c>
      <c r="DP24" s="40">
        <f t="shared" si="27"/>
        <v>10.382974822045545</v>
      </c>
      <c r="DQ24" s="40">
        <f t="shared" si="28"/>
        <v>10.01157203545759</v>
      </c>
      <c r="DR24" s="9">
        <f t="shared" si="29"/>
        <v>0.3714027865879541</v>
      </c>
      <c r="DS24" s="8"/>
      <c r="DT24" s="8"/>
      <c r="DU24" s="8"/>
      <c r="DV24" s="150" t="str">
        <f t="shared" si="30"/>
        <v>南関町</v>
      </c>
      <c r="DW24" s="8">
        <f t="shared" si="40"/>
        <v>5.909623166827157</v>
      </c>
      <c r="DX24" s="8">
        <f t="shared" si="31"/>
        <v>5.62023193032705</v>
      </c>
      <c r="DY24" s="8">
        <f t="shared" si="32"/>
        <v>0.2893912365001073</v>
      </c>
      <c r="DZ24" s="8">
        <f t="shared" si="33"/>
        <v>15.514060624344214</v>
      </c>
      <c r="EA24" s="8">
        <f t="shared" si="34"/>
        <v>1.0523805417590908</v>
      </c>
      <c r="EB24" s="8">
        <f t="shared" si="35"/>
        <v>3.3767094347363114</v>
      </c>
      <c r="EC24" s="8">
        <f t="shared" si="36"/>
        <v>11.084970647848813</v>
      </c>
      <c r="ED24" s="9">
        <f t="shared" si="37"/>
        <v>100</v>
      </c>
      <c r="EE24" s="21"/>
      <c r="EF24" s="21"/>
    </row>
    <row r="25" spans="2:136" s="59" customFormat="1" ht="10.5" customHeight="1">
      <c r="B25" s="87" t="s">
        <v>13</v>
      </c>
      <c r="C25" s="1">
        <v>27603644</v>
      </c>
      <c r="D25" s="1">
        <v>23652492</v>
      </c>
      <c r="E25" s="1">
        <v>3951152</v>
      </c>
      <c r="F25" s="1">
        <v>3073663</v>
      </c>
      <c r="G25" s="1">
        <v>877489</v>
      </c>
      <c r="H25" s="1">
        <v>1966129</v>
      </c>
      <c r="I25" s="1">
        <v>2623683</v>
      </c>
      <c r="J25" s="1">
        <v>657554</v>
      </c>
      <c r="K25" s="1">
        <v>-413539</v>
      </c>
      <c r="L25" s="1">
        <v>44010</v>
      </c>
      <c r="M25" s="1">
        <v>457549</v>
      </c>
      <c r="N25" s="7">
        <v>2336083</v>
      </c>
      <c r="O25" s="1"/>
      <c r="P25" s="1"/>
      <c r="Q25" s="87" t="str">
        <f t="shared" si="0"/>
        <v>長洲町</v>
      </c>
      <c r="R25" s="1">
        <v>518388</v>
      </c>
      <c r="S25" s="1">
        <v>708765</v>
      </c>
      <c r="T25" s="1">
        <v>190377</v>
      </c>
      <c r="U25" s="1">
        <v>164493</v>
      </c>
      <c r="V25" s="1">
        <v>1233131</v>
      </c>
      <c r="W25" s="1">
        <v>420071</v>
      </c>
      <c r="X25" s="1">
        <v>43585</v>
      </c>
      <c r="Y25" s="1">
        <v>53213</v>
      </c>
      <c r="Z25" s="1">
        <v>9628</v>
      </c>
      <c r="AA25" s="1">
        <v>12192546.116378909</v>
      </c>
      <c r="AB25" s="1">
        <v>6351762.116378909</v>
      </c>
      <c r="AC25" s="1">
        <v>6212562.213060625</v>
      </c>
      <c r="AD25" s="7">
        <v>139199.90331828382</v>
      </c>
      <c r="AE25" s="1"/>
      <c r="AF25" s="7"/>
      <c r="AG25" s="87" t="str">
        <f t="shared" si="1"/>
        <v>長洲町</v>
      </c>
      <c r="AH25" s="25">
        <v>144297</v>
      </c>
      <c r="AI25" s="1">
        <v>12277</v>
      </c>
      <c r="AJ25" s="1">
        <v>132020</v>
      </c>
      <c r="AK25" s="1">
        <v>5696487</v>
      </c>
      <c r="AL25" s="1">
        <v>151833</v>
      </c>
      <c r="AM25" s="1">
        <v>1229153</v>
      </c>
      <c r="AN25" s="1">
        <v>4315501</v>
      </c>
      <c r="AO25" s="1">
        <v>41762319.11637891</v>
      </c>
      <c r="AP25" s="1">
        <v>17223.6</v>
      </c>
      <c r="AQ25" s="7">
        <v>2424.7148747287974</v>
      </c>
      <c r="AU25" s="87" t="str">
        <f t="shared" si="2"/>
        <v>長洲町</v>
      </c>
      <c r="AV25" s="8">
        <v>0.5305710985084107</v>
      </c>
      <c r="AW25" s="8">
        <v>0.5480246477820954</v>
      </c>
      <c r="AX25" s="8">
        <v>0.426216766390054</v>
      </c>
      <c r="AY25" s="8">
        <v>2.3910634847559167</v>
      </c>
      <c r="AZ25" s="8">
        <v>-5.899000211260733</v>
      </c>
      <c r="BA25" s="8">
        <v>16.862177060140247</v>
      </c>
      <c r="BB25" s="8">
        <v>15.5798833224597</v>
      </c>
      <c r="BC25" s="8">
        <v>11.908275086243135</v>
      </c>
      <c r="BD25" s="8">
        <v>-6.831121995577324</v>
      </c>
      <c r="BE25" s="8">
        <v>11.259985842855698</v>
      </c>
      <c r="BF25" s="8">
        <v>7.241733309582517</v>
      </c>
      <c r="BG25" s="9">
        <v>14.883301203871271</v>
      </c>
      <c r="BH25" s="8"/>
      <c r="BI25" s="8"/>
      <c r="BJ25" s="8"/>
      <c r="BK25" s="87" t="str">
        <f t="shared" si="3"/>
        <v>長洲町</v>
      </c>
      <c r="BL25" s="8">
        <v>92.16209603878917</v>
      </c>
      <c r="BM25" s="8">
        <v>67.3715605429454</v>
      </c>
      <c r="BN25" s="8">
        <v>23.861107858063004</v>
      </c>
      <c r="BO25" s="8">
        <v>5.104661861677657</v>
      </c>
      <c r="BP25" s="8">
        <v>2.6459531990836926</v>
      </c>
      <c r="BQ25" s="8">
        <v>3.5101250289532953</v>
      </c>
      <c r="BR25" s="8">
        <v>20.76752563036852</v>
      </c>
      <c r="BS25" s="8">
        <v>22.83986241602992</v>
      </c>
      <c r="BT25" s="8">
        <v>33.185779499239175</v>
      </c>
      <c r="BU25" s="8">
        <v>2.7761463371561588</v>
      </c>
      <c r="BV25" s="8">
        <v>8.032183483035093</v>
      </c>
      <c r="BW25" s="42">
        <v>11.531973452513911</v>
      </c>
      <c r="BX25" s="38">
        <v>-54.99544004290795</v>
      </c>
      <c r="BY25" s="1"/>
      <c r="BZ25" s="1"/>
      <c r="CA25" s="87" t="str">
        <f t="shared" si="4"/>
        <v>長洲町</v>
      </c>
      <c r="CB25" s="8">
        <v>-17.63352721917472</v>
      </c>
      <c r="CC25" s="8">
        <v>-53.12690897984117</v>
      </c>
      <c r="CD25" s="8">
        <v>-11.39418914474788</v>
      </c>
      <c r="CE25" s="8">
        <v>-1.9285675426460633</v>
      </c>
      <c r="CF25" s="8">
        <v>-19.53608165471629</v>
      </c>
      <c r="CG25" s="8">
        <v>-7.102908700101426</v>
      </c>
      <c r="CH25" s="8">
        <v>0.43810600610657957</v>
      </c>
      <c r="CI25" s="8">
        <v>1.8503715777574827</v>
      </c>
      <c r="CJ25" s="8">
        <v>-0.9055865600368301</v>
      </c>
      <c r="CK25" s="43">
        <v>2.7811438022830863</v>
      </c>
      <c r="CO25" s="150" t="str">
        <f t="shared" si="5"/>
        <v>長洲町</v>
      </c>
      <c r="CP25" s="8">
        <f t="shared" si="38"/>
        <v>66.09700941912978</v>
      </c>
      <c r="CQ25" s="8">
        <f t="shared" si="6"/>
        <v>56.63596395134973</v>
      </c>
      <c r="CR25" s="8">
        <f t="shared" si="7"/>
        <v>9.46104546778003</v>
      </c>
      <c r="CS25" s="8">
        <f t="shared" si="8"/>
        <v>7.359895391428416</v>
      </c>
      <c r="CT25" s="8">
        <f t="shared" si="9"/>
        <v>2.1011500763516135</v>
      </c>
      <c r="CU25" s="8">
        <f t="shared" si="10"/>
        <v>4.707901863689598</v>
      </c>
      <c r="CV25" s="8">
        <f t="shared" si="11"/>
        <v>6.282416914368648</v>
      </c>
      <c r="CW25" s="8">
        <f t="shared" si="12"/>
        <v>1.5745150506790502</v>
      </c>
      <c r="CX25" s="8">
        <f t="shared" si="13"/>
        <v>-0.9902203918503478</v>
      </c>
      <c r="CY25" s="8">
        <f t="shared" si="14"/>
        <v>0.10538207870438776</v>
      </c>
      <c r="CZ25" s="8">
        <f t="shared" si="15"/>
        <v>1.0956024705547356</v>
      </c>
      <c r="DA25" s="9">
        <f t="shared" si="16"/>
        <v>5.593757840626727</v>
      </c>
      <c r="DB25" s="8"/>
      <c r="DC25" s="8"/>
      <c r="DD25" s="8"/>
      <c r="DE25" s="150" t="str">
        <f t="shared" si="17"/>
        <v>長洲町</v>
      </c>
      <c r="DF25" s="8">
        <f t="shared" si="39"/>
        <v>1.2412816408863931</v>
      </c>
      <c r="DG25" s="40">
        <f t="shared" si="18"/>
        <v>1.6971399457604044</v>
      </c>
      <c r="DH25" s="40">
        <f t="shared" si="19"/>
        <v>0.45585830487401113</v>
      </c>
      <c r="DI25" s="40">
        <f t="shared" si="20"/>
        <v>0.39387898823723827</v>
      </c>
      <c r="DJ25" s="40">
        <f t="shared" si="21"/>
        <v>2.952735925808234</v>
      </c>
      <c r="DK25" s="40">
        <f t="shared" si="22"/>
        <v>1.0058612856948619</v>
      </c>
      <c r="DL25" s="40">
        <f t="shared" si="23"/>
        <v>0.10436441491321836</v>
      </c>
      <c r="DM25" s="40">
        <f t="shared" si="24"/>
        <v>0.1274186901635216</v>
      </c>
      <c r="DN25" s="40">
        <f t="shared" si="25"/>
        <v>0.023054275250303236</v>
      </c>
      <c r="DO25" s="40">
        <f t="shared" si="26"/>
        <v>29.195088717180628</v>
      </c>
      <c r="DP25" s="40">
        <f t="shared" si="27"/>
        <v>15.209313684612377</v>
      </c>
      <c r="DQ25" s="40">
        <f t="shared" si="28"/>
        <v>14.87599909322109</v>
      </c>
      <c r="DR25" s="9">
        <f t="shared" si="29"/>
        <v>0.3333145913912873</v>
      </c>
      <c r="DS25" s="8"/>
      <c r="DT25" s="8"/>
      <c r="DU25" s="8"/>
      <c r="DV25" s="150" t="str">
        <f t="shared" si="30"/>
        <v>長洲町</v>
      </c>
      <c r="DW25" s="8">
        <f t="shared" si="40"/>
        <v>0.3455196048808689</v>
      </c>
      <c r="DX25" s="8">
        <f t="shared" si="31"/>
        <v>0.029397313798086085</v>
      </c>
      <c r="DY25" s="8">
        <f t="shared" si="32"/>
        <v>0.31612229108278284</v>
      </c>
      <c r="DZ25" s="8">
        <f t="shared" si="33"/>
        <v>13.640255427687384</v>
      </c>
      <c r="EA25" s="8">
        <f t="shared" si="34"/>
        <v>0.3635645797755807</v>
      </c>
      <c r="EB25" s="8">
        <f t="shared" si="35"/>
        <v>2.9432105927228887</v>
      </c>
      <c r="EC25" s="8">
        <f t="shared" si="36"/>
        <v>10.333480255188913</v>
      </c>
      <c r="ED25" s="9">
        <f t="shared" si="37"/>
        <v>100</v>
      </c>
      <c r="EE25" s="60"/>
      <c r="EF25" s="60"/>
    </row>
    <row r="26" spans="2:136" ht="10.5" customHeight="1">
      <c r="B26" s="88" t="s">
        <v>119</v>
      </c>
      <c r="C26" s="10">
        <v>14805103</v>
      </c>
      <c r="D26" s="10">
        <v>12683709</v>
      </c>
      <c r="E26" s="10">
        <v>2121394</v>
      </c>
      <c r="F26" s="10">
        <v>1654261</v>
      </c>
      <c r="G26" s="10">
        <v>467133</v>
      </c>
      <c r="H26" s="10">
        <v>1490483</v>
      </c>
      <c r="I26" s="10">
        <v>1728719</v>
      </c>
      <c r="J26" s="10">
        <v>238236</v>
      </c>
      <c r="K26" s="10">
        <v>-45488</v>
      </c>
      <c r="L26" s="10">
        <v>65015</v>
      </c>
      <c r="M26" s="10">
        <v>110503</v>
      </c>
      <c r="N26" s="11">
        <v>1491438</v>
      </c>
      <c r="O26" s="1"/>
      <c r="P26" s="1"/>
      <c r="Q26" s="88" t="str">
        <f>B26</f>
        <v>和水町</v>
      </c>
      <c r="R26" s="10">
        <v>321044</v>
      </c>
      <c r="S26" s="10">
        <v>438940</v>
      </c>
      <c r="T26" s="10">
        <v>117896</v>
      </c>
      <c r="U26" s="10">
        <v>25350</v>
      </c>
      <c r="V26" s="10">
        <v>780640</v>
      </c>
      <c r="W26" s="10">
        <v>364404</v>
      </c>
      <c r="X26" s="10">
        <v>44533</v>
      </c>
      <c r="Y26" s="10">
        <v>54370</v>
      </c>
      <c r="Z26" s="10">
        <v>9837</v>
      </c>
      <c r="AA26" s="10">
        <v>9712192.037920903</v>
      </c>
      <c r="AB26" s="10">
        <v>4956709.0379209025</v>
      </c>
      <c r="AC26" s="10">
        <v>4906823.710045064</v>
      </c>
      <c r="AD26" s="11">
        <v>49885.32787583828</v>
      </c>
      <c r="AE26" s="1"/>
      <c r="AF26" s="7"/>
      <c r="AG26" s="88" t="str">
        <f>B26</f>
        <v>和水町</v>
      </c>
      <c r="AH26" s="26">
        <v>974416</v>
      </c>
      <c r="AI26" s="10">
        <v>855593</v>
      </c>
      <c r="AJ26" s="10">
        <v>118823</v>
      </c>
      <c r="AK26" s="10">
        <v>3781067</v>
      </c>
      <c r="AL26" s="10">
        <v>512750</v>
      </c>
      <c r="AM26" s="10">
        <v>750390</v>
      </c>
      <c r="AN26" s="10">
        <v>2517927</v>
      </c>
      <c r="AO26" s="10">
        <v>26007778.037920903</v>
      </c>
      <c r="AP26" s="10">
        <v>11769.4</v>
      </c>
      <c r="AQ26" s="11">
        <v>2209.779431230216</v>
      </c>
      <c r="AU26" s="88" t="str">
        <f>B26</f>
        <v>和水町</v>
      </c>
      <c r="AV26" s="12">
        <v>-2.1365870251533994</v>
      </c>
      <c r="AW26" s="12">
        <v>-2.1245041293233196</v>
      </c>
      <c r="AX26" s="12">
        <v>-2.2087678611023143</v>
      </c>
      <c r="AY26" s="12">
        <v>-0.202519518972405</v>
      </c>
      <c r="AZ26" s="12">
        <v>-8.707989782896318</v>
      </c>
      <c r="BA26" s="12">
        <v>9.609328922926224</v>
      </c>
      <c r="BB26" s="12">
        <v>14.78077557673602</v>
      </c>
      <c r="BC26" s="12">
        <v>62.850756369154624</v>
      </c>
      <c r="BD26" s="12">
        <v>-1056.6351209253417</v>
      </c>
      <c r="BE26" s="12">
        <v>32.327200195392</v>
      </c>
      <c r="BF26" s="12">
        <v>149.0096221015391</v>
      </c>
      <c r="BG26" s="13">
        <v>12.905443154307239</v>
      </c>
      <c r="BH26" s="8"/>
      <c r="BI26" s="8"/>
      <c r="BJ26" s="8"/>
      <c r="BK26" s="88" t="str">
        <f>B26</f>
        <v>和水町</v>
      </c>
      <c r="BL26" s="12">
        <v>92.34096600644644</v>
      </c>
      <c r="BM26" s="12">
        <v>67.53563004297743</v>
      </c>
      <c r="BN26" s="12">
        <v>23.991418114509276</v>
      </c>
      <c r="BO26" s="12">
        <v>42.40772990281445</v>
      </c>
      <c r="BP26" s="12">
        <v>1.9752612280034851</v>
      </c>
      <c r="BQ26" s="12">
        <v>-1.7058328478021623</v>
      </c>
      <c r="BR26" s="12">
        <v>30.606798252045635</v>
      </c>
      <c r="BS26" s="12">
        <v>32.84628729200772</v>
      </c>
      <c r="BT26" s="12">
        <v>44.026354319180086</v>
      </c>
      <c r="BU26" s="12">
        <v>3.04393889003592</v>
      </c>
      <c r="BV26" s="12">
        <v>4.772714844445378</v>
      </c>
      <c r="BW26" s="50">
        <v>6.310151816360698</v>
      </c>
      <c r="BX26" s="51">
        <v>-56.75004834396642</v>
      </c>
      <c r="BY26" s="1"/>
      <c r="BZ26" s="1"/>
      <c r="CA26" s="88" t="str">
        <f>B26</f>
        <v>和水町</v>
      </c>
      <c r="CB26" s="12">
        <v>14.547425193906891</v>
      </c>
      <c r="CC26" s="12">
        <v>19.402341454973254</v>
      </c>
      <c r="CD26" s="12">
        <v>-11.394226825648941</v>
      </c>
      <c r="CE26" s="12">
        <v>-1.6297535454027487</v>
      </c>
      <c r="CF26" s="12">
        <v>-14.716639694227343</v>
      </c>
      <c r="CG26" s="12">
        <v>-3.227928090583168</v>
      </c>
      <c r="CH26" s="12">
        <v>2.0618882645287364</v>
      </c>
      <c r="CI26" s="12">
        <v>0.36405483010904494</v>
      </c>
      <c r="CJ26" s="12">
        <v>-1.0974789915966419</v>
      </c>
      <c r="CK26" s="75">
        <v>1.4777518376720513</v>
      </c>
      <c r="CO26" s="151" t="str">
        <f>B26</f>
        <v>和水町</v>
      </c>
      <c r="CP26" s="12">
        <f t="shared" si="38"/>
        <v>56.925674228737535</v>
      </c>
      <c r="CQ26" s="12">
        <f t="shared" si="6"/>
        <v>48.76890667671183</v>
      </c>
      <c r="CR26" s="12">
        <f t="shared" si="7"/>
        <v>8.156767552025705</v>
      </c>
      <c r="CS26" s="12">
        <f t="shared" si="8"/>
        <v>6.360639488648312</v>
      </c>
      <c r="CT26" s="12">
        <f t="shared" si="9"/>
        <v>1.7961280633773942</v>
      </c>
      <c r="CU26" s="12">
        <f t="shared" si="10"/>
        <v>5.730912490204992</v>
      </c>
      <c r="CV26" s="12">
        <f t="shared" si="11"/>
        <v>6.646930766170889</v>
      </c>
      <c r="CW26" s="12">
        <f t="shared" si="12"/>
        <v>0.916018275965896</v>
      </c>
      <c r="CX26" s="12">
        <f t="shared" si="13"/>
        <v>-0.1749015234353191</v>
      </c>
      <c r="CY26" s="12">
        <f t="shared" si="14"/>
        <v>0.2499829085945144</v>
      </c>
      <c r="CZ26" s="12">
        <f t="shared" si="15"/>
        <v>0.42488443202983345</v>
      </c>
      <c r="DA26" s="13">
        <f t="shared" si="16"/>
        <v>5.7345844686362435</v>
      </c>
      <c r="DB26" s="8"/>
      <c r="DC26" s="8"/>
      <c r="DD26" s="8"/>
      <c r="DE26" s="150" t="str">
        <f>B26</f>
        <v>和水町</v>
      </c>
      <c r="DF26" s="8">
        <f t="shared" si="39"/>
        <v>1.2344153334894605</v>
      </c>
      <c r="DG26" s="40">
        <f t="shared" si="18"/>
        <v>1.687725877081845</v>
      </c>
      <c r="DH26" s="40">
        <f t="shared" si="19"/>
        <v>0.4533105435923844</v>
      </c>
      <c r="DI26" s="40">
        <f t="shared" si="20"/>
        <v>0.09747084108084195</v>
      </c>
      <c r="DJ26" s="40">
        <f t="shared" si="21"/>
        <v>3.001563604786922</v>
      </c>
      <c r="DK26" s="40">
        <f t="shared" si="22"/>
        <v>1.401134689279019</v>
      </c>
      <c r="DL26" s="40">
        <f t="shared" si="23"/>
        <v>0.17122954500406845</v>
      </c>
      <c r="DM26" s="40">
        <f t="shared" si="24"/>
        <v>0.20905284534774665</v>
      </c>
      <c r="DN26" s="40">
        <f t="shared" si="25"/>
        <v>0.037823300343678194</v>
      </c>
      <c r="DO26" s="40">
        <f t="shared" si="26"/>
        <v>37.34341328105747</v>
      </c>
      <c r="DP26" s="40">
        <f t="shared" si="27"/>
        <v>19.05856405992747</v>
      </c>
      <c r="DQ26" s="40">
        <f t="shared" si="28"/>
        <v>18.866754795010245</v>
      </c>
      <c r="DR26" s="9">
        <f t="shared" si="29"/>
        <v>0.19180926491722006</v>
      </c>
      <c r="DS26" s="8"/>
      <c r="DT26" s="8"/>
      <c r="DU26" s="8"/>
      <c r="DV26" s="150" t="str">
        <f>B26</f>
        <v>和水町</v>
      </c>
      <c r="DW26" s="8">
        <f t="shared" si="40"/>
        <v>3.746633021011033</v>
      </c>
      <c r="DX26" s="8">
        <f t="shared" si="31"/>
        <v>3.2897581590880005</v>
      </c>
      <c r="DY26" s="8">
        <f t="shared" si="32"/>
        <v>0.45687486192303284</v>
      </c>
      <c r="DZ26" s="8">
        <f t="shared" si="33"/>
        <v>14.53821620011897</v>
      </c>
      <c r="EA26" s="8">
        <f t="shared" si="34"/>
        <v>1.9715255922762016</v>
      </c>
      <c r="EB26" s="8">
        <f t="shared" si="35"/>
        <v>2.88525224610071</v>
      </c>
      <c r="EC26" s="8">
        <f t="shared" si="36"/>
        <v>9.681438361742057</v>
      </c>
      <c r="ED26" s="9">
        <f t="shared" si="37"/>
        <v>100</v>
      </c>
      <c r="EE26" s="21"/>
      <c r="EF26" s="21"/>
    </row>
    <row r="27" spans="2:136" ht="10.5" customHeight="1">
      <c r="B27" s="88" t="s">
        <v>14</v>
      </c>
      <c r="C27" s="10">
        <v>46490505</v>
      </c>
      <c r="D27" s="10">
        <v>39824569</v>
      </c>
      <c r="E27" s="10">
        <v>6665936</v>
      </c>
      <c r="F27" s="10">
        <v>5191417</v>
      </c>
      <c r="G27" s="10">
        <v>1474519</v>
      </c>
      <c r="H27" s="10">
        <v>4003154</v>
      </c>
      <c r="I27" s="10">
        <v>4532656</v>
      </c>
      <c r="J27" s="10">
        <v>529502</v>
      </c>
      <c r="K27" s="10">
        <v>-71670</v>
      </c>
      <c r="L27" s="10">
        <v>131365</v>
      </c>
      <c r="M27" s="10">
        <v>203035</v>
      </c>
      <c r="N27" s="71">
        <v>4013546</v>
      </c>
      <c r="O27" s="1"/>
      <c r="P27" s="1"/>
      <c r="Q27" s="88" t="str">
        <f t="shared" si="0"/>
        <v>植木町</v>
      </c>
      <c r="R27" s="10">
        <v>1301773</v>
      </c>
      <c r="S27" s="10">
        <v>1614704</v>
      </c>
      <c r="T27" s="10">
        <v>312931</v>
      </c>
      <c r="U27" s="10">
        <v>475691</v>
      </c>
      <c r="V27" s="10">
        <v>2206548</v>
      </c>
      <c r="W27" s="10">
        <v>29534</v>
      </c>
      <c r="X27" s="10">
        <v>61278</v>
      </c>
      <c r="Y27" s="10">
        <v>74814</v>
      </c>
      <c r="Z27" s="10">
        <v>13536</v>
      </c>
      <c r="AA27" s="10">
        <v>19694184.770966377</v>
      </c>
      <c r="AB27" s="10">
        <v>7703060.770966378</v>
      </c>
      <c r="AC27" s="10">
        <v>7456149.018740263</v>
      </c>
      <c r="AD27" s="11">
        <v>246911.75222611483</v>
      </c>
      <c r="AE27" s="1"/>
      <c r="AF27" s="7"/>
      <c r="AG27" s="88" t="str">
        <f t="shared" si="1"/>
        <v>植木町</v>
      </c>
      <c r="AH27" s="10">
        <v>1037532</v>
      </c>
      <c r="AI27" s="10">
        <v>847502</v>
      </c>
      <c r="AJ27" s="10">
        <v>190030</v>
      </c>
      <c r="AK27" s="10">
        <v>10953592</v>
      </c>
      <c r="AL27" s="10">
        <v>1795678</v>
      </c>
      <c r="AM27" s="10">
        <v>2308395</v>
      </c>
      <c r="AN27" s="10">
        <v>6849519</v>
      </c>
      <c r="AO27" s="10">
        <v>70187843.77096638</v>
      </c>
      <c r="AP27" s="10">
        <v>30826.917844220567</v>
      </c>
      <c r="AQ27" s="11">
        <v>2276.836241808235</v>
      </c>
      <c r="AU27" s="88" t="str">
        <f t="shared" si="2"/>
        <v>植木町</v>
      </c>
      <c r="AV27" s="12">
        <v>-0.07224640072158704</v>
      </c>
      <c r="AW27" s="12">
        <v>-0.06308954318613612</v>
      </c>
      <c r="AX27" s="12">
        <v>-0.12691764227144076</v>
      </c>
      <c r="AY27" s="12">
        <v>1.8795472680380607</v>
      </c>
      <c r="AZ27" s="12">
        <v>-6.6030093142424615</v>
      </c>
      <c r="BA27" s="12">
        <v>26.382609815727793</v>
      </c>
      <c r="BB27" s="12">
        <v>26.259867151057037</v>
      </c>
      <c r="BC27" s="12">
        <v>25.339563597456767</v>
      </c>
      <c r="BD27" s="12">
        <v>-60.285369235586174</v>
      </c>
      <c r="BE27" s="12">
        <v>12.82744996993902</v>
      </c>
      <c r="BF27" s="12">
        <v>25.99600357444273</v>
      </c>
      <c r="BG27" s="13">
        <v>26.965024992542254</v>
      </c>
      <c r="BH27" s="8"/>
      <c r="BI27" s="8"/>
      <c r="BJ27" s="8"/>
      <c r="BK27" s="88" t="str">
        <f t="shared" si="3"/>
        <v>植木町</v>
      </c>
      <c r="BL27" s="12">
        <v>72.00926527872474</v>
      </c>
      <c r="BM27" s="12">
        <v>60.20700753855098</v>
      </c>
      <c r="BN27" s="12">
        <v>24.632988426091874</v>
      </c>
      <c r="BO27" s="12">
        <v>78.63443650415144</v>
      </c>
      <c r="BP27" s="12">
        <v>4.46592160468285</v>
      </c>
      <c r="BQ27" s="12">
        <v>14.348768778070312</v>
      </c>
      <c r="BR27" s="12">
        <v>20.01410133375115</v>
      </c>
      <c r="BS27" s="12">
        <v>22.071564932204218</v>
      </c>
      <c r="BT27" s="12">
        <v>32.34258897145092</v>
      </c>
      <c r="BU27" s="12">
        <v>-0.5000777470557539</v>
      </c>
      <c r="BV27" s="12">
        <v>-0.19270984400213034</v>
      </c>
      <c r="BW27" s="50">
        <v>6.042507933007703</v>
      </c>
      <c r="BX27" s="51">
        <v>-64.04114769266329</v>
      </c>
      <c r="BY27" s="1"/>
      <c r="BZ27" s="1"/>
      <c r="CA27" s="88" t="str">
        <f t="shared" si="4"/>
        <v>植木町</v>
      </c>
      <c r="CB27" s="12">
        <v>1.3222759552809005</v>
      </c>
      <c r="CC27" s="12">
        <v>4.702651349024075</v>
      </c>
      <c r="CD27" s="12">
        <v>-11.430635501386591</v>
      </c>
      <c r="CE27" s="12">
        <v>-0.8835931533474976</v>
      </c>
      <c r="CF27" s="12">
        <v>-6.162655132427923</v>
      </c>
      <c r="CG27" s="12">
        <v>-4.560626087618033</v>
      </c>
      <c r="CH27" s="12">
        <v>1.9435981622073752</v>
      </c>
      <c r="CI27" s="12">
        <v>1.0118372291313742</v>
      </c>
      <c r="CJ27" s="12">
        <v>0.17846693169298913</v>
      </c>
      <c r="CK27" s="75">
        <v>0.8318856566317968</v>
      </c>
      <c r="CO27" s="151" t="str">
        <f t="shared" si="5"/>
        <v>植木町</v>
      </c>
      <c r="CP27" s="12">
        <f t="shared" si="38"/>
        <v>66.2372606169604</v>
      </c>
      <c r="CQ27" s="12">
        <f t="shared" si="6"/>
        <v>56.73998068661808</v>
      </c>
      <c r="CR27" s="12">
        <f t="shared" si="7"/>
        <v>9.497279930342302</v>
      </c>
      <c r="CS27" s="12">
        <f t="shared" si="8"/>
        <v>7.396461724825717</v>
      </c>
      <c r="CT27" s="12">
        <f t="shared" si="9"/>
        <v>2.100818205516585</v>
      </c>
      <c r="CU27" s="12">
        <f t="shared" si="10"/>
        <v>5.703486223430514</v>
      </c>
      <c r="CV27" s="12">
        <f t="shared" si="11"/>
        <v>6.457893214088108</v>
      </c>
      <c r="CW27" s="12">
        <f t="shared" si="12"/>
        <v>0.7544069906575925</v>
      </c>
      <c r="CX27" s="12">
        <f t="shared" si="13"/>
        <v>-0.10211169933339187</v>
      </c>
      <c r="CY27" s="12">
        <f t="shared" si="14"/>
        <v>0.18716203966696</v>
      </c>
      <c r="CZ27" s="12">
        <f t="shared" si="15"/>
        <v>0.28927373900035186</v>
      </c>
      <c r="DA27" s="13">
        <f t="shared" si="16"/>
        <v>5.718292206121635</v>
      </c>
      <c r="DB27" s="8"/>
      <c r="DC27" s="8"/>
      <c r="DD27" s="8"/>
      <c r="DE27" s="152" t="str">
        <f t="shared" si="17"/>
        <v>植木町</v>
      </c>
      <c r="DF27" s="72">
        <f t="shared" si="39"/>
        <v>1.8546986629876872</v>
      </c>
      <c r="DG27" s="82">
        <f t="shared" si="18"/>
        <v>2.3005465237955236</v>
      </c>
      <c r="DH27" s="82">
        <f t="shared" si="19"/>
        <v>0.4458478608078366</v>
      </c>
      <c r="DI27" s="82">
        <f t="shared" si="20"/>
        <v>0.6777398683912447</v>
      </c>
      <c r="DJ27" s="82">
        <f t="shared" si="21"/>
        <v>3.1437751631184194</v>
      </c>
      <c r="DK27" s="82">
        <f t="shared" si="22"/>
        <v>0.04207851162428346</v>
      </c>
      <c r="DL27" s="82">
        <f t="shared" si="23"/>
        <v>0.08730571664227134</v>
      </c>
      <c r="DM27" s="82">
        <f t="shared" si="24"/>
        <v>0.10659110749167544</v>
      </c>
      <c r="DN27" s="82">
        <f t="shared" si="25"/>
        <v>0.019285390849404106</v>
      </c>
      <c r="DO27" s="82">
        <f t="shared" si="26"/>
        <v>28.059253159609092</v>
      </c>
      <c r="DP27" s="82">
        <f t="shared" si="27"/>
        <v>10.974921520744587</v>
      </c>
      <c r="DQ27" s="82">
        <f t="shared" si="28"/>
        <v>10.623134460535377</v>
      </c>
      <c r="DR27" s="73">
        <f t="shared" si="29"/>
        <v>0.3517870602092087</v>
      </c>
      <c r="DS27" s="8"/>
      <c r="DT27" s="8"/>
      <c r="DU27" s="8"/>
      <c r="DV27" s="152" t="str">
        <f t="shared" si="30"/>
        <v>植木町</v>
      </c>
      <c r="DW27" s="72">
        <f t="shared" si="40"/>
        <v>1.478221789211284</v>
      </c>
      <c r="DX27" s="72">
        <f t="shared" si="31"/>
        <v>1.207476899796962</v>
      </c>
      <c r="DY27" s="72">
        <f t="shared" si="32"/>
        <v>0.270744889414322</v>
      </c>
      <c r="DZ27" s="72">
        <f t="shared" si="33"/>
        <v>15.60610984965322</v>
      </c>
      <c r="EA27" s="72">
        <f t="shared" si="34"/>
        <v>2.558388894036367</v>
      </c>
      <c r="EB27" s="72">
        <f t="shared" si="35"/>
        <v>3.2888814871313676</v>
      </c>
      <c r="EC27" s="72">
        <f t="shared" si="36"/>
        <v>9.758839468485487</v>
      </c>
      <c r="ED27" s="73">
        <f t="shared" si="37"/>
        <v>100</v>
      </c>
      <c r="EE27" s="21"/>
      <c r="EF27" s="21"/>
    </row>
    <row r="28" spans="2:136" ht="10.5" customHeight="1">
      <c r="B28" s="87" t="s">
        <v>15</v>
      </c>
      <c r="C28" s="1">
        <v>54113521</v>
      </c>
      <c r="D28" s="1">
        <v>46344958</v>
      </c>
      <c r="E28" s="1">
        <v>7768563</v>
      </c>
      <c r="F28" s="1">
        <v>6034077</v>
      </c>
      <c r="G28" s="1">
        <v>1734486</v>
      </c>
      <c r="H28" s="1">
        <v>3740287</v>
      </c>
      <c r="I28" s="1">
        <v>4728110</v>
      </c>
      <c r="J28" s="1">
        <v>987823</v>
      </c>
      <c r="K28" s="1">
        <v>-284109</v>
      </c>
      <c r="L28" s="1">
        <v>365569</v>
      </c>
      <c r="M28" s="1">
        <v>649678</v>
      </c>
      <c r="N28" s="7">
        <v>3960752</v>
      </c>
      <c r="O28" s="1"/>
      <c r="P28" s="1"/>
      <c r="Q28" s="87" t="str">
        <f t="shared" si="0"/>
        <v>大津町</v>
      </c>
      <c r="R28" s="1">
        <v>785548</v>
      </c>
      <c r="S28" s="1">
        <v>1109635</v>
      </c>
      <c r="T28" s="1">
        <v>324087</v>
      </c>
      <c r="U28" s="1">
        <v>575081</v>
      </c>
      <c r="V28" s="1">
        <v>2047722</v>
      </c>
      <c r="W28" s="1">
        <v>552401</v>
      </c>
      <c r="X28" s="1">
        <v>63644</v>
      </c>
      <c r="Y28" s="1">
        <v>77702</v>
      </c>
      <c r="Z28" s="1">
        <v>14058</v>
      </c>
      <c r="AA28" s="1">
        <v>23025014.053217184</v>
      </c>
      <c r="AB28" s="1">
        <v>13580309.053217184</v>
      </c>
      <c r="AC28" s="1">
        <v>13291006.499991534</v>
      </c>
      <c r="AD28" s="7">
        <v>289302.5532256501</v>
      </c>
      <c r="AE28" s="1"/>
      <c r="AF28" s="7"/>
      <c r="AG28" s="87" t="str">
        <f t="shared" si="1"/>
        <v>大津町</v>
      </c>
      <c r="AH28" s="25">
        <v>881883</v>
      </c>
      <c r="AI28" s="1">
        <v>747901</v>
      </c>
      <c r="AJ28" s="1">
        <v>133982</v>
      </c>
      <c r="AK28" s="1">
        <v>8562822</v>
      </c>
      <c r="AL28" s="1">
        <v>654918</v>
      </c>
      <c r="AM28" s="1">
        <v>1678927</v>
      </c>
      <c r="AN28" s="1">
        <v>6228977</v>
      </c>
      <c r="AO28" s="1">
        <v>80878822.05321719</v>
      </c>
      <c r="AP28" s="1">
        <v>29532.4</v>
      </c>
      <c r="AQ28" s="7">
        <v>2738.647114803307</v>
      </c>
      <c r="AU28" s="87" t="str">
        <f t="shared" si="2"/>
        <v>大津町</v>
      </c>
      <c r="AV28" s="8">
        <v>2.888771279796183</v>
      </c>
      <c r="AW28" s="8">
        <v>2.9222391742228915</v>
      </c>
      <c r="AX28" s="8">
        <v>2.68956305241375</v>
      </c>
      <c r="AY28" s="8">
        <v>4.734406896483493</v>
      </c>
      <c r="AZ28" s="8">
        <v>-3.841705926769421</v>
      </c>
      <c r="BA28" s="8">
        <v>17.047799091290592</v>
      </c>
      <c r="BB28" s="8">
        <v>16.0857806820372</v>
      </c>
      <c r="BC28" s="8">
        <v>12.58217235908751</v>
      </c>
      <c r="BD28" s="8">
        <v>1.4598464195783822</v>
      </c>
      <c r="BE28" s="8">
        <v>13.220268642201665</v>
      </c>
      <c r="BF28" s="8">
        <v>6.295310380709456</v>
      </c>
      <c r="BG28" s="9">
        <v>15.465066787940273</v>
      </c>
      <c r="BH28" s="8"/>
      <c r="BI28" s="8"/>
      <c r="BJ28" s="8"/>
      <c r="BK28" s="87" t="str">
        <f t="shared" si="3"/>
        <v>大津町</v>
      </c>
      <c r="BL28" s="8">
        <v>84.16835076827856</v>
      </c>
      <c r="BM28" s="8">
        <v>62.69616101368124</v>
      </c>
      <c r="BN28" s="8">
        <v>26.84869525736719</v>
      </c>
      <c r="BO28" s="8">
        <v>12.768719421921112</v>
      </c>
      <c r="BP28" s="8">
        <v>5.24589405624327</v>
      </c>
      <c r="BQ28" s="8">
        <v>0.7843430602333142</v>
      </c>
      <c r="BR28" s="8">
        <v>18.785345004572687</v>
      </c>
      <c r="BS28" s="8">
        <v>20.822254357730404</v>
      </c>
      <c r="BT28" s="8">
        <v>30.99142750652255</v>
      </c>
      <c r="BU28" s="8">
        <v>-0.14294890642212846</v>
      </c>
      <c r="BV28" s="8">
        <v>-3.4304528575023703</v>
      </c>
      <c r="BW28" s="42">
        <v>-0.8590832496192793</v>
      </c>
      <c r="BX28" s="38">
        <v>-55.93577437405383</v>
      </c>
      <c r="BY28" s="1"/>
      <c r="BZ28" s="1"/>
      <c r="CA28" s="87" t="str">
        <f t="shared" si="4"/>
        <v>大津町</v>
      </c>
      <c r="CB28" s="8">
        <v>167.10129388674858</v>
      </c>
      <c r="CC28" s="8">
        <v>317.9221824237107</v>
      </c>
      <c r="CD28" s="8">
        <v>-11.394012340372063</v>
      </c>
      <c r="CE28" s="8">
        <v>-1.1801502651503741</v>
      </c>
      <c r="CF28" s="8">
        <v>-32.917609437369464</v>
      </c>
      <c r="CG28" s="8">
        <v>2.2099992390229053</v>
      </c>
      <c r="CH28" s="8">
        <v>3.0235344066631287</v>
      </c>
      <c r="CI28" s="8">
        <v>2.5760182020972495</v>
      </c>
      <c r="CJ28" s="8">
        <v>1.4615041055416274</v>
      </c>
      <c r="CK28" s="43">
        <v>1.0984600577143973</v>
      </c>
      <c r="CO28" s="150" t="str">
        <f t="shared" si="5"/>
        <v>大津町</v>
      </c>
      <c r="CP28" s="8">
        <f t="shared" si="38"/>
        <v>66.90691039539871</v>
      </c>
      <c r="CQ28" s="8">
        <f t="shared" si="6"/>
        <v>57.301722284611955</v>
      </c>
      <c r="CR28" s="8">
        <f t="shared" si="7"/>
        <v>9.605188110786763</v>
      </c>
      <c r="CS28" s="8">
        <f t="shared" si="8"/>
        <v>7.460639073142852</v>
      </c>
      <c r="CT28" s="8">
        <f t="shared" si="9"/>
        <v>2.1445490376439102</v>
      </c>
      <c r="CU28" s="8">
        <f t="shared" si="10"/>
        <v>4.624556719605709</v>
      </c>
      <c r="CV28" s="8">
        <f t="shared" si="11"/>
        <v>5.84591847404623</v>
      </c>
      <c r="CW28" s="8">
        <f t="shared" si="12"/>
        <v>1.2213617544405204</v>
      </c>
      <c r="CX28" s="8">
        <f t="shared" si="13"/>
        <v>-0.3512773712419551</v>
      </c>
      <c r="CY28" s="8">
        <f t="shared" si="14"/>
        <v>0.451995949890888</v>
      </c>
      <c r="CZ28" s="8">
        <f t="shared" si="15"/>
        <v>0.8032733211328431</v>
      </c>
      <c r="DA28" s="9">
        <f t="shared" si="16"/>
        <v>4.897143528368746</v>
      </c>
      <c r="DB28" s="8"/>
      <c r="DC28" s="8"/>
      <c r="DD28" s="8"/>
      <c r="DE28" s="150" t="str">
        <f t="shared" si="17"/>
        <v>大津町</v>
      </c>
      <c r="DF28" s="8">
        <f t="shared" si="39"/>
        <v>0.9712653820342733</v>
      </c>
      <c r="DG28" s="40">
        <f t="shared" si="18"/>
        <v>1.3719722565566979</v>
      </c>
      <c r="DH28" s="40">
        <f t="shared" si="19"/>
        <v>0.4007068745224245</v>
      </c>
      <c r="DI28" s="40">
        <f t="shared" si="20"/>
        <v>0.7110402765529947</v>
      </c>
      <c r="DJ28" s="40">
        <f t="shared" si="21"/>
        <v>2.531839544661798</v>
      </c>
      <c r="DK28" s="40">
        <f t="shared" si="22"/>
        <v>0.6829983251196803</v>
      </c>
      <c r="DL28" s="40">
        <f t="shared" si="23"/>
        <v>0.07869056247891827</v>
      </c>
      <c r="DM28" s="40">
        <f t="shared" si="24"/>
        <v>0.09607212126417113</v>
      </c>
      <c r="DN28" s="40">
        <f t="shared" si="25"/>
        <v>0.01738155878525286</v>
      </c>
      <c r="DO28" s="40">
        <f t="shared" si="26"/>
        <v>28.468532884995568</v>
      </c>
      <c r="DP28" s="40">
        <f t="shared" si="27"/>
        <v>16.790933285701815</v>
      </c>
      <c r="DQ28" s="40">
        <f t="shared" si="28"/>
        <v>16.433234513784374</v>
      </c>
      <c r="DR28" s="9">
        <f t="shared" si="29"/>
        <v>0.3576987719174407</v>
      </c>
      <c r="DS28" s="8"/>
      <c r="DT28" s="8"/>
      <c r="DU28" s="8"/>
      <c r="DV28" s="150" t="str">
        <f t="shared" si="30"/>
        <v>大津町</v>
      </c>
      <c r="DW28" s="8">
        <f t="shared" si="40"/>
        <v>1.0903756726572165</v>
      </c>
      <c r="DX28" s="8">
        <f t="shared" si="31"/>
        <v>0.9247179682066724</v>
      </c>
      <c r="DY28" s="8">
        <f t="shared" si="32"/>
        <v>0.1656577044505441</v>
      </c>
      <c r="DZ28" s="8">
        <f t="shared" si="33"/>
        <v>10.58722392663654</v>
      </c>
      <c r="EA28" s="8">
        <f t="shared" si="34"/>
        <v>0.8097521494181414</v>
      </c>
      <c r="EB28" s="8">
        <f t="shared" si="35"/>
        <v>2.075854911555572</v>
      </c>
      <c r="EC28" s="8">
        <f t="shared" si="36"/>
        <v>7.701616865662826</v>
      </c>
      <c r="ED28" s="9">
        <f t="shared" si="37"/>
        <v>100</v>
      </c>
      <c r="EE28" s="21"/>
      <c r="EF28" s="21"/>
    </row>
    <row r="29" spans="2:136" ht="10.5" customHeight="1">
      <c r="B29" s="88" t="s">
        <v>16</v>
      </c>
      <c r="C29" s="10">
        <v>63984234</v>
      </c>
      <c r="D29" s="10">
        <v>54794202</v>
      </c>
      <c r="E29" s="10">
        <v>9190032</v>
      </c>
      <c r="F29" s="10">
        <v>7137366</v>
      </c>
      <c r="G29" s="10">
        <v>2052666</v>
      </c>
      <c r="H29" s="10">
        <v>3753762</v>
      </c>
      <c r="I29" s="10">
        <v>4649263</v>
      </c>
      <c r="J29" s="10">
        <v>895501</v>
      </c>
      <c r="K29" s="10">
        <v>-404414</v>
      </c>
      <c r="L29" s="10">
        <v>101749</v>
      </c>
      <c r="M29" s="10">
        <v>506163</v>
      </c>
      <c r="N29" s="11">
        <v>4105825</v>
      </c>
      <c r="O29" s="1"/>
      <c r="P29" s="1"/>
      <c r="Q29" s="88" t="str">
        <f t="shared" si="0"/>
        <v>菊陽町</v>
      </c>
      <c r="R29" s="10">
        <v>915688</v>
      </c>
      <c r="S29" s="10">
        <v>1293462</v>
      </c>
      <c r="T29" s="10">
        <v>377774</v>
      </c>
      <c r="U29" s="10">
        <v>471771</v>
      </c>
      <c r="V29" s="10">
        <v>2430643</v>
      </c>
      <c r="W29" s="10">
        <v>287723</v>
      </c>
      <c r="X29" s="10">
        <v>52351</v>
      </c>
      <c r="Y29" s="10">
        <v>63915</v>
      </c>
      <c r="Z29" s="10">
        <v>11564</v>
      </c>
      <c r="AA29" s="10">
        <v>26270760.72633127</v>
      </c>
      <c r="AB29" s="10">
        <v>15895418.72633127</v>
      </c>
      <c r="AC29" s="10">
        <v>15744660.27385013</v>
      </c>
      <c r="AD29" s="11">
        <v>150758.45248113904</v>
      </c>
      <c r="AE29" s="1"/>
      <c r="AF29" s="7"/>
      <c r="AG29" s="88" t="str">
        <f t="shared" si="1"/>
        <v>菊陽町</v>
      </c>
      <c r="AH29" s="26">
        <v>152560</v>
      </c>
      <c r="AI29" s="10">
        <v>97244</v>
      </c>
      <c r="AJ29" s="10">
        <v>55316</v>
      </c>
      <c r="AK29" s="10">
        <v>10222782</v>
      </c>
      <c r="AL29" s="10">
        <v>437766</v>
      </c>
      <c r="AM29" s="10">
        <v>2498878</v>
      </c>
      <c r="AN29" s="10">
        <v>7286138</v>
      </c>
      <c r="AO29" s="10">
        <v>94008756.72633126</v>
      </c>
      <c r="AP29" s="10">
        <v>33494</v>
      </c>
      <c r="AQ29" s="11">
        <v>2806.7342427399312</v>
      </c>
      <c r="AU29" s="88" t="str">
        <f t="shared" si="2"/>
        <v>菊陽町</v>
      </c>
      <c r="AV29" s="12">
        <v>5.450915970460073</v>
      </c>
      <c r="AW29" s="12">
        <v>5.480651983297104</v>
      </c>
      <c r="AX29" s="12">
        <v>5.273966812354333</v>
      </c>
      <c r="AY29" s="12">
        <v>7.3457936503639365</v>
      </c>
      <c r="AZ29" s="12">
        <v>-1.346671242080737</v>
      </c>
      <c r="BA29" s="12">
        <v>6.088372073305665</v>
      </c>
      <c r="BB29" s="12">
        <v>8.431121446481225</v>
      </c>
      <c r="BC29" s="12">
        <v>19.492222005759103</v>
      </c>
      <c r="BD29" s="12">
        <v>-13.961490014625117</v>
      </c>
      <c r="BE29" s="12">
        <v>8.865540374265752</v>
      </c>
      <c r="BF29" s="12">
        <v>12.899146168464442</v>
      </c>
      <c r="BG29" s="13">
        <v>6.5791413705633826</v>
      </c>
      <c r="BH29" s="8"/>
      <c r="BI29" s="8"/>
      <c r="BJ29" s="8"/>
      <c r="BK29" s="88" t="str">
        <f t="shared" si="3"/>
        <v>菊陽町</v>
      </c>
      <c r="BL29" s="12">
        <v>87.24921833622687</v>
      </c>
      <c r="BM29" s="12">
        <v>65.41873206365771</v>
      </c>
      <c r="BN29" s="12">
        <v>28.972281682831984</v>
      </c>
      <c r="BO29" s="12">
        <v>-40.61867115095843</v>
      </c>
      <c r="BP29" s="12">
        <v>7.207416614253315</v>
      </c>
      <c r="BQ29" s="12">
        <v>-4.6137780135260575</v>
      </c>
      <c r="BR29" s="12">
        <v>28.210717084639498</v>
      </c>
      <c r="BS29" s="12">
        <v>30.40949990818388</v>
      </c>
      <c r="BT29" s="12">
        <v>41.38647756449444</v>
      </c>
      <c r="BU29" s="12">
        <v>18.766342974903846</v>
      </c>
      <c r="BV29" s="12">
        <v>32.418900791067855</v>
      </c>
      <c r="BW29" s="50">
        <v>33.038472618835186</v>
      </c>
      <c r="BX29" s="51">
        <v>-10.911162747778027</v>
      </c>
      <c r="BY29" s="1"/>
      <c r="BZ29" s="1"/>
      <c r="CA29" s="88" t="str">
        <f t="shared" si="4"/>
        <v>菊陽町</v>
      </c>
      <c r="CB29" s="12">
        <v>4.2838686745093755</v>
      </c>
      <c r="CC29" s="12">
        <v>15.954402365735</v>
      </c>
      <c r="CD29" s="12">
        <v>-11.393743292380144</v>
      </c>
      <c r="CE29" s="12">
        <v>2.540373311891978</v>
      </c>
      <c r="CF29" s="12">
        <v>-22.487052136729435</v>
      </c>
      <c r="CG29" s="12">
        <v>-1.8212477993173906</v>
      </c>
      <c r="CH29" s="12">
        <v>6.219340971475996</v>
      </c>
      <c r="CI29" s="12">
        <v>8.888564566290025</v>
      </c>
      <c r="CJ29" s="12">
        <v>3.26817537152371</v>
      </c>
      <c r="CK29" s="75">
        <v>5.442518156775847</v>
      </c>
      <c r="CO29" s="151" t="str">
        <f t="shared" si="5"/>
        <v>菊陽町</v>
      </c>
      <c r="CP29" s="12">
        <f t="shared" si="38"/>
        <v>68.06199361434425</v>
      </c>
      <c r="CQ29" s="12">
        <f t="shared" si="6"/>
        <v>58.286274500482236</v>
      </c>
      <c r="CR29" s="12">
        <f t="shared" si="7"/>
        <v>9.775719113862007</v>
      </c>
      <c r="CS29" s="12">
        <f t="shared" si="8"/>
        <v>7.592235285886797</v>
      </c>
      <c r="CT29" s="12">
        <f t="shared" si="9"/>
        <v>2.1834838279752096</v>
      </c>
      <c r="CU29" s="12">
        <f t="shared" si="10"/>
        <v>3.9929918559901503</v>
      </c>
      <c r="CV29" s="12">
        <f t="shared" si="11"/>
        <v>4.945563755868468</v>
      </c>
      <c r="CW29" s="12">
        <f t="shared" si="12"/>
        <v>0.9525718998783181</v>
      </c>
      <c r="CX29" s="12">
        <f t="shared" si="13"/>
        <v>-0.4301875847345678</v>
      </c>
      <c r="CY29" s="12">
        <f t="shared" si="14"/>
        <v>0.10823353434638151</v>
      </c>
      <c r="CZ29" s="12">
        <f t="shared" si="15"/>
        <v>0.5384211190809494</v>
      </c>
      <c r="DA29" s="13">
        <f t="shared" si="16"/>
        <v>4.36749207518238</v>
      </c>
      <c r="DB29" s="8"/>
      <c r="DC29" s="8"/>
      <c r="DD29" s="8"/>
      <c r="DE29" s="151" t="str">
        <f t="shared" si="17"/>
        <v>菊陽町</v>
      </c>
      <c r="DF29" s="12">
        <f t="shared" si="39"/>
        <v>0.9740454313906712</v>
      </c>
      <c r="DG29" s="44">
        <f t="shared" si="18"/>
        <v>1.3758952304468774</v>
      </c>
      <c r="DH29" s="44">
        <f t="shared" si="19"/>
        <v>0.4018497990562063</v>
      </c>
      <c r="DI29" s="44">
        <f t="shared" si="20"/>
        <v>0.5018372930655511</v>
      </c>
      <c r="DJ29" s="44">
        <f t="shared" si="21"/>
        <v>2.585549564362223</v>
      </c>
      <c r="DK29" s="44">
        <f t="shared" si="22"/>
        <v>0.3060597863639341</v>
      </c>
      <c r="DL29" s="44">
        <f t="shared" si="23"/>
        <v>0.05568736554233868</v>
      </c>
      <c r="DM29" s="44">
        <f t="shared" si="24"/>
        <v>0.06798834728350131</v>
      </c>
      <c r="DN29" s="44">
        <f t="shared" si="25"/>
        <v>0.012300981741162625</v>
      </c>
      <c r="DO29" s="44">
        <f t="shared" si="26"/>
        <v>27.945014529665613</v>
      </c>
      <c r="DP29" s="44">
        <f t="shared" si="27"/>
        <v>16.908444787334435</v>
      </c>
      <c r="DQ29" s="44">
        <f t="shared" si="28"/>
        <v>16.748078394105757</v>
      </c>
      <c r="DR29" s="13">
        <f t="shared" si="29"/>
        <v>0.16036639322867732</v>
      </c>
      <c r="DS29" s="8"/>
      <c r="DT29" s="8"/>
      <c r="DU29" s="8"/>
      <c r="DV29" s="151" t="str">
        <f t="shared" si="30"/>
        <v>菊陽町</v>
      </c>
      <c r="DW29" s="12">
        <f t="shared" si="40"/>
        <v>0.16228275462052663</v>
      </c>
      <c r="DX29" s="12">
        <f t="shared" si="31"/>
        <v>0.1034414275715685</v>
      </c>
      <c r="DY29" s="12">
        <f t="shared" si="32"/>
        <v>0.05884132704895812</v>
      </c>
      <c r="DZ29" s="12">
        <f t="shared" si="33"/>
        <v>10.874286987710649</v>
      </c>
      <c r="EA29" s="12">
        <f t="shared" si="34"/>
        <v>0.4656651308285885</v>
      </c>
      <c r="EB29" s="12">
        <f t="shared" si="35"/>
        <v>2.6581332282422157</v>
      </c>
      <c r="EC29" s="12">
        <f t="shared" si="36"/>
        <v>7.750488628639846</v>
      </c>
      <c r="ED29" s="13">
        <f t="shared" si="37"/>
        <v>100</v>
      </c>
      <c r="EE29" s="21"/>
      <c r="EF29" s="21"/>
    </row>
    <row r="30" spans="2:136" ht="10.5" customHeight="1">
      <c r="B30" s="87" t="s">
        <v>17</v>
      </c>
      <c r="C30" s="1">
        <v>6094572</v>
      </c>
      <c r="D30" s="1">
        <v>5221627</v>
      </c>
      <c r="E30" s="1">
        <v>872945</v>
      </c>
      <c r="F30" s="1">
        <v>678969</v>
      </c>
      <c r="G30" s="1">
        <v>193976</v>
      </c>
      <c r="H30" s="1">
        <v>3562093</v>
      </c>
      <c r="I30" s="1">
        <v>3666103</v>
      </c>
      <c r="J30" s="1">
        <v>104010</v>
      </c>
      <c r="K30" s="1">
        <v>21304</v>
      </c>
      <c r="L30" s="1">
        <v>70486</v>
      </c>
      <c r="M30" s="1">
        <v>49182</v>
      </c>
      <c r="N30" s="7">
        <v>3532177</v>
      </c>
      <c r="O30" s="1"/>
      <c r="P30" s="1"/>
      <c r="Q30" s="87" t="str">
        <f t="shared" si="0"/>
        <v>南小国町</v>
      </c>
      <c r="R30" s="1">
        <v>122559</v>
      </c>
      <c r="S30" s="1">
        <v>175485</v>
      </c>
      <c r="T30" s="1">
        <v>52926</v>
      </c>
      <c r="U30" s="1">
        <v>2959076</v>
      </c>
      <c r="V30" s="1">
        <v>281339</v>
      </c>
      <c r="W30" s="1">
        <v>169203</v>
      </c>
      <c r="X30" s="1">
        <v>8612</v>
      </c>
      <c r="Y30" s="1">
        <v>10514</v>
      </c>
      <c r="Z30" s="1">
        <v>1902</v>
      </c>
      <c r="AA30" s="1">
        <v>2739824.2558643636</v>
      </c>
      <c r="AB30" s="1">
        <v>933000.2558643637</v>
      </c>
      <c r="AC30" s="1">
        <v>924438.3787489639</v>
      </c>
      <c r="AD30" s="7">
        <v>8561.877115399844</v>
      </c>
      <c r="AE30" s="1"/>
      <c r="AF30" s="7"/>
      <c r="AG30" s="87" t="str">
        <f t="shared" si="1"/>
        <v>南小国町</v>
      </c>
      <c r="AH30" s="1">
        <v>95752</v>
      </c>
      <c r="AI30" s="1">
        <v>59361</v>
      </c>
      <c r="AJ30" s="1">
        <v>36391</v>
      </c>
      <c r="AK30" s="1">
        <v>1711072</v>
      </c>
      <c r="AL30" s="1">
        <v>275429</v>
      </c>
      <c r="AM30" s="1">
        <v>367256</v>
      </c>
      <c r="AN30" s="1">
        <v>1068387</v>
      </c>
      <c r="AO30" s="1">
        <v>12396489.255864363</v>
      </c>
      <c r="AP30" s="1">
        <v>4635.4</v>
      </c>
      <c r="AQ30" s="7">
        <v>2674.308421250456</v>
      </c>
      <c r="AU30" s="87" t="str">
        <f t="shared" si="2"/>
        <v>南小国町</v>
      </c>
      <c r="AV30" s="8">
        <v>-0.8640318558678137</v>
      </c>
      <c r="AW30" s="8">
        <v>-0.8569969827767074</v>
      </c>
      <c r="AX30" s="8">
        <v>-0.9060909700803812</v>
      </c>
      <c r="AY30" s="8">
        <v>1.0576560995321962</v>
      </c>
      <c r="AZ30" s="8">
        <v>-7.216928787356982</v>
      </c>
      <c r="BA30" s="8">
        <v>-30.255184565377984</v>
      </c>
      <c r="BB30" s="8">
        <v>-29.368192535433398</v>
      </c>
      <c r="BC30" s="8">
        <v>25.133844247404326</v>
      </c>
      <c r="BD30" s="8">
        <v>-39.10881184439935</v>
      </c>
      <c r="BE30" s="8">
        <v>-3.8678704890755844</v>
      </c>
      <c r="BF30" s="8">
        <v>28.295291509064825</v>
      </c>
      <c r="BG30" s="9">
        <v>-30.262035365958877</v>
      </c>
      <c r="BH30" s="8"/>
      <c r="BI30" s="8"/>
      <c r="BJ30" s="8"/>
      <c r="BK30" s="87" t="str">
        <f t="shared" si="3"/>
        <v>南小国町</v>
      </c>
      <c r="BL30" s="8">
        <v>73.68980471075083</v>
      </c>
      <c r="BM30" s="8">
        <v>54.120777783632825</v>
      </c>
      <c r="BN30" s="8">
        <v>22.23094688221709</v>
      </c>
      <c r="BO30" s="8">
        <v>-34.60040414541897</v>
      </c>
      <c r="BP30" s="8">
        <v>2.7643541500012785</v>
      </c>
      <c r="BQ30" s="8">
        <v>-13.66533153047427</v>
      </c>
      <c r="BR30" s="8">
        <v>16.237009043055743</v>
      </c>
      <c r="BS30" s="8">
        <v>18.227819633419543</v>
      </c>
      <c r="BT30" s="8">
        <v>28.167115902964962</v>
      </c>
      <c r="BU30" s="8">
        <v>3.0686970564695484</v>
      </c>
      <c r="BV30" s="8">
        <v>13.821661650602099</v>
      </c>
      <c r="BW30" s="42">
        <v>15.52042551835456</v>
      </c>
      <c r="BX30" s="38">
        <v>-56.015269532350906</v>
      </c>
      <c r="BY30" s="1"/>
      <c r="BZ30" s="1"/>
      <c r="CA30" s="87" t="str">
        <f t="shared" si="4"/>
        <v>南小国町</v>
      </c>
      <c r="CB30" s="8">
        <v>41.64077985858407</v>
      </c>
      <c r="CC30" s="8">
        <v>123.73360470375397</v>
      </c>
      <c r="CD30" s="8">
        <v>-11.392744095446798</v>
      </c>
      <c r="CE30" s="8">
        <v>-3.380850336966987</v>
      </c>
      <c r="CF30" s="8">
        <v>-27.06997262102091</v>
      </c>
      <c r="CG30" s="8">
        <v>6.392729779917667</v>
      </c>
      <c r="CH30" s="8">
        <v>1.9361812967157528</v>
      </c>
      <c r="CI30" s="8">
        <v>-10.901643108107821</v>
      </c>
      <c r="CJ30" s="8">
        <v>-1.1009174311926682</v>
      </c>
      <c r="CK30" s="43">
        <v>-9.909824664042233</v>
      </c>
      <c r="CO30" s="150" t="str">
        <f t="shared" si="5"/>
        <v>南小国町</v>
      </c>
      <c r="CP30" s="8">
        <f t="shared" si="38"/>
        <v>49.1636936410594</v>
      </c>
      <c r="CQ30" s="8">
        <f t="shared" si="6"/>
        <v>42.121820881906736</v>
      </c>
      <c r="CR30" s="8">
        <f t="shared" si="7"/>
        <v>7.041872759152669</v>
      </c>
      <c r="CS30" s="8">
        <f t="shared" si="8"/>
        <v>5.477107154985856</v>
      </c>
      <c r="CT30" s="8">
        <f t="shared" si="9"/>
        <v>1.5647656041668123</v>
      </c>
      <c r="CU30" s="8">
        <f t="shared" si="10"/>
        <v>28.734691947681018</v>
      </c>
      <c r="CV30" s="8">
        <f t="shared" si="11"/>
        <v>29.573719819631105</v>
      </c>
      <c r="CW30" s="8">
        <f t="shared" si="12"/>
        <v>0.8390278719500874</v>
      </c>
      <c r="CX30" s="8">
        <f t="shared" si="13"/>
        <v>0.1718551080090824</v>
      </c>
      <c r="CY30" s="8">
        <f t="shared" si="14"/>
        <v>0.5685964674769144</v>
      </c>
      <c r="CZ30" s="8">
        <f t="shared" si="15"/>
        <v>0.396741359467832</v>
      </c>
      <c r="DA30" s="9">
        <f t="shared" si="16"/>
        <v>28.49336555774487</v>
      </c>
      <c r="DB30" s="8"/>
      <c r="DC30" s="8"/>
      <c r="DD30" s="8"/>
      <c r="DE30" s="150" t="str">
        <f t="shared" si="17"/>
        <v>南小国町</v>
      </c>
      <c r="DF30" s="8">
        <f t="shared" si="39"/>
        <v>0.9886589458545406</v>
      </c>
      <c r="DG30" s="40">
        <f t="shared" si="18"/>
        <v>1.415602404664562</v>
      </c>
      <c r="DH30" s="40">
        <f t="shared" si="19"/>
        <v>0.42694345881002144</v>
      </c>
      <c r="DI30" s="40">
        <f t="shared" si="20"/>
        <v>23.870274389179666</v>
      </c>
      <c r="DJ30" s="40">
        <f t="shared" si="21"/>
        <v>2.269505455884681</v>
      </c>
      <c r="DK30" s="40">
        <f t="shared" si="22"/>
        <v>1.3649267668259846</v>
      </c>
      <c r="DL30" s="40">
        <f t="shared" si="23"/>
        <v>0.06947128192706618</v>
      </c>
      <c r="DM30" s="40">
        <f t="shared" si="24"/>
        <v>0.08481433559930025</v>
      </c>
      <c r="DN30" s="40">
        <f t="shared" si="25"/>
        <v>0.015343053672234078</v>
      </c>
      <c r="DO30" s="40">
        <f t="shared" si="26"/>
        <v>22.101614411259582</v>
      </c>
      <c r="DP30" s="40">
        <f t="shared" si="27"/>
        <v>7.526326499440095</v>
      </c>
      <c r="DQ30" s="40">
        <f t="shared" si="28"/>
        <v>7.457259548800425</v>
      </c>
      <c r="DR30" s="9">
        <f t="shared" si="29"/>
        <v>0.06906695063967008</v>
      </c>
      <c r="DS30" s="8"/>
      <c r="DT30" s="8"/>
      <c r="DU30" s="8"/>
      <c r="DV30" s="150" t="str">
        <f t="shared" si="30"/>
        <v>南小国町</v>
      </c>
      <c r="DW30" s="8">
        <f t="shared" si="40"/>
        <v>0.7724122372364655</v>
      </c>
      <c r="DX30" s="8">
        <f t="shared" si="31"/>
        <v>0.47885331705440964</v>
      </c>
      <c r="DY30" s="8">
        <f t="shared" si="32"/>
        <v>0.29355892018205587</v>
      </c>
      <c r="DZ30" s="8">
        <f t="shared" si="33"/>
        <v>13.80287567458302</v>
      </c>
      <c r="EA30" s="8">
        <f t="shared" si="34"/>
        <v>2.2218306676602313</v>
      </c>
      <c r="EB30" s="8">
        <f t="shared" si="35"/>
        <v>2.962580714747633</v>
      </c>
      <c r="EC30" s="8">
        <f t="shared" si="36"/>
        <v>8.618464292175156</v>
      </c>
      <c r="ED30" s="9">
        <f t="shared" si="37"/>
        <v>100</v>
      </c>
      <c r="EE30" s="21"/>
      <c r="EF30" s="21"/>
    </row>
    <row r="31" spans="2:136" ht="10.5" customHeight="1">
      <c r="B31" s="87" t="s">
        <v>18</v>
      </c>
      <c r="C31" s="1">
        <v>9824056</v>
      </c>
      <c r="D31" s="1">
        <v>8424380</v>
      </c>
      <c r="E31" s="1">
        <v>1399676</v>
      </c>
      <c r="F31" s="1">
        <v>1092319</v>
      </c>
      <c r="G31" s="1">
        <v>307357</v>
      </c>
      <c r="H31" s="1">
        <v>1140797</v>
      </c>
      <c r="I31" s="1">
        <v>1334574</v>
      </c>
      <c r="J31" s="1">
        <v>193777</v>
      </c>
      <c r="K31" s="1">
        <v>-8392</v>
      </c>
      <c r="L31" s="1">
        <v>90056</v>
      </c>
      <c r="M31" s="1">
        <v>98448</v>
      </c>
      <c r="N31" s="7">
        <v>1140450</v>
      </c>
      <c r="O31" s="1"/>
      <c r="P31" s="1"/>
      <c r="Q31" s="87" t="str">
        <f t="shared" si="0"/>
        <v>小国町</v>
      </c>
      <c r="R31" s="1">
        <v>216317</v>
      </c>
      <c r="S31" s="1">
        <v>309715</v>
      </c>
      <c r="T31" s="1">
        <v>93398</v>
      </c>
      <c r="U31" s="1">
        <v>100267</v>
      </c>
      <c r="V31" s="1">
        <v>512900</v>
      </c>
      <c r="W31" s="1">
        <v>310966</v>
      </c>
      <c r="X31" s="1">
        <v>8739</v>
      </c>
      <c r="Y31" s="1">
        <v>10670</v>
      </c>
      <c r="Z31" s="1">
        <v>1931</v>
      </c>
      <c r="AA31" s="1">
        <v>4107617.605597678</v>
      </c>
      <c r="AB31" s="1">
        <v>1605625.605597678</v>
      </c>
      <c r="AC31" s="1">
        <v>1467300.9330369595</v>
      </c>
      <c r="AD31" s="7">
        <v>138324.6725607187</v>
      </c>
      <c r="AE31" s="1"/>
      <c r="AF31" s="7"/>
      <c r="AG31" s="87" t="str">
        <f t="shared" si="1"/>
        <v>小国町</v>
      </c>
      <c r="AH31" s="1">
        <v>68569</v>
      </c>
      <c r="AI31" s="1">
        <v>-15112</v>
      </c>
      <c r="AJ31" s="1">
        <v>83681</v>
      </c>
      <c r="AK31" s="1">
        <v>2433423</v>
      </c>
      <c r="AL31" s="1">
        <v>408966</v>
      </c>
      <c r="AM31" s="1">
        <v>749308</v>
      </c>
      <c r="AN31" s="1">
        <v>1275149</v>
      </c>
      <c r="AO31" s="1">
        <v>15072470.605597679</v>
      </c>
      <c r="AP31" s="1">
        <v>8472.2</v>
      </c>
      <c r="AQ31" s="7">
        <v>1779.0503771862889</v>
      </c>
      <c r="AU31" s="87" t="str">
        <f t="shared" si="2"/>
        <v>小国町</v>
      </c>
      <c r="AV31" s="8">
        <v>-2.004653754909091</v>
      </c>
      <c r="AW31" s="8">
        <v>-2.0043647036667256</v>
      </c>
      <c r="AX31" s="8">
        <v>-2.006393462593483</v>
      </c>
      <c r="AY31" s="8">
        <v>-0.008970933260833546</v>
      </c>
      <c r="AZ31" s="8">
        <v>-8.502100221185591</v>
      </c>
      <c r="BA31" s="8">
        <v>20.004186692838758</v>
      </c>
      <c r="BB31" s="8">
        <v>21.10856515406569</v>
      </c>
      <c r="BC31" s="8">
        <v>28.045911692018976</v>
      </c>
      <c r="BD31" s="8">
        <v>-188.10498687664042</v>
      </c>
      <c r="BE31" s="8">
        <v>8.456776742057471</v>
      </c>
      <c r="BF31" s="8">
        <v>33.926457984736565</v>
      </c>
      <c r="BG31" s="9">
        <v>22.18024974930792</v>
      </c>
      <c r="BH31" s="8"/>
      <c r="BI31" s="8"/>
      <c r="BJ31" s="8"/>
      <c r="BK31" s="87" t="str">
        <f t="shared" si="3"/>
        <v>小国町</v>
      </c>
      <c r="BL31" s="8">
        <v>73.94978931454855</v>
      </c>
      <c r="BM31" s="8">
        <v>54.36353668261563</v>
      </c>
      <c r="BN31" s="8">
        <v>22.434586545015993</v>
      </c>
      <c r="BO31" s="8">
        <v>-32.417330583303</v>
      </c>
      <c r="BP31" s="8">
        <v>0.5865752516625516</v>
      </c>
      <c r="BQ31" s="8">
        <v>106.22591833621814</v>
      </c>
      <c r="BR31" s="8">
        <v>13.64109232769831</v>
      </c>
      <c r="BS31" s="8">
        <v>15.588776947242986</v>
      </c>
      <c r="BT31" s="8">
        <v>25.308241401687216</v>
      </c>
      <c r="BU31" s="8">
        <v>-2.312804292954941</v>
      </c>
      <c r="BV31" s="8">
        <v>8.691942559929585</v>
      </c>
      <c r="BW31" s="42">
        <v>25.092014274110618</v>
      </c>
      <c r="BX31" s="38">
        <v>-54.53565271835332</v>
      </c>
      <c r="BY31" s="1"/>
      <c r="BZ31" s="1"/>
      <c r="CA31" s="87" t="str">
        <f t="shared" si="4"/>
        <v>小国町</v>
      </c>
      <c r="CB31" s="8">
        <v>-36.51371220117401</v>
      </c>
      <c r="CC31" s="8">
        <v>-219.17041242804194</v>
      </c>
      <c r="CD31" s="8">
        <v>-12.21505376344086</v>
      </c>
      <c r="CE31" s="8">
        <v>-7.108353985057465</v>
      </c>
      <c r="CF31" s="8">
        <v>-34.54700843757602</v>
      </c>
      <c r="CG31" s="8">
        <v>1.6636682106679908</v>
      </c>
      <c r="CH31" s="8">
        <v>1.3820535775334999</v>
      </c>
      <c r="CI31" s="8">
        <v>-0.7117763616962316</v>
      </c>
      <c r="CJ31" s="8">
        <v>-1.7260178633569108</v>
      </c>
      <c r="CK31" s="43">
        <v>1.0320549545356257</v>
      </c>
      <c r="CO31" s="150" t="str">
        <f t="shared" si="5"/>
        <v>小国町</v>
      </c>
      <c r="CP31" s="8">
        <f t="shared" si="38"/>
        <v>65.17880350917056</v>
      </c>
      <c r="CQ31" s="8">
        <f t="shared" si="6"/>
        <v>55.89249579873997</v>
      </c>
      <c r="CR31" s="8">
        <f t="shared" si="7"/>
        <v>9.286307710430581</v>
      </c>
      <c r="CS31" s="8">
        <f t="shared" si="8"/>
        <v>7.247113154722823</v>
      </c>
      <c r="CT31" s="8">
        <f t="shared" si="9"/>
        <v>2.039194555707758</v>
      </c>
      <c r="CU31" s="8">
        <f t="shared" si="10"/>
        <v>7.568745893432534</v>
      </c>
      <c r="CV31" s="8">
        <f t="shared" si="11"/>
        <v>8.85438117560077</v>
      </c>
      <c r="CW31" s="8">
        <f t="shared" si="12"/>
        <v>1.285635282168235</v>
      </c>
      <c r="CX31" s="8">
        <f t="shared" si="13"/>
        <v>-0.05567766705004117</v>
      </c>
      <c r="CY31" s="8">
        <f t="shared" si="14"/>
        <v>0.5974866520327107</v>
      </c>
      <c r="CZ31" s="8">
        <f t="shared" si="15"/>
        <v>0.6531643190827519</v>
      </c>
      <c r="DA31" s="9">
        <f t="shared" si="16"/>
        <v>7.566443682938448</v>
      </c>
      <c r="DB31" s="8"/>
      <c r="DC31" s="8"/>
      <c r="DD31" s="8"/>
      <c r="DE31" s="150" t="str">
        <f t="shared" si="17"/>
        <v>小国町</v>
      </c>
      <c r="DF31" s="8">
        <f t="shared" si="39"/>
        <v>1.4351794450981596</v>
      </c>
      <c r="DG31" s="40">
        <f t="shared" si="18"/>
        <v>2.0548389716877384</v>
      </c>
      <c r="DH31" s="40">
        <f t="shared" si="19"/>
        <v>0.6196595265895788</v>
      </c>
      <c r="DI31" s="40">
        <f t="shared" si="20"/>
        <v>0.665232678992669</v>
      </c>
      <c r="DJ31" s="40">
        <f t="shared" si="21"/>
        <v>3.4028926870788982</v>
      </c>
      <c r="DK31" s="40">
        <f t="shared" si="22"/>
        <v>2.0631388717687207</v>
      </c>
      <c r="DL31" s="40">
        <f t="shared" si="23"/>
        <v>0.057979877544126535</v>
      </c>
      <c r="DM31" s="40">
        <f t="shared" si="24"/>
        <v>0.0707913140400309</v>
      </c>
      <c r="DN31" s="40">
        <f t="shared" si="25"/>
        <v>0.012811436495904372</v>
      </c>
      <c r="DO31" s="40">
        <f t="shared" si="26"/>
        <v>27.25245059739691</v>
      </c>
      <c r="DP31" s="40">
        <f t="shared" si="27"/>
        <v>10.652703512331774</v>
      </c>
      <c r="DQ31" s="40">
        <f t="shared" si="28"/>
        <v>9.734972928008412</v>
      </c>
      <c r="DR31" s="9">
        <f t="shared" si="29"/>
        <v>0.9177305843233629</v>
      </c>
      <c r="DS31" s="8"/>
      <c r="DT31" s="8"/>
      <c r="DU31" s="8"/>
      <c r="DV31" s="150" t="str">
        <f t="shared" si="30"/>
        <v>小国町</v>
      </c>
      <c r="DW31" s="8">
        <f t="shared" si="40"/>
        <v>0.45492873593354066</v>
      </c>
      <c r="DX31" s="8">
        <f t="shared" si="31"/>
        <v>-0.10026226220927338</v>
      </c>
      <c r="DY31" s="8">
        <f t="shared" si="32"/>
        <v>0.555190998142814</v>
      </c>
      <c r="DZ31" s="8">
        <f t="shared" si="33"/>
        <v>16.144818349131597</v>
      </c>
      <c r="EA31" s="8">
        <f t="shared" si="34"/>
        <v>2.7133308845075237</v>
      </c>
      <c r="EB31" s="8">
        <f t="shared" si="35"/>
        <v>4.971368129400888</v>
      </c>
      <c r="EC31" s="8">
        <f t="shared" si="36"/>
        <v>8.460119335223183</v>
      </c>
      <c r="ED31" s="9">
        <f t="shared" si="37"/>
        <v>100</v>
      </c>
      <c r="EE31" s="21"/>
      <c r="EF31" s="21"/>
    </row>
    <row r="32" spans="2:136" ht="10.5" customHeight="1">
      <c r="B32" s="87" t="s">
        <v>19</v>
      </c>
      <c r="C32" s="1">
        <v>1580931</v>
      </c>
      <c r="D32" s="1">
        <v>1356517</v>
      </c>
      <c r="E32" s="1">
        <v>224414</v>
      </c>
      <c r="F32" s="1">
        <v>175840</v>
      </c>
      <c r="G32" s="1">
        <v>48574</v>
      </c>
      <c r="H32" s="1">
        <v>196324</v>
      </c>
      <c r="I32" s="1">
        <v>281824</v>
      </c>
      <c r="J32" s="1">
        <v>85500</v>
      </c>
      <c r="K32" s="1">
        <v>44635</v>
      </c>
      <c r="L32" s="1">
        <v>111473</v>
      </c>
      <c r="M32" s="1">
        <v>66838</v>
      </c>
      <c r="N32" s="7">
        <v>149274</v>
      </c>
      <c r="O32" s="1"/>
      <c r="P32" s="1"/>
      <c r="Q32" s="87" t="str">
        <f t="shared" si="0"/>
        <v>産山村</v>
      </c>
      <c r="R32" s="1">
        <v>41934</v>
      </c>
      <c r="S32" s="1">
        <v>60062</v>
      </c>
      <c r="T32" s="1">
        <v>18128</v>
      </c>
      <c r="U32" s="1">
        <v>12</v>
      </c>
      <c r="V32" s="1">
        <v>91729</v>
      </c>
      <c r="W32" s="1">
        <v>15599</v>
      </c>
      <c r="X32" s="1">
        <v>2415</v>
      </c>
      <c r="Y32" s="1">
        <v>2949</v>
      </c>
      <c r="Z32" s="1">
        <v>534</v>
      </c>
      <c r="AA32" s="1">
        <v>853464.352400596</v>
      </c>
      <c r="AB32" s="1">
        <v>238355.35240059602</v>
      </c>
      <c r="AC32" s="1">
        <v>238196.3687503699</v>
      </c>
      <c r="AD32" s="7">
        <v>158.9836502261144</v>
      </c>
      <c r="AE32" s="1"/>
      <c r="AF32" s="7"/>
      <c r="AG32" s="87" t="str">
        <f t="shared" si="1"/>
        <v>産山村</v>
      </c>
      <c r="AH32" s="1">
        <v>26045</v>
      </c>
      <c r="AI32" s="1">
        <v>4170</v>
      </c>
      <c r="AJ32" s="1">
        <v>21875</v>
      </c>
      <c r="AK32" s="1">
        <v>589064</v>
      </c>
      <c r="AL32" s="1">
        <v>165133</v>
      </c>
      <c r="AM32" s="1">
        <v>139794</v>
      </c>
      <c r="AN32" s="1">
        <v>284137</v>
      </c>
      <c r="AO32" s="1">
        <v>2630719.3524005963</v>
      </c>
      <c r="AP32" s="1">
        <v>1687.6</v>
      </c>
      <c r="AQ32" s="7">
        <v>1558.8524249825766</v>
      </c>
      <c r="AU32" s="87" t="str">
        <f t="shared" si="2"/>
        <v>産山村</v>
      </c>
      <c r="AV32" s="8">
        <v>-0.40614144835067645</v>
      </c>
      <c r="AW32" s="8">
        <v>-0.3785786885534842</v>
      </c>
      <c r="AX32" s="8">
        <v>-0.5724260764002729</v>
      </c>
      <c r="AY32" s="8">
        <v>2.007193409908342</v>
      </c>
      <c r="AZ32" s="8">
        <v>-8.911225293477854</v>
      </c>
      <c r="BA32" s="8">
        <v>22.55925886620013</v>
      </c>
      <c r="BB32" s="8">
        <v>26.248264122205793</v>
      </c>
      <c r="BC32" s="8">
        <v>35.621718509588696</v>
      </c>
      <c r="BD32" s="8">
        <v>38.84654866706069</v>
      </c>
      <c r="BE32" s="8">
        <v>38.73946755946084</v>
      </c>
      <c r="BF32" s="8">
        <v>38.66804979253112</v>
      </c>
      <c r="BG32" s="9">
        <v>17.711906508007853</v>
      </c>
      <c r="BH32" s="8"/>
      <c r="BI32" s="8"/>
      <c r="BJ32" s="8"/>
      <c r="BK32" s="87" t="str">
        <f t="shared" si="3"/>
        <v>産山村</v>
      </c>
      <c r="BL32" s="8">
        <v>75.87551902025751</v>
      </c>
      <c r="BM32" s="8">
        <v>56.248699271592095</v>
      </c>
      <c r="BN32" s="8">
        <v>24.189902034664655</v>
      </c>
      <c r="BO32" s="8">
        <v>9.090909090909092</v>
      </c>
      <c r="BP32" s="8">
        <v>7.409749300359481</v>
      </c>
      <c r="BQ32" s="8">
        <v>-11.157307210388428</v>
      </c>
      <c r="BR32" s="8">
        <v>96.82151589242054</v>
      </c>
      <c r="BS32" s="8">
        <v>100.20366598778003</v>
      </c>
      <c r="BT32" s="8">
        <v>117.07317073170731</v>
      </c>
      <c r="BU32" s="8">
        <v>6.614548828425513</v>
      </c>
      <c r="BV32" s="8">
        <v>29.966901047669598</v>
      </c>
      <c r="BW32" s="42">
        <v>30.090277689965124</v>
      </c>
      <c r="BX32" s="38">
        <v>-46.31516165830264</v>
      </c>
      <c r="BY32" s="1"/>
      <c r="BZ32" s="1"/>
      <c r="CA32" s="87" t="str">
        <f t="shared" si="4"/>
        <v>産山村</v>
      </c>
      <c r="CB32" s="8">
        <v>-4.959130054006714</v>
      </c>
      <c r="CC32" s="8">
        <v>53.53460972017673</v>
      </c>
      <c r="CD32" s="8">
        <v>-11.394199611147116</v>
      </c>
      <c r="CE32" s="8">
        <v>-0.1100535345159425</v>
      </c>
      <c r="CF32" s="8">
        <v>-10.407183354583188</v>
      </c>
      <c r="CG32" s="8">
        <v>3.64093325326394</v>
      </c>
      <c r="CH32" s="8">
        <v>5.0355802820546</v>
      </c>
      <c r="CI32" s="8">
        <v>3.243242781646209</v>
      </c>
      <c r="CJ32" s="8">
        <v>-1.194379391100708</v>
      </c>
      <c r="CK32" s="43">
        <v>4.49126491529493</v>
      </c>
      <c r="CO32" s="150" t="str">
        <f t="shared" si="5"/>
        <v>産山村</v>
      </c>
      <c r="CP32" s="8">
        <f t="shared" si="38"/>
        <v>60.095007799192324</v>
      </c>
      <c r="CQ32" s="8">
        <f t="shared" si="6"/>
        <v>51.56448933871053</v>
      </c>
      <c r="CR32" s="8">
        <f t="shared" si="7"/>
        <v>8.530518460481796</v>
      </c>
      <c r="CS32" s="8">
        <f t="shared" si="8"/>
        <v>6.6841033362050455</v>
      </c>
      <c r="CT32" s="8">
        <f t="shared" si="9"/>
        <v>1.8464151242767506</v>
      </c>
      <c r="CU32" s="8">
        <f t="shared" si="10"/>
        <v>7.462749677986347</v>
      </c>
      <c r="CV32" s="8">
        <f t="shared" si="11"/>
        <v>10.712811297899513</v>
      </c>
      <c r="CW32" s="8">
        <f t="shared" si="12"/>
        <v>3.250061619913167</v>
      </c>
      <c r="CX32" s="8">
        <f t="shared" si="13"/>
        <v>1.6966842152611021</v>
      </c>
      <c r="CY32" s="8">
        <f t="shared" si="14"/>
        <v>4.237358116451233</v>
      </c>
      <c r="CZ32" s="8">
        <f t="shared" si="15"/>
        <v>2.540673901190132</v>
      </c>
      <c r="DA32" s="9">
        <f t="shared" si="16"/>
        <v>5.674265476618926</v>
      </c>
      <c r="DB32" s="8"/>
      <c r="DC32" s="8"/>
      <c r="DD32" s="8"/>
      <c r="DE32" s="150" t="str">
        <f t="shared" si="17"/>
        <v>産山村</v>
      </c>
      <c r="DF32" s="8">
        <f t="shared" si="39"/>
        <v>1.5940126780051318</v>
      </c>
      <c r="DG32" s="40">
        <f t="shared" si="18"/>
        <v>2.2831017662599375</v>
      </c>
      <c r="DH32" s="40">
        <f t="shared" si="19"/>
        <v>0.6890890882548059</v>
      </c>
      <c r="DI32" s="40">
        <f t="shared" si="20"/>
        <v>0.0004561489992860586</v>
      </c>
      <c r="DJ32" s="40">
        <f t="shared" si="21"/>
        <v>3.486840962959239</v>
      </c>
      <c r="DK32" s="40">
        <f t="shared" si="22"/>
        <v>0.592955686655269</v>
      </c>
      <c r="DL32" s="40">
        <f t="shared" si="23"/>
        <v>0.09179998610631929</v>
      </c>
      <c r="DM32" s="40">
        <f t="shared" si="24"/>
        <v>0.11209861657454889</v>
      </c>
      <c r="DN32" s="40">
        <f t="shared" si="25"/>
        <v>0.020298630468229606</v>
      </c>
      <c r="DO32" s="40">
        <f t="shared" si="26"/>
        <v>32.442242522821324</v>
      </c>
      <c r="DP32" s="40">
        <f t="shared" si="27"/>
        <v>9.060462956000642</v>
      </c>
      <c r="DQ32" s="40">
        <f t="shared" si="28"/>
        <v>9.054419603254518</v>
      </c>
      <c r="DR32" s="9">
        <f t="shared" si="29"/>
        <v>0.006043352746123903</v>
      </c>
      <c r="DS32" s="8"/>
      <c r="DT32" s="8"/>
      <c r="DU32" s="8"/>
      <c r="DV32" s="150" t="str">
        <f t="shared" si="30"/>
        <v>産山村</v>
      </c>
      <c r="DW32" s="8">
        <f t="shared" si="40"/>
        <v>0.990033390533783</v>
      </c>
      <c r="DX32" s="8">
        <f t="shared" si="31"/>
        <v>0.15851177725190535</v>
      </c>
      <c r="DY32" s="8">
        <f t="shared" si="32"/>
        <v>0.8315216132818776</v>
      </c>
      <c r="DZ32" s="8">
        <f t="shared" si="33"/>
        <v>22.3917461762869</v>
      </c>
      <c r="EA32" s="8">
        <f t="shared" si="34"/>
        <v>6.277104391592059</v>
      </c>
      <c r="EB32" s="8">
        <f t="shared" si="35"/>
        <v>5.313907767182939</v>
      </c>
      <c r="EC32" s="8">
        <f t="shared" si="36"/>
        <v>10.800734017511902</v>
      </c>
      <c r="ED32" s="9">
        <f t="shared" si="37"/>
        <v>100</v>
      </c>
      <c r="EE32" s="21"/>
      <c r="EF32" s="21"/>
    </row>
    <row r="33" spans="2:136" ht="10.5" customHeight="1">
      <c r="B33" s="87" t="s">
        <v>20</v>
      </c>
      <c r="C33" s="1">
        <v>8649282</v>
      </c>
      <c r="D33" s="1">
        <v>7411517</v>
      </c>
      <c r="E33" s="1">
        <v>1237765</v>
      </c>
      <c r="F33" s="1">
        <v>964710</v>
      </c>
      <c r="G33" s="1">
        <v>273055</v>
      </c>
      <c r="H33" s="1">
        <v>972359</v>
      </c>
      <c r="I33" s="1">
        <v>1151642</v>
      </c>
      <c r="J33" s="1">
        <v>179283</v>
      </c>
      <c r="K33" s="1">
        <v>10844</v>
      </c>
      <c r="L33" s="1">
        <v>103827</v>
      </c>
      <c r="M33" s="1">
        <v>92983</v>
      </c>
      <c r="N33" s="7">
        <v>939269</v>
      </c>
      <c r="O33" s="1"/>
      <c r="P33" s="1"/>
      <c r="Q33" s="87" t="str">
        <f t="shared" si="0"/>
        <v>高森町</v>
      </c>
      <c r="R33" s="1">
        <v>188439</v>
      </c>
      <c r="S33" s="1">
        <v>269825</v>
      </c>
      <c r="T33" s="1">
        <v>81386</v>
      </c>
      <c r="U33" s="1">
        <v>37282</v>
      </c>
      <c r="V33" s="1">
        <v>408686</v>
      </c>
      <c r="W33" s="1">
        <v>304862</v>
      </c>
      <c r="X33" s="1">
        <v>22246</v>
      </c>
      <c r="Y33" s="1">
        <v>27160</v>
      </c>
      <c r="Z33" s="1">
        <v>4914</v>
      </c>
      <c r="AA33" s="1">
        <v>3448663.8189082425</v>
      </c>
      <c r="AB33" s="1">
        <v>1260250.8189082425</v>
      </c>
      <c r="AC33" s="1">
        <v>1199879.250704988</v>
      </c>
      <c r="AD33" s="7">
        <v>60371.56820325454</v>
      </c>
      <c r="AE33" s="1"/>
      <c r="AF33" s="7"/>
      <c r="AG33" s="87" t="str">
        <f t="shared" si="1"/>
        <v>高森町</v>
      </c>
      <c r="AH33" s="1">
        <v>104512</v>
      </c>
      <c r="AI33" s="1">
        <v>41570</v>
      </c>
      <c r="AJ33" s="1">
        <v>62942</v>
      </c>
      <c r="AK33" s="1">
        <v>2083901</v>
      </c>
      <c r="AL33" s="1">
        <v>254324</v>
      </c>
      <c r="AM33" s="1">
        <v>469647</v>
      </c>
      <c r="AN33" s="1">
        <v>1359930</v>
      </c>
      <c r="AO33" s="1">
        <v>13070304.818908243</v>
      </c>
      <c r="AP33" s="1">
        <v>7008</v>
      </c>
      <c r="AQ33" s="7">
        <v>1865.054911373893</v>
      </c>
      <c r="AU33" s="87" t="str">
        <f t="shared" si="2"/>
        <v>高森町</v>
      </c>
      <c r="AV33" s="8">
        <v>0.6317054348075222</v>
      </c>
      <c r="AW33" s="8">
        <v>0.6296688685253955</v>
      </c>
      <c r="AX33" s="8">
        <v>0.6439017568053236</v>
      </c>
      <c r="AY33" s="8">
        <v>2.6483794769211126</v>
      </c>
      <c r="AZ33" s="8">
        <v>-5.851544344300167</v>
      </c>
      <c r="BA33" s="8">
        <v>5.89804215407704</v>
      </c>
      <c r="BB33" s="8">
        <v>8.95249159660288</v>
      </c>
      <c r="BC33" s="8">
        <v>29.157121244867085</v>
      </c>
      <c r="BD33" s="8">
        <v>-59.902381304540754</v>
      </c>
      <c r="BE33" s="8">
        <v>7.586056825482354</v>
      </c>
      <c r="BF33" s="8">
        <v>33.861679767354815</v>
      </c>
      <c r="BG33" s="9">
        <v>7.893993208875329</v>
      </c>
      <c r="BH33" s="8"/>
      <c r="BI33" s="8"/>
      <c r="BJ33" s="8"/>
      <c r="BK33" s="87" t="str">
        <f t="shared" si="3"/>
        <v>高森町</v>
      </c>
      <c r="BL33" s="8">
        <v>77.1792581448921</v>
      </c>
      <c r="BM33" s="8">
        <v>57.26358735246977</v>
      </c>
      <c r="BN33" s="8">
        <v>24.786875191659</v>
      </c>
      <c r="BO33" s="8">
        <v>10.560185047893004</v>
      </c>
      <c r="BP33" s="8">
        <v>3.6364005213695587</v>
      </c>
      <c r="BQ33" s="8">
        <v>-9.301273927039265</v>
      </c>
      <c r="BR33" s="8">
        <v>7.9326573189073795</v>
      </c>
      <c r="BS33" s="8">
        <v>9.786167589635799</v>
      </c>
      <c r="BT33" s="8">
        <v>19.040697674418606</v>
      </c>
      <c r="BU33" s="8">
        <v>1.8332335647110298</v>
      </c>
      <c r="BV33" s="8">
        <v>7.000054885932439</v>
      </c>
      <c r="BW33" s="42">
        <v>15.191036519027188</v>
      </c>
      <c r="BX33" s="38">
        <v>-55.66163041241445</v>
      </c>
      <c r="BY33" s="1"/>
      <c r="BZ33" s="1"/>
      <c r="CA33" s="87" t="str">
        <f t="shared" si="4"/>
        <v>高森町</v>
      </c>
      <c r="CB33" s="8">
        <v>17.754692746242423</v>
      </c>
      <c r="CC33" s="8">
        <v>134.62016028897165</v>
      </c>
      <c r="CD33" s="8">
        <v>-11.394222647671604</v>
      </c>
      <c r="CE33" s="8">
        <v>-1.7038030737416876</v>
      </c>
      <c r="CF33" s="8">
        <v>-27.943743058546204</v>
      </c>
      <c r="CG33" s="8">
        <v>4.322416412698694</v>
      </c>
      <c r="CH33" s="8">
        <v>3.2689337389378856</v>
      </c>
      <c r="CI33" s="8">
        <v>1.3219997003200437</v>
      </c>
      <c r="CJ33" s="8">
        <v>-1.0309278350515463</v>
      </c>
      <c r="CK33" s="43">
        <v>2.3774371971983705</v>
      </c>
      <c r="CO33" s="150" t="str">
        <f t="shared" si="5"/>
        <v>高森町</v>
      </c>
      <c r="CP33" s="8">
        <f t="shared" si="38"/>
        <v>66.17505957081781</v>
      </c>
      <c r="CQ33" s="8">
        <f t="shared" si="6"/>
        <v>56.70500499175872</v>
      </c>
      <c r="CR33" s="8">
        <f t="shared" si="7"/>
        <v>9.470054579059083</v>
      </c>
      <c r="CS33" s="8">
        <f t="shared" si="8"/>
        <v>7.380929621506577</v>
      </c>
      <c r="CT33" s="8">
        <f t="shared" si="9"/>
        <v>2.089124957552506</v>
      </c>
      <c r="CU33" s="8">
        <f t="shared" si="10"/>
        <v>7.439451592539223</v>
      </c>
      <c r="CV33" s="8">
        <f t="shared" si="11"/>
        <v>8.811133450644315</v>
      </c>
      <c r="CW33" s="8">
        <f t="shared" si="12"/>
        <v>1.3716818581050922</v>
      </c>
      <c r="CX33" s="8">
        <f t="shared" si="13"/>
        <v>0.08296669549980545</v>
      </c>
      <c r="CY33" s="8">
        <f t="shared" si="14"/>
        <v>0.7943732104074419</v>
      </c>
      <c r="CZ33" s="8">
        <f t="shared" si="15"/>
        <v>0.7114065149076365</v>
      </c>
      <c r="DA33" s="9">
        <f t="shared" si="16"/>
        <v>7.186282286555401</v>
      </c>
      <c r="DB33" s="8"/>
      <c r="DC33" s="8"/>
      <c r="DD33" s="8"/>
      <c r="DE33" s="150" t="str">
        <f t="shared" si="17"/>
        <v>高森町</v>
      </c>
      <c r="DF33" s="8">
        <f t="shared" si="39"/>
        <v>1.441733782118023</v>
      </c>
      <c r="DG33" s="40">
        <f t="shared" si="18"/>
        <v>2.0644124505011994</v>
      </c>
      <c r="DH33" s="40">
        <f t="shared" si="19"/>
        <v>0.6226786683831765</v>
      </c>
      <c r="DI33" s="40">
        <f t="shared" si="20"/>
        <v>0.28524200863369115</v>
      </c>
      <c r="DJ33" s="40">
        <f t="shared" si="21"/>
        <v>3.126828376709101</v>
      </c>
      <c r="DK33" s="40">
        <f t="shared" si="22"/>
        <v>2.332478119094586</v>
      </c>
      <c r="DL33" s="40">
        <f t="shared" si="23"/>
        <v>0.17020261048401622</v>
      </c>
      <c r="DM33" s="40">
        <f t="shared" si="24"/>
        <v>0.20779928529829544</v>
      </c>
      <c r="DN33" s="40">
        <f t="shared" si="25"/>
        <v>0.03759667481427923</v>
      </c>
      <c r="DO33" s="40">
        <f t="shared" si="26"/>
        <v>26.385488836642974</v>
      </c>
      <c r="DP33" s="40">
        <f t="shared" si="27"/>
        <v>9.642092027456716</v>
      </c>
      <c r="DQ33" s="40">
        <f t="shared" si="28"/>
        <v>9.180193326242666</v>
      </c>
      <c r="DR33" s="9">
        <f t="shared" si="29"/>
        <v>0.46189870121404986</v>
      </c>
      <c r="DS33" s="8"/>
      <c r="DT33" s="8"/>
      <c r="DU33" s="8"/>
      <c r="DV33" s="150" t="str">
        <f t="shared" si="30"/>
        <v>高森町</v>
      </c>
      <c r="DW33" s="8">
        <f t="shared" si="40"/>
        <v>0.7996140981257532</v>
      </c>
      <c r="DX33" s="8">
        <f t="shared" si="31"/>
        <v>0.31804920065722175</v>
      </c>
      <c r="DY33" s="8">
        <f t="shared" si="32"/>
        <v>0.48156489746853137</v>
      </c>
      <c r="DZ33" s="8">
        <f t="shared" si="33"/>
        <v>15.943782711060503</v>
      </c>
      <c r="EA33" s="8">
        <f t="shared" si="34"/>
        <v>1.9458153694478533</v>
      </c>
      <c r="EB33" s="8">
        <f t="shared" si="35"/>
        <v>3.5932367799148963</v>
      </c>
      <c r="EC33" s="8">
        <f t="shared" si="36"/>
        <v>10.404730561697754</v>
      </c>
      <c r="ED33" s="9">
        <f t="shared" si="37"/>
        <v>100</v>
      </c>
      <c r="EE33" s="21"/>
      <c r="EF33" s="21"/>
    </row>
    <row r="34" spans="2:136" s="59" customFormat="1" ht="10.5" customHeight="1">
      <c r="B34" s="87" t="s">
        <v>21</v>
      </c>
      <c r="C34" s="1">
        <v>9660393</v>
      </c>
      <c r="D34" s="1">
        <v>8274584</v>
      </c>
      <c r="E34" s="1">
        <v>1385809</v>
      </c>
      <c r="F34" s="1">
        <v>1079018</v>
      </c>
      <c r="G34" s="1">
        <v>306791</v>
      </c>
      <c r="H34" s="1">
        <v>768536</v>
      </c>
      <c r="I34" s="1">
        <v>874884</v>
      </c>
      <c r="J34" s="1">
        <v>106348</v>
      </c>
      <c r="K34" s="1">
        <v>2808</v>
      </c>
      <c r="L34" s="1">
        <v>40542</v>
      </c>
      <c r="M34" s="1">
        <v>37734</v>
      </c>
      <c r="N34" s="7">
        <v>751235</v>
      </c>
      <c r="O34" s="1"/>
      <c r="P34" s="1"/>
      <c r="Q34" s="87" t="str">
        <f t="shared" si="0"/>
        <v>西原村</v>
      </c>
      <c r="R34" s="1">
        <v>151478</v>
      </c>
      <c r="S34" s="1">
        <v>216891</v>
      </c>
      <c r="T34" s="1">
        <v>65413</v>
      </c>
      <c r="U34" s="1">
        <v>86642</v>
      </c>
      <c r="V34" s="1">
        <v>426258</v>
      </c>
      <c r="W34" s="1">
        <v>86857</v>
      </c>
      <c r="X34" s="1">
        <v>14493</v>
      </c>
      <c r="Y34" s="1">
        <v>17694</v>
      </c>
      <c r="Z34" s="1">
        <v>3201</v>
      </c>
      <c r="AA34" s="1">
        <v>5337943.120543413</v>
      </c>
      <c r="AB34" s="1">
        <v>2521942.1205434133</v>
      </c>
      <c r="AC34" s="1">
        <v>2516823.729642223</v>
      </c>
      <c r="AD34" s="7">
        <v>5118.390901190199</v>
      </c>
      <c r="AE34" s="1"/>
      <c r="AF34" s="7"/>
      <c r="AG34" s="140" t="str">
        <f t="shared" si="1"/>
        <v>西原村</v>
      </c>
      <c r="AH34" s="1">
        <v>66183</v>
      </c>
      <c r="AI34" s="1">
        <v>31895</v>
      </c>
      <c r="AJ34" s="1">
        <v>34288</v>
      </c>
      <c r="AK34" s="1">
        <v>2749818</v>
      </c>
      <c r="AL34" s="1">
        <v>296379</v>
      </c>
      <c r="AM34" s="1">
        <v>628081</v>
      </c>
      <c r="AN34" s="1">
        <v>1825358</v>
      </c>
      <c r="AO34" s="1">
        <v>15766872.120543413</v>
      </c>
      <c r="AP34" s="1">
        <v>6440</v>
      </c>
      <c r="AQ34" s="7">
        <v>2448.2720684073624</v>
      </c>
      <c r="AU34" s="87" t="str">
        <f t="shared" si="2"/>
        <v>西原村</v>
      </c>
      <c r="AV34" s="8">
        <v>2.9760685251207684</v>
      </c>
      <c r="AW34" s="8">
        <v>2.9814215909195565</v>
      </c>
      <c r="AX34" s="8">
        <v>2.9441172625273366</v>
      </c>
      <c r="AY34" s="8">
        <v>4.980507420023019</v>
      </c>
      <c r="AZ34" s="8">
        <v>-3.63060666124285</v>
      </c>
      <c r="BA34" s="8">
        <v>20.497017113381048</v>
      </c>
      <c r="BB34" s="8">
        <v>20.36568504034505</v>
      </c>
      <c r="BC34" s="8">
        <v>19.4250421111735</v>
      </c>
      <c r="BD34" s="8">
        <v>4.97196261682243</v>
      </c>
      <c r="BE34" s="8">
        <v>6.169800450426858</v>
      </c>
      <c r="BF34" s="8">
        <v>6.260032102728733</v>
      </c>
      <c r="BG34" s="9">
        <v>20.330059329309705</v>
      </c>
      <c r="BH34" s="8"/>
      <c r="BI34" s="8"/>
      <c r="BJ34" s="8"/>
      <c r="BK34" s="87" t="str">
        <f t="shared" si="3"/>
        <v>西原村</v>
      </c>
      <c r="BL34" s="8">
        <v>80.88653244489026</v>
      </c>
      <c r="BM34" s="8">
        <v>60.52444602335806</v>
      </c>
      <c r="BN34" s="8">
        <v>27.332009655065015</v>
      </c>
      <c r="BO34" s="8">
        <v>123.47115111810373</v>
      </c>
      <c r="BP34" s="8">
        <v>5.033893585722065</v>
      </c>
      <c r="BQ34" s="8">
        <v>-9.495675731999583</v>
      </c>
      <c r="BR34" s="8">
        <v>33.971159179145864</v>
      </c>
      <c r="BS34" s="8">
        <v>36.26492106276473</v>
      </c>
      <c r="BT34" s="8">
        <v>47.71573604060914</v>
      </c>
      <c r="BU34" s="8">
        <v>9.282311018330072</v>
      </c>
      <c r="BV34" s="8">
        <v>23.814735677456373</v>
      </c>
      <c r="BW34" s="42">
        <v>24.77646258735167</v>
      </c>
      <c r="BX34" s="38">
        <v>-74.15137630202247</v>
      </c>
      <c r="BY34" s="1"/>
      <c r="BZ34" s="1"/>
      <c r="CA34" s="87" t="str">
        <f t="shared" si="4"/>
        <v>西原村</v>
      </c>
      <c r="CB34" s="66">
        <v>4.105516492850739</v>
      </c>
      <c r="CC34" s="8">
        <v>28.215951117543014</v>
      </c>
      <c r="CD34" s="8">
        <v>-11.393648086414968</v>
      </c>
      <c r="CE34" s="8">
        <v>-1.2314913523345392</v>
      </c>
      <c r="CF34" s="8">
        <v>-32.69161765039856</v>
      </c>
      <c r="CG34" s="8">
        <v>2.4162553423245816</v>
      </c>
      <c r="CH34" s="8">
        <v>5.4808666341907095</v>
      </c>
      <c r="CI34" s="8">
        <v>5.792717343791279</v>
      </c>
      <c r="CJ34" s="8">
        <v>1.385390428211587</v>
      </c>
      <c r="CK34" s="43">
        <v>4.347102572633892</v>
      </c>
      <c r="CO34" s="150" t="str">
        <f t="shared" si="5"/>
        <v>西原村</v>
      </c>
      <c r="CP34" s="8">
        <f t="shared" si="38"/>
        <v>61.270193137502595</v>
      </c>
      <c r="CQ34" s="8">
        <f t="shared" si="6"/>
        <v>52.48082141300967</v>
      </c>
      <c r="CR34" s="8">
        <f t="shared" si="7"/>
        <v>8.78937172449292</v>
      </c>
      <c r="CS34" s="8">
        <f t="shared" si="8"/>
        <v>6.843576783971601</v>
      </c>
      <c r="CT34" s="8">
        <f t="shared" si="9"/>
        <v>1.9457949405213182</v>
      </c>
      <c r="CU34" s="8">
        <f t="shared" si="10"/>
        <v>4.874372000510093</v>
      </c>
      <c r="CV34" s="8">
        <f t="shared" si="11"/>
        <v>5.548874839037172</v>
      </c>
      <c r="CW34" s="8">
        <f t="shared" si="12"/>
        <v>0.6745028385270792</v>
      </c>
      <c r="CX34" s="8">
        <f t="shared" si="13"/>
        <v>0.017809493084816247</v>
      </c>
      <c r="CY34" s="8">
        <f t="shared" si="14"/>
        <v>0.25713407003013544</v>
      </c>
      <c r="CZ34" s="8">
        <f t="shared" si="15"/>
        <v>0.23932457694531922</v>
      </c>
      <c r="DA34" s="9">
        <f t="shared" si="16"/>
        <v>4.764641929334735</v>
      </c>
      <c r="DB34" s="8"/>
      <c r="DC34" s="8"/>
      <c r="DD34" s="8"/>
      <c r="DE34" s="150" t="str">
        <f t="shared" si="17"/>
        <v>西原村</v>
      </c>
      <c r="DF34" s="8">
        <f t="shared" si="39"/>
        <v>0.9607358951217221</v>
      </c>
      <c r="DG34" s="40">
        <f t="shared" si="18"/>
        <v>1.3756120956762394</v>
      </c>
      <c r="DH34" s="40">
        <f t="shared" si="19"/>
        <v>0.41487620055451746</v>
      </c>
      <c r="DI34" s="40">
        <f t="shared" si="20"/>
        <v>0.5495192663300034</v>
      </c>
      <c r="DJ34" s="40">
        <f t="shared" si="21"/>
        <v>2.7035038829585485</v>
      </c>
      <c r="DK34" s="40">
        <f t="shared" si="22"/>
        <v>0.5508828849244604</v>
      </c>
      <c r="DL34" s="40">
        <f t="shared" si="23"/>
        <v>0.09192057809054198</v>
      </c>
      <c r="DM34" s="40">
        <f t="shared" si="24"/>
        <v>0.11222263911778443</v>
      </c>
      <c r="DN34" s="40">
        <f t="shared" si="25"/>
        <v>0.020302061027242455</v>
      </c>
      <c r="DO34" s="40">
        <f t="shared" si="26"/>
        <v>33.85543486198731</v>
      </c>
      <c r="DP34" s="40">
        <f t="shared" si="27"/>
        <v>15.995196138221063</v>
      </c>
      <c r="DQ34" s="40">
        <f t="shared" si="28"/>
        <v>15.96273319400449</v>
      </c>
      <c r="DR34" s="9">
        <f t="shared" si="29"/>
        <v>0.03246294421657167</v>
      </c>
      <c r="DS34" s="8"/>
      <c r="DT34" s="8"/>
      <c r="DU34" s="8"/>
      <c r="DV34" s="150" t="str">
        <f t="shared" si="30"/>
        <v>西原村</v>
      </c>
      <c r="DW34" s="8">
        <f t="shared" si="40"/>
        <v>0.4197598578462941</v>
      </c>
      <c r="DX34" s="8">
        <f t="shared" si="31"/>
        <v>0.20229123288469167</v>
      </c>
      <c r="DY34" s="8">
        <f t="shared" si="32"/>
        <v>0.21746862496160238</v>
      </c>
      <c r="DZ34" s="8">
        <f t="shared" si="33"/>
        <v>17.44047886591996</v>
      </c>
      <c r="EA34" s="8">
        <f t="shared" si="34"/>
        <v>1.879757746077192</v>
      </c>
      <c r="EB34" s="8">
        <f t="shared" si="35"/>
        <v>3.9835485136055815</v>
      </c>
      <c r="EC34" s="8">
        <f t="shared" si="36"/>
        <v>11.577172606237184</v>
      </c>
      <c r="ED34" s="9">
        <f t="shared" si="37"/>
        <v>100</v>
      </c>
      <c r="EE34" s="60"/>
      <c r="EF34" s="60"/>
    </row>
    <row r="35" spans="2:136" ht="10.5" customHeight="1">
      <c r="B35" s="88" t="s">
        <v>123</v>
      </c>
      <c r="C35" s="10">
        <v>15018037</v>
      </c>
      <c r="D35" s="10">
        <v>12870397</v>
      </c>
      <c r="E35" s="10">
        <v>2147640</v>
      </c>
      <c r="F35" s="10">
        <v>1678024</v>
      </c>
      <c r="G35" s="10">
        <v>469616</v>
      </c>
      <c r="H35" s="10">
        <v>1574820</v>
      </c>
      <c r="I35" s="10">
        <v>1893013</v>
      </c>
      <c r="J35" s="10">
        <v>318193</v>
      </c>
      <c r="K35" s="10">
        <v>41147</v>
      </c>
      <c r="L35" s="10">
        <v>200074</v>
      </c>
      <c r="M35" s="10">
        <v>158927</v>
      </c>
      <c r="N35" s="11">
        <v>1465900</v>
      </c>
      <c r="O35" s="1"/>
      <c r="P35" s="1"/>
      <c r="Q35" s="88" t="str">
        <f t="shared" si="0"/>
        <v>南阿蘇村</v>
      </c>
      <c r="R35" s="10">
        <v>334230</v>
      </c>
      <c r="S35" s="10">
        <v>478526</v>
      </c>
      <c r="T35" s="10">
        <v>144296</v>
      </c>
      <c r="U35" s="10">
        <v>147326</v>
      </c>
      <c r="V35" s="10">
        <v>722270</v>
      </c>
      <c r="W35" s="10">
        <v>262074</v>
      </c>
      <c r="X35" s="10">
        <v>67773</v>
      </c>
      <c r="Y35" s="10">
        <v>82743</v>
      </c>
      <c r="Z35" s="10">
        <v>14970</v>
      </c>
      <c r="AA35" s="10">
        <v>5993538.149983352</v>
      </c>
      <c r="AB35" s="10">
        <v>2185222.1499833525</v>
      </c>
      <c r="AC35" s="10">
        <v>2133652.876208261</v>
      </c>
      <c r="AD35" s="11">
        <v>51569.2737750913</v>
      </c>
      <c r="AE35" s="1"/>
      <c r="AF35" s="7"/>
      <c r="AG35" s="88" t="str">
        <f t="shared" si="1"/>
        <v>南阿蘇村</v>
      </c>
      <c r="AH35" s="10">
        <v>142476</v>
      </c>
      <c r="AI35" s="10">
        <v>51043</v>
      </c>
      <c r="AJ35" s="10">
        <v>91433</v>
      </c>
      <c r="AK35" s="10">
        <v>3665840</v>
      </c>
      <c r="AL35" s="10">
        <v>456424</v>
      </c>
      <c r="AM35" s="10">
        <v>596571</v>
      </c>
      <c r="AN35" s="10">
        <v>2612845</v>
      </c>
      <c r="AO35" s="10">
        <v>22586395.149983354</v>
      </c>
      <c r="AP35" s="10">
        <v>12197.6</v>
      </c>
      <c r="AQ35" s="11">
        <v>1851.7081352055611</v>
      </c>
      <c r="AU35" s="88" t="str">
        <f t="shared" si="2"/>
        <v>南阿蘇村</v>
      </c>
      <c r="AV35" s="12">
        <v>1.027004442338431</v>
      </c>
      <c r="AW35" s="12">
        <v>1.00394986246386</v>
      </c>
      <c r="AX35" s="12">
        <v>1.1653869706533515</v>
      </c>
      <c r="AY35" s="12">
        <v>3.167783584383646</v>
      </c>
      <c r="AZ35" s="12">
        <v>-5.395648670427075</v>
      </c>
      <c r="BA35" s="12">
        <v>18.740617476545104</v>
      </c>
      <c r="BB35" s="12">
        <v>21.29465941936588</v>
      </c>
      <c r="BC35" s="12">
        <v>35.74555041722837</v>
      </c>
      <c r="BD35" s="12">
        <v>-46.354024067482825</v>
      </c>
      <c r="BE35" s="12">
        <v>8.217718424283728</v>
      </c>
      <c r="BF35" s="12">
        <v>46.90977999630246</v>
      </c>
      <c r="BG35" s="13">
        <v>22.493250295182076</v>
      </c>
      <c r="BH35" s="8"/>
      <c r="BI35" s="8"/>
      <c r="BJ35" s="8"/>
      <c r="BK35" s="88" t="str">
        <f t="shared" si="3"/>
        <v>南阿蘇村</v>
      </c>
      <c r="BL35" s="12">
        <v>77.26238524324984</v>
      </c>
      <c r="BM35" s="12">
        <v>57.31206585379485</v>
      </c>
      <c r="BN35" s="12">
        <v>24.782510939310605</v>
      </c>
      <c r="BO35" s="12">
        <v>80.22631353599608</v>
      </c>
      <c r="BP35" s="12">
        <v>5.449650554863689</v>
      </c>
      <c r="BQ35" s="12">
        <v>8.528242504555243</v>
      </c>
      <c r="BR35" s="12">
        <v>28.238944918541502</v>
      </c>
      <c r="BS35" s="12">
        <v>30.43745566327737</v>
      </c>
      <c r="BT35" s="12">
        <v>41.41318722841489</v>
      </c>
      <c r="BU35" s="12">
        <v>6.908698647392086</v>
      </c>
      <c r="BV35" s="12">
        <v>14.943136366152961</v>
      </c>
      <c r="BW35" s="50">
        <v>18.246697203812786</v>
      </c>
      <c r="BX35" s="51">
        <v>-46.6847642738043</v>
      </c>
      <c r="BY35" s="1"/>
      <c r="BZ35" s="1"/>
      <c r="CA35" s="88" t="str">
        <f t="shared" si="4"/>
        <v>南阿蘇村</v>
      </c>
      <c r="CB35" s="12">
        <v>23.33448753462604</v>
      </c>
      <c r="CC35" s="12">
        <v>361.13470051495165</v>
      </c>
      <c r="CD35" s="12">
        <v>-12.46326028472681</v>
      </c>
      <c r="CE35" s="12">
        <v>2.124823934245012</v>
      </c>
      <c r="CF35" s="12">
        <v>-15.16897473974935</v>
      </c>
      <c r="CG35" s="12">
        <v>0.3157931907723817</v>
      </c>
      <c r="CH35" s="12">
        <v>6.349996499562853</v>
      </c>
      <c r="CI35" s="12">
        <v>3.6174925328647767</v>
      </c>
      <c r="CJ35" s="12">
        <v>-0.46025787497959547</v>
      </c>
      <c r="CK35" s="75">
        <v>4.096605356604978</v>
      </c>
      <c r="CO35" s="151" t="str">
        <f t="shared" si="5"/>
        <v>南阿蘇村</v>
      </c>
      <c r="CP35" s="12">
        <f t="shared" si="38"/>
        <v>66.49151801460035</v>
      </c>
      <c r="CQ35" s="12">
        <f t="shared" si="6"/>
        <v>56.98296215281387</v>
      </c>
      <c r="CR35" s="12">
        <f t="shared" si="7"/>
        <v>9.508555861786483</v>
      </c>
      <c r="CS35" s="12">
        <f t="shared" si="8"/>
        <v>7.429357313804176</v>
      </c>
      <c r="CT35" s="12">
        <f t="shared" si="9"/>
        <v>2.0791985479823065</v>
      </c>
      <c r="CU35" s="12">
        <f t="shared" si="10"/>
        <v>6.972427381804487</v>
      </c>
      <c r="CV35" s="12">
        <f t="shared" si="11"/>
        <v>8.381209074885929</v>
      </c>
      <c r="CW35" s="12">
        <f t="shared" si="12"/>
        <v>1.4087816930814412</v>
      </c>
      <c r="CX35" s="12">
        <f t="shared" si="13"/>
        <v>0.1821760388356188</v>
      </c>
      <c r="CY35" s="12">
        <f t="shared" si="14"/>
        <v>0.8858164336160012</v>
      </c>
      <c r="CZ35" s="12">
        <f t="shared" si="15"/>
        <v>0.7036403947803823</v>
      </c>
      <c r="DA35" s="13">
        <f t="shared" si="16"/>
        <v>6.490190179821946</v>
      </c>
      <c r="DB35" s="8"/>
      <c r="DC35" s="8"/>
      <c r="DD35" s="8"/>
      <c r="DE35" s="151" t="str">
        <f t="shared" si="17"/>
        <v>南阿蘇村</v>
      </c>
      <c r="DF35" s="12">
        <f t="shared" si="39"/>
        <v>1.47978461273067</v>
      </c>
      <c r="DG35" s="44">
        <f t="shared" si="18"/>
        <v>2.118647074145219</v>
      </c>
      <c r="DH35" s="44">
        <f t="shared" si="19"/>
        <v>0.6388624614145492</v>
      </c>
      <c r="DI35" s="44">
        <f t="shared" si="20"/>
        <v>0.6522776167763477</v>
      </c>
      <c r="DJ35" s="44">
        <f t="shared" si="21"/>
        <v>3.1978099878436437</v>
      </c>
      <c r="DK35" s="44">
        <f t="shared" si="22"/>
        <v>1.1603179624712852</v>
      </c>
      <c r="DL35" s="44">
        <f t="shared" si="23"/>
        <v>0.3000611631469219</v>
      </c>
      <c r="DM35" s="44">
        <f t="shared" si="24"/>
        <v>0.36634000003343153</v>
      </c>
      <c r="DN35" s="44">
        <f t="shared" si="25"/>
        <v>0.06627883688650968</v>
      </c>
      <c r="DO35" s="44">
        <f t="shared" si="26"/>
        <v>26.53605460359516</v>
      </c>
      <c r="DP35" s="44">
        <f t="shared" si="27"/>
        <v>9.674948726755819</v>
      </c>
      <c r="DQ35" s="44">
        <f t="shared" si="28"/>
        <v>9.44662865428454</v>
      </c>
      <c r="DR35" s="13">
        <f t="shared" si="29"/>
        <v>0.22832007247127836</v>
      </c>
      <c r="DS35" s="8"/>
      <c r="DT35" s="8"/>
      <c r="DU35" s="8"/>
      <c r="DV35" s="151" t="str">
        <f t="shared" si="30"/>
        <v>南阿蘇村</v>
      </c>
      <c r="DW35" s="12">
        <f t="shared" si="40"/>
        <v>0.6308045133094424</v>
      </c>
      <c r="DX35" s="12">
        <f t="shared" si="31"/>
        <v>0.22599002479613317</v>
      </c>
      <c r="DY35" s="12">
        <f t="shared" si="32"/>
        <v>0.40481448851330926</v>
      </c>
      <c r="DZ35" s="12">
        <f t="shared" si="33"/>
        <v>16.230301363529904</v>
      </c>
      <c r="EA35" s="12">
        <f t="shared" si="34"/>
        <v>2.020791706552324</v>
      </c>
      <c r="EB35" s="12">
        <f t="shared" si="35"/>
        <v>2.641284702753638</v>
      </c>
      <c r="EC35" s="12">
        <f t="shared" si="36"/>
        <v>11.56822495422394</v>
      </c>
      <c r="ED35" s="13">
        <f t="shared" si="37"/>
        <v>100</v>
      </c>
      <c r="EE35" s="21"/>
      <c r="EF35" s="21"/>
    </row>
    <row r="36" spans="2:136" ht="10.5" customHeight="1">
      <c r="B36" s="87" t="s">
        <v>22</v>
      </c>
      <c r="C36" s="1">
        <v>25486887</v>
      </c>
      <c r="D36" s="1">
        <v>21836505</v>
      </c>
      <c r="E36" s="1">
        <v>3650382</v>
      </c>
      <c r="F36" s="1">
        <v>2845571</v>
      </c>
      <c r="G36" s="1">
        <v>804811</v>
      </c>
      <c r="H36" s="1">
        <v>2485608</v>
      </c>
      <c r="I36" s="1">
        <v>3153148</v>
      </c>
      <c r="J36" s="1">
        <v>667540</v>
      </c>
      <c r="K36" s="1">
        <v>-46275</v>
      </c>
      <c r="L36" s="1">
        <v>413512</v>
      </c>
      <c r="M36" s="1">
        <v>459787</v>
      </c>
      <c r="N36" s="7">
        <v>2465985</v>
      </c>
      <c r="O36" s="1"/>
      <c r="P36" s="1"/>
      <c r="Q36" s="87" t="str">
        <f t="shared" si="0"/>
        <v>御船町</v>
      </c>
      <c r="R36" s="1">
        <v>980595</v>
      </c>
      <c r="S36" s="1">
        <v>1173792</v>
      </c>
      <c r="T36" s="1">
        <v>193197</v>
      </c>
      <c r="U36" s="1">
        <v>162107</v>
      </c>
      <c r="V36" s="1">
        <v>1193477</v>
      </c>
      <c r="W36" s="1">
        <v>129806</v>
      </c>
      <c r="X36" s="1">
        <v>65898</v>
      </c>
      <c r="Y36" s="1">
        <v>80454</v>
      </c>
      <c r="Z36" s="1">
        <v>14556</v>
      </c>
      <c r="AA36" s="1">
        <v>8926618.561240334</v>
      </c>
      <c r="AB36" s="1">
        <v>3032147.561240334</v>
      </c>
      <c r="AC36" s="1">
        <v>2846757.1877686675</v>
      </c>
      <c r="AD36" s="7">
        <v>185390.37347166668</v>
      </c>
      <c r="AE36" s="1"/>
      <c r="AF36" s="54"/>
      <c r="AG36" s="87" t="str">
        <f t="shared" si="1"/>
        <v>御船町</v>
      </c>
      <c r="AH36" s="1">
        <v>455162</v>
      </c>
      <c r="AI36" s="1">
        <v>349268</v>
      </c>
      <c r="AJ36" s="1">
        <v>105894</v>
      </c>
      <c r="AK36" s="1">
        <v>5439309</v>
      </c>
      <c r="AL36" s="1">
        <v>264557</v>
      </c>
      <c r="AM36" s="1">
        <v>1439388</v>
      </c>
      <c r="AN36" s="1">
        <v>3735364</v>
      </c>
      <c r="AO36" s="1">
        <v>36899113.56124033</v>
      </c>
      <c r="AP36" s="1">
        <v>18070.4</v>
      </c>
      <c r="AQ36" s="7">
        <v>2041.9644037343019</v>
      </c>
      <c r="AU36" s="87" t="str">
        <f t="shared" si="2"/>
        <v>御船町</v>
      </c>
      <c r="AV36" s="8">
        <v>-0.009592248239381087</v>
      </c>
      <c r="AW36" s="8">
        <v>-0.008837629619521729</v>
      </c>
      <c r="AX36" s="8">
        <v>-0.014106122413204207</v>
      </c>
      <c r="AY36" s="8">
        <v>1.9910609959785233</v>
      </c>
      <c r="AZ36" s="8">
        <v>-6.512660926009175</v>
      </c>
      <c r="BA36" s="8">
        <v>6.760701914135568</v>
      </c>
      <c r="BB36" s="8">
        <v>8.708211963134028</v>
      </c>
      <c r="BC36" s="8">
        <v>16.630209170516252</v>
      </c>
      <c r="BD36" s="8">
        <v>-78.98584358319796</v>
      </c>
      <c r="BE36" s="8">
        <v>8.621142550933564</v>
      </c>
      <c r="BF36" s="8">
        <v>13.095935023342992</v>
      </c>
      <c r="BG36" s="9">
        <v>7.184211052471902</v>
      </c>
      <c r="BH36" s="8"/>
      <c r="BI36" s="8"/>
      <c r="BJ36" s="8"/>
      <c r="BK36" s="87" t="str">
        <f t="shared" si="3"/>
        <v>御船町</v>
      </c>
      <c r="BL36" s="8">
        <v>3.0666857259374956</v>
      </c>
      <c r="BM36" s="8">
        <v>6.077779454678055</v>
      </c>
      <c r="BN36" s="8">
        <v>24.54599957452569</v>
      </c>
      <c r="BO36" s="8">
        <v>5.956442736316457</v>
      </c>
      <c r="BP36" s="8">
        <v>3.499360433604336</v>
      </c>
      <c r="BQ36" s="8">
        <v>200.74836078867494</v>
      </c>
      <c r="BR36" s="8">
        <v>23.494687131050767</v>
      </c>
      <c r="BS36" s="8">
        <v>25.611241217798597</v>
      </c>
      <c r="BT36" s="8">
        <v>36.17737861352793</v>
      </c>
      <c r="BU36" s="8">
        <v>1.096432702740491</v>
      </c>
      <c r="BV36" s="8">
        <v>3.1908613562331496</v>
      </c>
      <c r="BW36" s="42">
        <v>11.485528375149217</v>
      </c>
      <c r="BX36" s="38">
        <v>-51.83549803631313</v>
      </c>
      <c r="BY36" s="1"/>
      <c r="BZ36" s="1"/>
      <c r="CA36" s="87" t="str">
        <f t="shared" si="4"/>
        <v>御船町</v>
      </c>
      <c r="CB36" s="8">
        <v>2.6156551537559745</v>
      </c>
      <c r="CC36" s="8">
        <v>8.392919211480212</v>
      </c>
      <c r="CD36" s="8">
        <v>-12.726643370475374</v>
      </c>
      <c r="CE36" s="8">
        <v>-0.1569240607960046</v>
      </c>
      <c r="CF36" s="8">
        <v>-23.06414980210372</v>
      </c>
      <c r="CG36" s="8">
        <v>0.007642720864211083</v>
      </c>
      <c r="CH36" s="8">
        <v>1.9278726601510132</v>
      </c>
      <c r="CI36" s="8">
        <v>0.6870099130496178</v>
      </c>
      <c r="CJ36" s="8">
        <v>-0.2517111945241695</v>
      </c>
      <c r="CK36" s="55">
        <v>0.9410899362939831</v>
      </c>
      <c r="CL36" s="32"/>
      <c r="CM36" s="32"/>
      <c r="CO36" s="150" t="str">
        <f t="shared" si="5"/>
        <v>御船町</v>
      </c>
      <c r="CP36" s="8">
        <f t="shared" si="38"/>
        <v>69.07181376511984</v>
      </c>
      <c r="CQ36" s="8">
        <f t="shared" si="6"/>
        <v>59.17894196498412</v>
      </c>
      <c r="CR36" s="8">
        <f t="shared" si="7"/>
        <v>9.89287180013572</v>
      </c>
      <c r="CS36" s="8">
        <f t="shared" si="8"/>
        <v>7.711759783273093</v>
      </c>
      <c r="CT36" s="8">
        <f t="shared" si="9"/>
        <v>2.181112016862627</v>
      </c>
      <c r="CU36" s="8">
        <f t="shared" si="10"/>
        <v>6.736226863213698</v>
      </c>
      <c r="CV36" s="8">
        <f t="shared" si="11"/>
        <v>8.545321813129242</v>
      </c>
      <c r="CW36" s="8">
        <f t="shared" si="12"/>
        <v>1.8090949499155426</v>
      </c>
      <c r="CX36" s="8">
        <f t="shared" si="13"/>
        <v>-0.12540951674407788</v>
      </c>
      <c r="CY36" s="8">
        <f t="shared" si="14"/>
        <v>1.1206556474959941</v>
      </c>
      <c r="CZ36" s="8">
        <f t="shared" si="15"/>
        <v>1.246065164240072</v>
      </c>
      <c r="DA36" s="9">
        <f t="shared" si="16"/>
        <v>6.68304672389292</v>
      </c>
      <c r="DB36" s="8"/>
      <c r="DC36" s="8"/>
      <c r="DD36" s="8"/>
      <c r="DE36" s="150" t="str">
        <f t="shared" si="17"/>
        <v>御船町</v>
      </c>
      <c r="DF36" s="8">
        <f t="shared" si="39"/>
        <v>2.6575028648656733</v>
      </c>
      <c r="DG36" s="40">
        <f t="shared" si="18"/>
        <v>3.181084548418469</v>
      </c>
      <c r="DH36" s="40">
        <f t="shared" si="19"/>
        <v>0.5235816835527954</v>
      </c>
      <c r="DI36" s="40">
        <f t="shared" si="20"/>
        <v>0.43932491692776293</v>
      </c>
      <c r="DJ36" s="40">
        <f t="shared" si="21"/>
        <v>3.234432713455901</v>
      </c>
      <c r="DK36" s="40">
        <f t="shared" si="22"/>
        <v>0.35178622864358233</v>
      </c>
      <c r="DL36" s="40">
        <f t="shared" si="23"/>
        <v>0.1785896560648567</v>
      </c>
      <c r="DM36" s="40">
        <f t="shared" si="24"/>
        <v>0.21803775818753196</v>
      </c>
      <c r="DN36" s="40">
        <f t="shared" si="25"/>
        <v>0.03944810212267526</v>
      </c>
      <c r="DO36" s="40">
        <f t="shared" si="26"/>
        <v>24.19195937166647</v>
      </c>
      <c r="DP36" s="40">
        <f t="shared" si="27"/>
        <v>8.21739946735569</v>
      </c>
      <c r="DQ36" s="40">
        <f t="shared" si="28"/>
        <v>7.714974461497541</v>
      </c>
      <c r="DR36" s="9">
        <f t="shared" si="29"/>
        <v>0.5024250058581486</v>
      </c>
      <c r="DS36" s="8"/>
      <c r="DT36" s="8"/>
      <c r="DU36" s="9"/>
      <c r="DV36" s="150" t="str">
        <f t="shared" si="30"/>
        <v>御船町</v>
      </c>
      <c r="DW36" s="8">
        <f t="shared" si="40"/>
        <v>1.2335309877961744</v>
      </c>
      <c r="DX36" s="8">
        <f t="shared" si="31"/>
        <v>0.9465484839366956</v>
      </c>
      <c r="DY36" s="8">
        <f t="shared" si="32"/>
        <v>0.2869825038594788</v>
      </c>
      <c r="DZ36" s="8">
        <f t="shared" si="33"/>
        <v>14.741028916514606</v>
      </c>
      <c r="EA36" s="8">
        <f t="shared" si="34"/>
        <v>0.7169738632363697</v>
      </c>
      <c r="EB36" s="8">
        <f t="shared" si="35"/>
        <v>3.9008741974548835</v>
      </c>
      <c r="EC36" s="8">
        <f t="shared" si="36"/>
        <v>10.123180855823353</v>
      </c>
      <c r="ED36" s="9">
        <f t="shared" si="37"/>
        <v>100</v>
      </c>
      <c r="EE36" s="21"/>
      <c r="EF36" s="21"/>
    </row>
    <row r="37" spans="2:136" ht="10.5" customHeight="1">
      <c r="B37" s="87" t="s">
        <v>23</v>
      </c>
      <c r="C37" s="1">
        <v>13700506</v>
      </c>
      <c r="D37" s="1">
        <v>11733674</v>
      </c>
      <c r="E37" s="1">
        <v>1966832</v>
      </c>
      <c r="F37" s="1">
        <v>1530481</v>
      </c>
      <c r="G37" s="1">
        <v>436351</v>
      </c>
      <c r="H37" s="1">
        <v>1706714</v>
      </c>
      <c r="I37" s="1">
        <v>1869578</v>
      </c>
      <c r="J37" s="1">
        <v>162864</v>
      </c>
      <c r="K37" s="1">
        <v>-50237</v>
      </c>
      <c r="L37" s="1">
        <v>19082</v>
      </c>
      <c r="M37" s="1">
        <v>69319</v>
      </c>
      <c r="N37" s="7">
        <v>1740358</v>
      </c>
      <c r="O37" s="1"/>
      <c r="P37" s="1"/>
      <c r="Q37" s="87" t="str">
        <f t="shared" si="0"/>
        <v>嘉島町</v>
      </c>
      <c r="R37" s="1">
        <v>456292</v>
      </c>
      <c r="S37" s="1">
        <v>546172</v>
      </c>
      <c r="T37" s="1">
        <v>89880</v>
      </c>
      <c r="U37" s="1">
        <v>263153</v>
      </c>
      <c r="V37" s="1">
        <v>619922</v>
      </c>
      <c r="W37" s="1">
        <v>400991</v>
      </c>
      <c r="X37" s="1">
        <v>16593</v>
      </c>
      <c r="Y37" s="1">
        <v>20258</v>
      </c>
      <c r="Z37" s="1">
        <v>3665</v>
      </c>
      <c r="AA37" s="1">
        <v>9191251.812272917</v>
      </c>
      <c r="AB37" s="1">
        <v>5739021.8122729175</v>
      </c>
      <c r="AC37" s="1">
        <v>5701569.7578307055</v>
      </c>
      <c r="AD37" s="7">
        <v>37452.05444221222</v>
      </c>
      <c r="AE37" s="1"/>
      <c r="AF37" s="54"/>
      <c r="AG37" s="87" t="str">
        <f t="shared" si="1"/>
        <v>嘉島町</v>
      </c>
      <c r="AH37" s="1">
        <v>248585</v>
      </c>
      <c r="AI37" s="1">
        <v>208506</v>
      </c>
      <c r="AJ37" s="1">
        <v>40079</v>
      </c>
      <c r="AK37" s="1">
        <v>3203645</v>
      </c>
      <c r="AL37" s="1">
        <v>131819</v>
      </c>
      <c r="AM37" s="1">
        <v>766216</v>
      </c>
      <c r="AN37" s="1">
        <v>2305610</v>
      </c>
      <c r="AO37" s="1">
        <v>24598471.812272917</v>
      </c>
      <c r="AP37" s="1">
        <v>8528.8</v>
      </c>
      <c r="AQ37" s="7">
        <v>2884.1656284908686</v>
      </c>
      <c r="AU37" s="87" t="str">
        <f t="shared" si="2"/>
        <v>嘉島町</v>
      </c>
      <c r="AV37" s="8">
        <v>0.03498174429009365</v>
      </c>
      <c r="AW37" s="8">
        <v>0.05864346419572199</v>
      </c>
      <c r="AX37" s="8">
        <v>-0.1059465147862938</v>
      </c>
      <c r="AY37" s="8">
        <v>1.913643013484997</v>
      </c>
      <c r="AZ37" s="8">
        <v>-6.597955798148446</v>
      </c>
      <c r="BA37" s="8">
        <v>1.6086263331297246</v>
      </c>
      <c r="BB37" s="8">
        <v>4.863512049125342</v>
      </c>
      <c r="BC37" s="8">
        <v>57.853722837148894</v>
      </c>
      <c r="BD37" s="8">
        <v>-308.92958892958893</v>
      </c>
      <c r="BE37" s="8">
        <v>8.309683278465206</v>
      </c>
      <c r="BF37" s="8">
        <v>131.81286158579405</v>
      </c>
      <c r="BG37" s="9">
        <v>3.728696779946096</v>
      </c>
      <c r="BH37" s="8"/>
      <c r="BI37" s="8"/>
      <c r="BJ37" s="8"/>
      <c r="BK37" s="87" t="str">
        <f t="shared" si="3"/>
        <v>嘉島町</v>
      </c>
      <c r="BL37" s="8">
        <v>5.622659154355767</v>
      </c>
      <c r="BM37" s="8">
        <v>8.705655690720336</v>
      </c>
      <c r="BN37" s="8">
        <v>27.616072696294193</v>
      </c>
      <c r="BO37" s="8">
        <v>-31.127826239436363</v>
      </c>
      <c r="BP37" s="8">
        <v>5.136745845728028</v>
      </c>
      <c r="BQ37" s="8">
        <v>46.30810039660966</v>
      </c>
      <c r="BR37" s="8">
        <v>17.00867357732177</v>
      </c>
      <c r="BS37" s="8">
        <v>19.010692045588062</v>
      </c>
      <c r="BT37" s="8">
        <v>29.003871876099964</v>
      </c>
      <c r="BU37" s="8">
        <v>15.890467042083657</v>
      </c>
      <c r="BV37" s="8">
        <v>25.325751857447248</v>
      </c>
      <c r="BW37" s="42">
        <v>26.707260205613046</v>
      </c>
      <c r="BX37" s="38">
        <v>-52.882531841084976</v>
      </c>
      <c r="BY37" s="1"/>
      <c r="BZ37" s="1"/>
      <c r="CA37" s="87" t="str">
        <f t="shared" si="4"/>
        <v>嘉島町</v>
      </c>
      <c r="CB37" s="8">
        <v>10.09907743275623</v>
      </c>
      <c r="CC37" s="8">
        <v>15.483159882803196</v>
      </c>
      <c r="CD37" s="8">
        <v>-11.392377078174745</v>
      </c>
      <c r="CE37" s="8">
        <v>2.486631914175529</v>
      </c>
      <c r="CF37" s="8">
        <v>-34.612618243327034</v>
      </c>
      <c r="CG37" s="8">
        <v>12.397169445976552</v>
      </c>
      <c r="CH37" s="8">
        <v>2.80904337527546</v>
      </c>
      <c r="CI37" s="8">
        <v>5.543891616886</v>
      </c>
      <c r="CJ37" s="8">
        <v>0.43334903438529526</v>
      </c>
      <c r="CK37" s="55">
        <v>5.088491653057411</v>
      </c>
      <c r="CL37" s="32"/>
      <c r="CM37" s="32"/>
      <c r="CO37" s="150" t="str">
        <f t="shared" si="5"/>
        <v>嘉島町</v>
      </c>
      <c r="CP37" s="8">
        <f t="shared" si="38"/>
        <v>55.69657377319027</v>
      </c>
      <c r="CQ37" s="8">
        <f t="shared" si="6"/>
        <v>47.700825033145826</v>
      </c>
      <c r="CR37" s="8">
        <f t="shared" si="7"/>
        <v>7.995748740044446</v>
      </c>
      <c r="CS37" s="8">
        <f t="shared" si="8"/>
        <v>6.221853990280798</v>
      </c>
      <c r="CT37" s="8">
        <f t="shared" si="9"/>
        <v>1.7738947497636475</v>
      </c>
      <c r="CU37" s="8">
        <f t="shared" si="10"/>
        <v>6.938292805443584</v>
      </c>
      <c r="CV37" s="8">
        <f t="shared" si="11"/>
        <v>7.600382715918196</v>
      </c>
      <c r="CW37" s="8">
        <f t="shared" si="12"/>
        <v>0.6620899104746103</v>
      </c>
      <c r="CX37" s="8">
        <f t="shared" si="13"/>
        <v>-0.2042281341027667</v>
      </c>
      <c r="CY37" s="8">
        <f t="shared" si="14"/>
        <v>0.07757392469592123</v>
      </c>
      <c r="CZ37" s="8">
        <f t="shared" si="15"/>
        <v>0.2818020587986879</v>
      </c>
      <c r="DA37" s="9">
        <f t="shared" si="16"/>
        <v>7.075065529606124</v>
      </c>
      <c r="DB37" s="8"/>
      <c r="DC37" s="8"/>
      <c r="DD37" s="8"/>
      <c r="DE37" s="150" t="str">
        <f t="shared" si="17"/>
        <v>嘉島町</v>
      </c>
      <c r="DF37" s="8">
        <f t="shared" si="39"/>
        <v>1.8549607613117747</v>
      </c>
      <c r="DG37" s="40">
        <f t="shared" si="18"/>
        <v>2.2203493134378305</v>
      </c>
      <c r="DH37" s="40">
        <f t="shared" si="19"/>
        <v>0.3653885521260559</v>
      </c>
      <c r="DI37" s="40">
        <f t="shared" si="20"/>
        <v>1.0697940994395638</v>
      </c>
      <c r="DJ37" s="40">
        <f t="shared" si="21"/>
        <v>2.520164686371705</v>
      </c>
      <c r="DK37" s="40">
        <f t="shared" si="22"/>
        <v>1.6301459824830804</v>
      </c>
      <c r="DL37" s="40">
        <f t="shared" si="23"/>
        <v>0.06745540994022747</v>
      </c>
      <c r="DM37" s="40">
        <f t="shared" si="24"/>
        <v>0.08235470949009391</v>
      </c>
      <c r="DN37" s="40">
        <f t="shared" si="25"/>
        <v>0.014899299549866431</v>
      </c>
      <c r="DO37" s="40">
        <f t="shared" si="26"/>
        <v>37.365133421366146</v>
      </c>
      <c r="DP37" s="40">
        <f t="shared" si="27"/>
        <v>23.33080630403043</v>
      </c>
      <c r="DQ37" s="40">
        <f t="shared" si="28"/>
        <v>23.178552722067966</v>
      </c>
      <c r="DR37" s="9">
        <f t="shared" si="29"/>
        <v>0.15225358196246266</v>
      </c>
      <c r="DS37" s="8"/>
      <c r="DT37" s="8"/>
      <c r="DU37" s="9"/>
      <c r="DV37" s="150" t="str">
        <f t="shared" si="30"/>
        <v>嘉島町</v>
      </c>
      <c r="DW37" s="8">
        <f t="shared" si="40"/>
        <v>1.010570908213792</v>
      </c>
      <c r="DX37" s="8">
        <f t="shared" si="31"/>
        <v>0.8476380223586495</v>
      </c>
      <c r="DY37" s="8">
        <f t="shared" si="32"/>
        <v>0.16293288585514235</v>
      </c>
      <c r="DZ37" s="8">
        <f t="shared" si="33"/>
        <v>13.023756209121922</v>
      </c>
      <c r="EA37" s="8">
        <f t="shared" si="34"/>
        <v>0.5358828833189204</v>
      </c>
      <c r="EB37" s="8">
        <f t="shared" si="35"/>
        <v>3.114892688649511</v>
      </c>
      <c r="EC37" s="8">
        <f t="shared" si="36"/>
        <v>9.372980637153491</v>
      </c>
      <c r="ED37" s="9">
        <f t="shared" si="37"/>
        <v>100</v>
      </c>
      <c r="EE37" s="6"/>
      <c r="EF37" s="6"/>
    </row>
    <row r="38" spans="2:136" ht="10.5" customHeight="1">
      <c r="B38" s="87" t="s">
        <v>24</v>
      </c>
      <c r="C38" s="1">
        <v>52206239</v>
      </c>
      <c r="D38" s="1">
        <v>44707928</v>
      </c>
      <c r="E38" s="1">
        <v>7498311</v>
      </c>
      <c r="F38" s="1">
        <v>5831302</v>
      </c>
      <c r="G38" s="1">
        <v>1667009</v>
      </c>
      <c r="H38" s="1">
        <v>7681078</v>
      </c>
      <c r="I38" s="1">
        <v>10357206</v>
      </c>
      <c r="J38" s="1">
        <v>2676128</v>
      </c>
      <c r="K38" s="1">
        <v>1935142</v>
      </c>
      <c r="L38" s="1">
        <v>4257371</v>
      </c>
      <c r="M38" s="1">
        <v>2322229</v>
      </c>
      <c r="N38" s="7">
        <v>5681134</v>
      </c>
      <c r="O38" s="1"/>
      <c r="P38" s="1"/>
      <c r="Q38" s="87" t="str">
        <f aca="true" t="shared" si="41" ref="Q38:Q54">B38</f>
        <v>益城町</v>
      </c>
      <c r="R38" s="1">
        <v>1723766</v>
      </c>
      <c r="S38" s="1">
        <v>2063351</v>
      </c>
      <c r="T38" s="1">
        <v>339585</v>
      </c>
      <c r="U38" s="1">
        <v>356296</v>
      </c>
      <c r="V38" s="1">
        <v>2342603</v>
      </c>
      <c r="W38" s="1">
        <v>1258469</v>
      </c>
      <c r="X38" s="1">
        <v>64802</v>
      </c>
      <c r="Y38" s="1">
        <v>79116</v>
      </c>
      <c r="Z38" s="1">
        <v>14314</v>
      </c>
      <c r="AA38" s="1">
        <v>22677819.271883555</v>
      </c>
      <c r="AB38" s="1">
        <v>11633617.271883557</v>
      </c>
      <c r="AC38" s="1">
        <v>11472231.747189248</v>
      </c>
      <c r="AD38" s="7">
        <v>161385.52469430893</v>
      </c>
      <c r="AE38" s="1"/>
      <c r="AF38" s="54"/>
      <c r="AG38" s="87" t="str">
        <f aca="true" t="shared" si="42" ref="AG38:AG54">B38</f>
        <v>益城町</v>
      </c>
      <c r="AH38" s="1">
        <v>683852</v>
      </c>
      <c r="AI38" s="1">
        <v>554029</v>
      </c>
      <c r="AJ38" s="1">
        <v>129823</v>
      </c>
      <c r="AK38" s="1">
        <v>10360350</v>
      </c>
      <c r="AL38" s="1">
        <v>577259</v>
      </c>
      <c r="AM38" s="1">
        <v>2655616</v>
      </c>
      <c r="AN38" s="1">
        <v>7127475</v>
      </c>
      <c r="AO38" s="1">
        <v>82565136.27188355</v>
      </c>
      <c r="AP38" s="1">
        <v>32760.8</v>
      </c>
      <c r="AQ38" s="7">
        <v>2520.2417606372114</v>
      </c>
      <c r="AU38" s="87" t="str">
        <f aca="true" t="shared" si="43" ref="AU38:AU54">B38</f>
        <v>益城町</v>
      </c>
      <c r="AV38" s="8">
        <v>0.7974130520100956</v>
      </c>
      <c r="AW38" s="8">
        <v>0.8051209841525022</v>
      </c>
      <c r="AX38" s="8">
        <v>0.7514797343807755</v>
      </c>
      <c r="AY38" s="8">
        <v>2.7397733323137996</v>
      </c>
      <c r="AZ38" s="8">
        <v>-5.6366379200547945</v>
      </c>
      <c r="BA38" s="8">
        <v>2.211014299283479</v>
      </c>
      <c r="BB38" s="8">
        <v>4.668070769448122</v>
      </c>
      <c r="BC38" s="8">
        <v>12.425111274951531</v>
      </c>
      <c r="BD38" s="8">
        <v>9.427985270434105</v>
      </c>
      <c r="BE38" s="8">
        <v>10.104042744680191</v>
      </c>
      <c r="BF38" s="8">
        <v>10.673823694253917</v>
      </c>
      <c r="BG38" s="9">
        <v>-0.26655815212563627</v>
      </c>
      <c r="BH38" s="8"/>
      <c r="BI38" s="8"/>
      <c r="BJ38" s="8"/>
      <c r="BK38" s="87" t="str">
        <f aca="true" t="shared" si="44" ref="BK38:BK54">B38</f>
        <v>益城町</v>
      </c>
      <c r="BL38" s="8">
        <v>3.311697262827313</v>
      </c>
      <c r="BM38" s="8">
        <v>6.3277160486829045</v>
      </c>
      <c r="BN38" s="8">
        <v>24.825398459095453</v>
      </c>
      <c r="BO38" s="8">
        <v>-2.734281159230383</v>
      </c>
      <c r="BP38" s="8">
        <v>4.095054935777174</v>
      </c>
      <c r="BQ38" s="8">
        <v>-10.813295063959464</v>
      </c>
      <c r="BR38" s="8">
        <v>29.118514385908984</v>
      </c>
      <c r="BS38" s="8">
        <v>31.332481200511282</v>
      </c>
      <c r="BT38" s="8">
        <v>42.385357604695116</v>
      </c>
      <c r="BU38" s="8">
        <v>7.130342371545971</v>
      </c>
      <c r="BV38" s="8">
        <v>15.128449686656612</v>
      </c>
      <c r="BW38" s="42">
        <v>18.23501729199817</v>
      </c>
      <c r="BX38" s="38">
        <v>-59.85404084252083</v>
      </c>
      <c r="BY38" s="1"/>
      <c r="BZ38" s="1"/>
      <c r="CA38" s="87" t="str">
        <f aca="true" t="shared" si="45" ref="CA38:CA54">B38</f>
        <v>益城町</v>
      </c>
      <c r="CB38" s="8">
        <v>11.165080108198087</v>
      </c>
      <c r="CC38" s="8">
        <v>18.218073188946978</v>
      </c>
      <c r="CD38" s="8">
        <v>-11.394504429489892</v>
      </c>
      <c r="CE38" s="8">
        <v>-0.8423995826333436</v>
      </c>
      <c r="CF38" s="8">
        <v>-14.961153063118537</v>
      </c>
      <c r="CG38" s="8">
        <v>-6.749391729202651</v>
      </c>
      <c r="CH38" s="8">
        <v>2.972569542665828</v>
      </c>
      <c r="CI38" s="8">
        <v>2.595219294233863</v>
      </c>
      <c r="CJ38" s="8">
        <v>-0.0646696357757328</v>
      </c>
      <c r="CK38" s="55">
        <v>2.661610183621131</v>
      </c>
      <c r="CO38" s="150" t="str">
        <f aca="true" t="shared" si="46" ref="CO38:CO54">B38</f>
        <v>益城町</v>
      </c>
      <c r="CP38" s="8">
        <f t="shared" si="38"/>
        <v>63.23036738907211</v>
      </c>
      <c r="CQ38" s="8">
        <f t="shared" si="6"/>
        <v>54.14867584397688</v>
      </c>
      <c r="CR38" s="8">
        <f t="shared" si="7"/>
        <v>9.081691545095225</v>
      </c>
      <c r="CS38" s="8">
        <f t="shared" si="8"/>
        <v>7.062668655687513</v>
      </c>
      <c r="CT38" s="8">
        <f t="shared" si="9"/>
        <v>2.0190228894077142</v>
      </c>
      <c r="CU38" s="8">
        <f t="shared" si="10"/>
        <v>9.303052531405665</v>
      </c>
      <c r="CV38" s="8">
        <f t="shared" si="11"/>
        <v>12.54428499444869</v>
      </c>
      <c r="CW38" s="8">
        <f t="shared" si="12"/>
        <v>3.2412324630430236</v>
      </c>
      <c r="CX38" s="8">
        <f t="shared" si="13"/>
        <v>2.343776183724397</v>
      </c>
      <c r="CY38" s="8">
        <f t="shared" si="14"/>
        <v>5.15637857846035</v>
      </c>
      <c r="CZ38" s="8">
        <f t="shared" si="15"/>
        <v>2.8126023947359533</v>
      </c>
      <c r="DA38" s="9">
        <f t="shared" si="16"/>
        <v>6.880790435919907</v>
      </c>
      <c r="DB38" s="8"/>
      <c r="DC38" s="8"/>
      <c r="DD38" s="8"/>
      <c r="DE38" s="150" t="str">
        <f aca="true" t="shared" si="47" ref="DE38:DE54">B38</f>
        <v>益城町</v>
      </c>
      <c r="DF38" s="8">
        <f t="shared" si="39"/>
        <v>2.0877649790629675</v>
      </c>
      <c r="DG38" s="40">
        <f t="shared" si="18"/>
        <v>2.499058432127419</v>
      </c>
      <c r="DH38" s="40">
        <f t="shared" si="19"/>
        <v>0.41129345306445175</v>
      </c>
      <c r="DI38" s="40">
        <f t="shared" si="20"/>
        <v>0.43153323071705735</v>
      </c>
      <c r="DJ38" s="40">
        <f t="shared" si="21"/>
        <v>2.8372786696383643</v>
      </c>
      <c r="DK38" s="40">
        <f t="shared" si="22"/>
        <v>1.5242135565015167</v>
      </c>
      <c r="DL38" s="40">
        <f t="shared" si="23"/>
        <v>0.07848591176136344</v>
      </c>
      <c r="DM38" s="40">
        <f t="shared" si="24"/>
        <v>0.09582252700398182</v>
      </c>
      <c r="DN38" s="40">
        <f t="shared" si="25"/>
        <v>0.01733661524261838</v>
      </c>
      <c r="DO38" s="40">
        <f t="shared" si="26"/>
        <v>27.466580079522235</v>
      </c>
      <c r="DP38" s="40">
        <f t="shared" si="27"/>
        <v>14.090229601964854</v>
      </c>
      <c r="DQ38" s="40">
        <f t="shared" si="28"/>
        <v>13.894765109345508</v>
      </c>
      <c r="DR38" s="9">
        <f t="shared" si="29"/>
        <v>0.1954644926193462</v>
      </c>
      <c r="DS38" s="8"/>
      <c r="DT38" s="8"/>
      <c r="DU38" s="8"/>
      <c r="DV38" s="150" t="str">
        <f aca="true" t="shared" si="48" ref="DV38:DV54">B38</f>
        <v>益城町</v>
      </c>
      <c r="DW38" s="8">
        <f t="shared" si="40"/>
        <v>0.8282575804733173</v>
      </c>
      <c r="DX38" s="8">
        <f t="shared" si="31"/>
        <v>0.6710205118242712</v>
      </c>
      <c r="DY38" s="8">
        <f t="shared" si="32"/>
        <v>0.1572370686490461</v>
      </c>
      <c r="DZ38" s="8">
        <f t="shared" si="33"/>
        <v>12.548092897084068</v>
      </c>
      <c r="EA38" s="8">
        <f t="shared" si="34"/>
        <v>0.6991558738534752</v>
      </c>
      <c r="EB38" s="8">
        <f t="shared" si="35"/>
        <v>3.216389047376083</v>
      </c>
      <c r="EC38" s="8">
        <f t="shared" si="36"/>
        <v>8.632547975854509</v>
      </c>
      <c r="ED38" s="9">
        <f t="shared" si="37"/>
        <v>100</v>
      </c>
      <c r="EE38" s="6"/>
      <c r="EF38" s="6"/>
    </row>
    <row r="39" spans="2:136" ht="10.5" customHeight="1">
      <c r="B39" s="87" t="s">
        <v>25</v>
      </c>
      <c r="C39" s="1">
        <v>14595596</v>
      </c>
      <c r="D39" s="1">
        <v>12505511</v>
      </c>
      <c r="E39" s="1">
        <v>2090085</v>
      </c>
      <c r="F39" s="1">
        <v>1630970</v>
      </c>
      <c r="G39" s="1">
        <v>459115</v>
      </c>
      <c r="H39" s="1">
        <v>2544912</v>
      </c>
      <c r="I39" s="1">
        <v>2795821</v>
      </c>
      <c r="J39" s="1">
        <v>250909</v>
      </c>
      <c r="K39" s="1">
        <v>-69219</v>
      </c>
      <c r="L39" s="1">
        <v>55982</v>
      </c>
      <c r="M39" s="1">
        <v>125201</v>
      </c>
      <c r="N39" s="7">
        <v>2574749</v>
      </c>
      <c r="O39" s="1"/>
      <c r="P39" s="1"/>
      <c r="Q39" s="87" t="str">
        <f t="shared" si="41"/>
        <v>甲佐町</v>
      </c>
      <c r="R39" s="1">
        <v>593879</v>
      </c>
      <c r="S39" s="1">
        <v>710888</v>
      </c>
      <c r="T39" s="1">
        <v>117009</v>
      </c>
      <c r="U39" s="1">
        <v>263652</v>
      </c>
      <c r="V39" s="1">
        <v>720716</v>
      </c>
      <c r="W39" s="1">
        <v>996502</v>
      </c>
      <c r="X39" s="1">
        <v>39382</v>
      </c>
      <c r="Y39" s="1">
        <v>48081</v>
      </c>
      <c r="Z39" s="1">
        <v>8699</v>
      </c>
      <c r="AA39" s="1">
        <v>6638653.965234426</v>
      </c>
      <c r="AB39" s="1">
        <v>2623145.965234426</v>
      </c>
      <c r="AC39" s="1">
        <v>2444053.3147676815</v>
      </c>
      <c r="AD39" s="7">
        <v>179092.65046674444</v>
      </c>
      <c r="AE39" s="1"/>
      <c r="AF39" s="54"/>
      <c r="AG39" s="87" t="str">
        <f t="shared" si="42"/>
        <v>甲佐町</v>
      </c>
      <c r="AH39" s="1">
        <v>274898</v>
      </c>
      <c r="AI39" s="1">
        <v>206479</v>
      </c>
      <c r="AJ39" s="1">
        <v>68419</v>
      </c>
      <c r="AK39" s="1">
        <v>3740610</v>
      </c>
      <c r="AL39" s="1">
        <v>306839</v>
      </c>
      <c r="AM39" s="1">
        <v>805680</v>
      </c>
      <c r="AN39" s="1">
        <v>2628091</v>
      </c>
      <c r="AO39" s="1">
        <v>23779161.965234425</v>
      </c>
      <c r="AP39" s="1">
        <v>11519.4</v>
      </c>
      <c r="AQ39" s="7">
        <v>2064.2708791459995</v>
      </c>
      <c r="AU39" s="87" t="str">
        <f t="shared" si="43"/>
        <v>甲佐町</v>
      </c>
      <c r="AV39" s="8">
        <v>-0.7974957539051872</v>
      </c>
      <c r="AW39" s="8">
        <v>-0.7997804912990564</v>
      </c>
      <c r="AX39" s="8">
        <v>-0.7838233890962533</v>
      </c>
      <c r="AY39" s="8">
        <v>1.2286692809094486</v>
      </c>
      <c r="AZ39" s="8">
        <v>-7.328686798957658</v>
      </c>
      <c r="BA39" s="8">
        <v>33.995347647023515</v>
      </c>
      <c r="BB39" s="8">
        <v>35.10493531847857</v>
      </c>
      <c r="BC39" s="8">
        <v>47.49288720637683</v>
      </c>
      <c r="BD39" s="8">
        <v>-204.01879831342234</v>
      </c>
      <c r="BE39" s="8">
        <v>20.25691699604743</v>
      </c>
      <c r="BF39" s="8">
        <v>80.61309867282169</v>
      </c>
      <c r="BG39" s="9">
        <v>36.38590326198022</v>
      </c>
      <c r="BH39" s="8"/>
      <c r="BI39" s="8"/>
      <c r="BJ39" s="8"/>
      <c r="BK39" s="87" t="str">
        <f t="shared" si="44"/>
        <v>甲佐町</v>
      </c>
      <c r="BL39" s="8">
        <v>3.067489986185448</v>
      </c>
      <c r="BM39" s="8">
        <v>6.078462679417983</v>
      </c>
      <c r="BN39" s="8">
        <v>24.54523198756772</v>
      </c>
      <c r="BO39" s="8">
        <v>43.07684793757089</v>
      </c>
      <c r="BP39" s="8">
        <v>2.617711591827785</v>
      </c>
      <c r="BQ39" s="8">
        <v>134.4528542489642</v>
      </c>
      <c r="BR39" s="8">
        <v>15.216055703460988</v>
      </c>
      <c r="BS39" s="8">
        <v>17.190699034805498</v>
      </c>
      <c r="BT39" s="8">
        <v>27.048342339710825</v>
      </c>
      <c r="BU39" s="8">
        <v>0.5676625604938531</v>
      </c>
      <c r="BV39" s="8">
        <v>8.289012524601342</v>
      </c>
      <c r="BW39" s="42">
        <v>18.90397206202719</v>
      </c>
      <c r="BX39" s="38">
        <v>-51.18382372564435</v>
      </c>
      <c r="BY39" s="1"/>
      <c r="BZ39" s="1"/>
      <c r="CA39" s="87" t="str">
        <f t="shared" si="45"/>
        <v>甲佐町</v>
      </c>
      <c r="CB39" s="8">
        <v>12.926455545924718</v>
      </c>
      <c r="CC39" s="8">
        <v>24.224794541976006</v>
      </c>
      <c r="CD39" s="8">
        <v>-11.393864045482212</v>
      </c>
      <c r="CE39" s="8">
        <v>-4.94954253627464</v>
      </c>
      <c r="CF39" s="8">
        <v>-35.48421687836284</v>
      </c>
      <c r="CG39" s="8">
        <v>-7.60306751210181</v>
      </c>
      <c r="CH39" s="8">
        <v>1.5564101593082036</v>
      </c>
      <c r="CI39" s="8">
        <v>2.4373691570365392</v>
      </c>
      <c r="CJ39" s="8">
        <v>-0.7290589451913165</v>
      </c>
      <c r="CK39" s="55">
        <v>3.189682769784203</v>
      </c>
      <c r="CO39" s="150" t="str">
        <f t="shared" si="46"/>
        <v>甲佐町</v>
      </c>
      <c r="CP39" s="8">
        <f t="shared" si="38"/>
        <v>61.37977453258879</v>
      </c>
      <c r="CQ39" s="8">
        <f t="shared" si="6"/>
        <v>52.59020910107467</v>
      </c>
      <c r="CR39" s="8">
        <f t="shared" si="7"/>
        <v>8.789565431514125</v>
      </c>
      <c r="CS39" s="8">
        <f t="shared" si="8"/>
        <v>6.858820350290344</v>
      </c>
      <c r="CT39" s="8">
        <f t="shared" si="9"/>
        <v>1.9307450812237816</v>
      </c>
      <c r="CU39" s="8">
        <f t="shared" si="10"/>
        <v>10.70227791761841</v>
      </c>
      <c r="CV39" s="8">
        <f t="shared" si="11"/>
        <v>11.757441259231683</v>
      </c>
      <c r="CW39" s="8">
        <f t="shared" si="12"/>
        <v>1.055163341613273</v>
      </c>
      <c r="CX39" s="8">
        <f t="shared" si="13"/>
        <v>-0.29109099850196346</v>
      </c>
      <c r="CY39" s="8">
        <f t="shared" si="14"/>
        <v>0.23542461286838756</v>
      </c>
      <c r="CZ39" s="8">
        <f t="shared" si="15"/>
        <v>0.526515611370351</v>
      </c>
      <c r="DA39" s="9">
        <f t="shared" si="16"/>
        <v>10.827753323537351</v>
      </c>
      <c r="DB39" s="8"/>
      <c r="DC39" s="8"/>
      <c r="DD39" s="8"/>
      <c r="DE39" s="150" t="str">
        <f t="shared" si="47"/>
        <v>甲佐町</v>
      </c>
      <c r="DF39" s="8">
        <f t="shared" si="39"/>
        <v>2.497476575786237</v>
      </c>
      <c r="DG39" s="40">
        <f t="shared" si="18"/>
        <v>2.989541856182028</v>
      </c>
      <c r="DH39" s="40">
        <f t="shared" si="19"/>
        <v>0.4920652803957907</v>
      </c>
      <c r="DI39" s="40">
        <f t="shared" si="20"/>
        <v>1.1087522780889592</v>
      </c>
      <c r="DJ39" s="40">
        <f t="shared" si="21"/>
        <v>3.0308721604810978</v>
      </c>
      <c r="DK39" s="40">
        <f t="shared" si="22"/>
        <v>4.190652309181057</v>
      </c>
      <c r="DL39" s="40">
        <f t="shared" si="23"/>
        <v>0.16561559258302377</v>
      </c>
      <c r="DM39" s="40">
        <f t="shared" si="24"/>
        <v>0.2021980424301551</v>
      </c>
      <c r="DN39" s="40">
        <f t="shared" si="25"/>
        <v>0.03658244984713128</v>
      </c>
      <c r="DO39" s="40">
        <f t="shared" si="26"/>
        <v>27.9179475497928</v>
      </c>
      <c r="DP39" s="40">
        <f t="shared" si="27"/>
        <v>11.03128011436868</v>
      </c>
      <c r="DQ39" s="40">
        <f t="shared" si="28"/>
        <v>10.278130568019735</v>
      </c>
      <c r="DR39" s="9">
        <f t="shared" si="29"/>
        <v>0.753149546348947</v>
      </c>
      <c r="DS39" s="8"/>
      <c r="DT39" s="8"/>
      <c r="DU39" s="8"/>
      <c r="DV39" s="150" t="str">
        <f t="shared" si="48"/>
        <v>甲佐町</v>
      </c>
      <c r="DW39" s="8">
        <f t="shared" si="40"/>
        <v>1.1560457866509593</v>
      </c>
      <c r="DX39" s="8">
        <f t="shared" si="31"/>
        <v>0.8683190782832301</v>
      </c>
      <c r="DY39" s="8">
        <f t="shared" si="32"/>
        <v>0.28772670836772907</v>
      </c>
      <c r="DZ39" s="8">
        <f t="shared" si="33"/>
        <v>15.73062164877316</v>
      </c>
      <c r="EA39" s="8">
        <f t="shared" si="34"/>
        <v>1.2903692756229352</v>
      </c>
      <c r="EB39" s="8">
        <f t="shared" si="35"/>
        <v>3.3881765941874615</v>
      </c>
      <c r="EC39" s="8">
        <f t="shared" si="36"/>
        <v>11.052075778962765</v>
      </c>
      <c r="ED39" s="9">
        <f t="shared" si="37"/>
        <v>100</v>
      </c>
      <c r="EE39" s="6"/>
      <c r="EF39" s="6"/>
    </row>
    <row r="40" spans="2:136" ht="10.5" customHeight="1">
      <c r="B40" s="88" t="s">
        <v>122</v>
      </c>
      <c r="C40" s="10">
        <v>19565440</v>
      </c>
      <c r="D40" s="10">
        <v>16771826</v>
      </c>
      <c r="E40" s="10">
        <v>2793614</v>
      </c>
      <c r="F40" s="10">
        <v>2182118</v>
      </c>
      <c r="G40" s="10">
        <v>611496</v>
      </c>
      <c r="H40" s="10">
        <v>1948103</v>
      </c>
      <c r="I40" s="10">
        <v>2385794</v>
      </c>
      <c r="J40" s="10">
        <v>437691</v>
      </c>
      <c r="K40" s="10">
        <v>-46633</v>
      </c>
      <c r="L40" s="10">
        <v>179571</v>
      </c>
      <c r="M40" s="10">
        <v>226204</v>
      </c>
      <c r="N40" s="11">
        <v>1926999</v>
      </c>
      <c r="O40" s="1"/>
      <c r="P40" s="1"/>
      <c r="Q40" s="88" t="str">
        <f t="shared" si="41"/>
        <v>山都町</v>
      </c>
      <c r="R40" s="10">
        <v>455211</v>
      </c>
      <c r="S40" s="10">
        <v>651736</v>
      </c>
      <c r="T40" s="10">
        <v>196525</v>
      </c>
      <c r="U40" s="10">
        <v>252535</v>
      </c>
      <c r="V40" s="10">
        <v>1027157</v>
      </c>
      <c r="W40" s="10">
        <v>192096</v>
      </c>
      <c r="X40" s="10">
        <v>67737</v>
      </c>
      <c r="Y40" s="10">
        <v>82699</v>
      </c>
      <c r="Z40" s="10">
        <v>14962</v>
      </c>
      <c r="AA40" s="10">
        <v>7430980.721362153</v>
      </c>
      <c r="AB40" s="10">
        <v>2741422.721362153</v>
      </c>
      <c r="AC40" s="10">
        <v>2620181.779993248</v>
      </c>
      <c r="AD40" s="11">
        <v>121240.94136890501</v>
      </c>
      <c r="AE40" s="1"/>
      <c r="AF40" s="7"/>
      <c r="AG40" s="88" t="str">
        <f t="shared" si="42"/>
        <v>山都町</v>
      </c>
      <c r="AH40" s="10">
        <v>123994</v>
      </c>
      <c r="AI40" s="10">
        <v>-20360</v>
      </c>
      <c r="AJ40" s="10">
        <v>144354</v>
      </c>
      <c r="AK40" s="10">
        <v>4565564</v>
      </c>
      <c r="AL40" s="10">
        <v>930195</v>
      </c>
      <c r="AM40" s="10">
        <v>902856</v>
      </c>
      <c r="AN40" s="10">
        <v>2732513</v>
      </c>
      <c r="AO40" s="10">
        <v>28944523.72136215</v>
      </c>
      <c r="AP40" s="10">
        <v>18405</v>
      </c>
      <c r="AQ40" s="11">
        <v>1572.644592304382</v>
      </c>
      <c r="AU40" s="88" t="str">
        <f t="shared" si="43"/>
        <v>山都町</v>
      </c>
      <c r="AV40" s="12">
        <v>-1.239967046741646</v>
      </c>
      <c r="AW40" s="12">
        <v>-1.2577695846283623</v>
      </c>
      <c r="AX40" s="12">
        <v>-1.1329520846169716</v>
      </c>
      <c r="AY40" s="12">
        <v>0.8267158790255731</v>
      </c>
      <c r="AZ40" s="12">
        <v>-7.545346922668698</v>
      </c>
      <c r="BA40" s="12">
        <v>-38.173556819242116</v>
      </c>
      <c r="BB40" s="12">
        <v>-32.48373215517744</v>
      </c>
      <c r="BC40" s="12">
        <v>14.358461184733079</v>
      </c>
      <c r="BD40" s="12">
        <v>0.6095611585924678</v>
      </c>
      <c r="BE40" s="12">
        <v>7.947700631199278</v>
      </c>
      <c r="BF40" s="12">
        <v>6.065110259812725</v>
      </c>
      <c r="BG40" s="13">
        <v>-38.72598960598915</v>
      </c>
      <c r="BH40" s="8"/>
      <c r="BI40" s="8"/>
      <c r="BJ40" s="8"/>
      <c r="BK40" s="88" t="str">
        <f t="shared" si="44"/>
        <v>山都町</v>
      </c>
      <c r="BL40" s="12">
        <v>75.69812456819524</v>
      </c>
      <c r="BM40" s="12">
        <v>55.937475325818816</v>
      </c>
      <c r="BN40" s="12">
        <v>23.70955558353267</v>
      </c>
      <c r="BO40" s="12">
        <v>-85.07485180347634</v>
      </c>
      <c r="BP40" s="12">
        <v>2.799584460920111</v>
      </c>
      <c r="BQ40" s="12">
        <v>-1.2902927438375804</v>
      </c>
      <c r="BR40" s="12">
        <v>27.919098068098126</v>
      </c>
      <c r="BS40" s="12">
        <v>30.111705475141598</v>
      </c>
      <c r="BT40" s="12">
        <v>41.057792024135004</v>
      </c>
      <c r="BU40" s="12">
        <v>3.020422852760581</v>
      </c>
      <c r="BV40" s="12">
        <v>13.539544706860157</v>
      </c>
      <c r="BW40" s="50">
        <v>22.567322008565842</v>
      </c>
      <c r="BX40" s="51">
        <v>-56.19276839496329</v>
      </c>
      <c r="BY40" s="1"/>
      <c r="BZ40" s="1"/>
      <c r="CA40" s="87" t="str">
        <f t="shared" si="45"/>
        <v>山都町</v>
      </c>
      <c r="CB40" s="8">
        <v>-4.773095561750724</v>
      </c>
      <c r="CC40" s="8">
        <v>38.25250962909047</v>
      </c>
      <c r="CD40" s="8">
        <v>-11.538037283523918</v>
      </c>
      <c r="CE40" s="8">
        <v>-2.2027265896037953</v>
      </c>
      <c r="CF40" s="8">
        <v>-13.246529656005999</v>
      </c>
      <c r="CG40" s="8">
        <v>-0.7768772151550951</v>
      </c>
      <c r="CH40" s="8">
        <v>1.7224800585799571</v>
      </c>
      <c r="CI40" s="8">
        <v>-4.0782046885939565</v>
      </c>
      <c r="CJ40" s="8">
        <v>-1.8975534353179466</v>
      </c>
      <c r="CK40" s="43">
        <v>-2.2228306526873776</v>
      </c>
      <c r="CO40" s="150" t="str">
        <f t="shared" si="46"/>
        <v>山都町</v>
      </c>
      <c r="CP40" s="8">
        <f t="shared" si="38"/>
        <v>67.59634460856569</v>
      </c>
      <c r="CQ40" s="8">
        <f t="shared" si="6"/>
        <v>57.944729584967256</v>
      </c>
      <c r="CR40" s="8">
        <f t="shared" si="7"/>
        <v>9.651615023598428</v>
      </c>
      <c r="CS40" s="8">
        <f t="shared" si="8"/>
        <v>7.538966683322948</v>
      </c>
      <c r="CT40" s="8">
        <f t="shared" si="9"/>
        <v>2.1126483402754794</v>
      </c>
      <c r="CU40" s="8">
        <f t="shared" si="10"/>
        <v>6.730471776815683</v>
      </c>
      <c r="CV40" s="8">
        <f t="shared" si="11"/>
        <v>8.242643834692618</v>
      </c>
      <c r="CW40" s="8">
        <f t="shared" si="12"/>
        <v>1.5121720578769362</v>
      </c>
      <c r="CX40" s="8">
        <f t="shared" si="13"/>
        <v>-0.16111165085636936</v>
      </c>
      <c r="CY40" s="8">
        <f t="shared" si="14"/>
        <v>0.6203971491417902</v>
      </c>
      <c r="CZ40" s="8">
        <f t="shared" si="15"/>
        <v>0.7815087999981596</v>
      </c>
      <c r="DA40" s="9">
        <f t="shared" si="16"/>
        <v>6.657559884386012</v>
      </c>
      <c r="DB40" s="8"/>
      <c r="DC40" s="8"/>
      <c r="DD40" s="8"/>
      <c r="DE40" s="151" t="str">
        <f t="shared" si="47"/>
        <v>山都町</v>
      </c>
      <c r="DF40" s="12">
        <f t="shared" si="39"/>
        <v>1.5727016425702562</v>
      </c>
      <c r="DG40" s="44">
        <f t="shared" si="18"/>
        <v>2.251672911511735</v>
      </c>
      <c r="DH40" s="44">
        <f t="shared" si="19"/>
        <v>0.678971268941479</v>
      </c>
      <c r="DI40" s="44">
        <f t="shared" si="20"/>
        <v>0.8724793761716646</v>
      </c>
      <c r="DJ40" s="44">
        <f t="shared" si="21"/>
        <v>3.548709282239525</v>
      </c>
      <c r="DK40" s="44">
        <f t="shared" si="22"/>
        <v>0.6636695834045662</v>
      </c>
      <c r="DL40" s="44">
        <f t="shared" si="23"/>
        <v>0.23402354328603978</v>
      </c>
      <c r="DM40" s="44">
        <f t="shared" si="24"/>
        <v>0.28571553222333734</v>
      </c>
      <c r="DN40" s="44">
        <f t="shared" si="25"/>
        <v>0.05169198893729759</v>
      </c>
      <c r="DO40" s="44">
        <f t="shared" si="26"/>
        <v>25.67318361461864</v>
      </c>
      <c r="DP40" s="44">
        <f t="shared" si="27"/>
        <v>9.471300159411086</v>
      </c>
      <c r="DQ40" s="44">
        <f t="shared" si="28"/>
        <v>9.052426653196076</v>
      </c>
      <c r="DR40" s="13">
        <f t="shared" si="29"/>
        <v>0.41887350621501024</v>
      </c>
      <c r="DS40" s="8"/>
      <c r="DT40" s="8"/>
      <c r="DU40" s="8"/>
      <c r="DV40" s="151" t="str">
        <f t="shared" si="48"/>
        <v>山都町</v>
      </c>
      <c r="DW40" s="12">
        <f t="shared" si="40"/>
        <v>0.4283850071040821</v>
      </c>
      <c r="DX40" s="12">
        <f t="shared" si="31"/>
        <v>-0.07034145801118694</v>
      </c>
      <c r="DY40" s="12">
        <f t="shared" si="32"/>
        <v>0.4987264651152691</v>
      </c>
      <c r="DZ40" s="12">
        <f t="shared" si="33"/>
        <v>15.77349844810347</v>
      </c>
      <c r="EA40" s="12">
        <f t="shared" si="34"/>
        <v>3.213716725673675</v>
      </c>
      <c r="EB40" s="12">
        <f t="shared" si="35"/>
        <v>3.119263625449322</v>
      </c>
      <c r="EC40" s="12">
        <f t="shared" si="36"/>
        <v>9.440518096980474</v>
      </c>
      <c r="ED40" s="13">
        <f t="shared" si="37"/>
        <v>100</v>
      </c>
      <c r="EE40" s="21"/>
      <c r="EF40" s="21"/>
    </row>
    <row r="41" spans="2:136" ht="10.5" customHeight="1">
      <c r="B41" s="89" t="s">
        <v>124</v>
      </c>
      <c r="C41" s="70">
        <v>15881196</v>
      </c>
      <c r="D41" s="70">
        <v>13611406</v>
      </c>
      <c r="E41" s="70">
        <v>2269790</v>
      </c>
      <c r="F41" s="70">
        <v>1774397</v>
      </c>
      <c r="G41" s="70">
        <v>495393</v>
      </c>
      <c r="H41" s="70">
        <v>1557109</v>
      </c>
      <c r="I41" s="70">
        <v>1866997</v>
      </c>
      <c r="J41" s="70">
        <v>309888</v>
      </c>
      <c r="K41" s="70">
        <v>-103181</v>
      </c>
      <c r="L41" s="70">
        <v>67873</v>
      </c>
      <c r="M41" s="70">
        <v>171054</v>
      </c>
      <c r="N41" s="71">
        <v>1604522</v>
      </c>
      <c r="O41" s="1"/>
      <c r="P41" s="1"/>
      <c r="Q41" s="88" t="str">
        <f t="shared" si="41"/>
        <v>氷川町</v>
      </c>
      <c r="R41" s="10">
        <v>307874</v>
      </c>
      <c r="S41" s="10">
        <v>434390</v>
      </c>
      <c r="T41" s="10">
        <v>126516</v>
      </c>
      <c r="U41" s="10">
        <v>95810</v>
      </c>
      <c r="V41" s="10">
        <v>868796</v>
      </c>
      <c r="W41" s="10">
        <v>332042</v>
      </c>
      <c r="X41" s="10">
        <v>55768</v>
      </c>
      <c r="Y41" s="10">
        <v>68086</v>
      </c>
      <c r="Z41" s="10">
        <v>12318</v>
      </c>
      <c r="AA41" s="10">
        <v>7572051.918067552</v>
      </c>
      <c r="AB41" s="10">
        <v>1954044.918067552</v>
      </c>
      <c r="AC41" s="10">
        <v>1886108.2116007514</v>
      </c>
      <c r="AD41" s="11">
        <v>67936.70646680056</v>
      </c>
      <c r="AE41" s="1"/>
      <c r="AF41" s="54"/>
      <c r="AG41" s="88" t="str">
        <f t="shared" si="42"/>
        <v>氷川町</v>
      </c>
      <c r="AH41" s="10">
        <v>934110</v>
      </c>
      <c r="AI41" s="10">
        <v>824593</v>
      </c>
      <c r="AJ41" s="10">
        <v>109517</v>
      </c>
      <c r="AK41" s="10">
        <v>4683897</v>
      </c>
      <c r="AL41" s="10">
        <v>850788</v>
      </c>
      <c r="AM41" s="10">
        <v>937618</v>
      </c>
      <c r="AN41" s="10">
        <v>2895491</v>
      </c>
      <c r="AO41" s="10">
        <v>25010356.918067552</v>
      </c>
      <c r="AP41" s="10">
        <v>13128.6</v>
      </c>
      <c r="AQ41" s="11">
        <v>1905.0284811836411</v>
      </c>
      <c r="AU41" s="88" t="str">
        <f t="shared" si="43"/>
        <v>氷川町</v>
      </c>
      <c r="AV41" s="12">
        <v>-3.0549669905046195</v>
      </c>
      <c r="AW41" s="12">
        <v>-3.060824936248245</v>
      </c>
      <c r="AX41" s="12">
        <v>-3.0198233857502004</v>
      </c>
      <c r="AY41" s="12">
        <v>-1.009764590958869</v>
      </c>
      <c r="AZ41" s="12">
        <v>-9.595033313806752</v>
      </c>
      <c r="BA41" s="12">
        <v>-3.7293159262730704</v>
      </c>
      <c r="BB41" s="12">
        <v>3.07497377574118</v>
      </c>
      <c r="BC41" s="12">
        <v>59.84154493686557</v>
      </c>
      <c r="BD41" s="12">
        <v>-406.1862244897959</v>
      </c>
      <c r="BE41" s="12">
        <v>8.053937020409464</v>
      </c>
      <c r="BF41" s="12">
        <v>105.59869227625664</v>
      </c>
      <c r="BG41" s="13">
        <v>0.6132653432342033</v>
      </c>
      <c r="BH41" s="8"/>
      <c r="BI41" s="8"/>
      <c r="BJ41" s="8"/>
      <c r="BK41" s="88" t="str">
        <f t="shared" si="44"/>
        <v>氷川町</v>
      </c>
      <c r="BL41" s="12">
        <v>53.1741925212442</v>
      </c>
      <c r="BM41" s="12">
        <v>43.34269394112387</v>
      </c>
      <c r="BN41" s="12">
        <v>23.978166923084462</v>
      </c>
      <c r="BO41" s="12">
        <v>-58.85086498651412</v>
      </c>
      <c r="BP41" s="12">
        <v>1.4735219229601253</v>
      </c>
      <c r="BQ41" s="12">
        <v>8.962688281429463</v>
      </c>
      <c r="BR41" s="12">
        <v>29.48223821685628</v>
      </c>
      <c r="BS41" s="12">
        <v>31.702032999980656</v>
      </c>
      <c r="BT41" s="12">
        <v>42.78428190564507</v>
      </c>
      <c r="BU41" s="12">
        <v>0.6375501720357077</v>
      </c>
      <c r="BV41" s="12">
        <v>5.88136311083986</v>
      </c>
      <c r="BW41" s="50">
        <v>11.671288915294602</v>
      </c>
      <c r="BX41" s="51">
        <v>-56.59603833185126</v>
      </c>
      <c r="BY41" s="1"/>
      <c r="BZ41" s="1"/>
      <c r="CA41" s="87" t="str">
        <f t="shared" si="45"/>
        <v>氷川町</v>
      </c>
      <c r="CB41" s="8">
        <v>14.071240946508842</v>
      </c>
      <c r="CC41" s="8">
        <v>18.598182322881474</v>
      </c>
      <c r="CD41" s="8">
        <v>-11.394012944983817</v>
      </c>
      <c r="CE41" s="8">
        <v>-3.617469820636892</v>
      </c>
      <c r="CF41" s="8">
        <v>-17.80548763345445</v>
      </c>
      <c r="CG41" s="8">
        <v>-2.2957352115200456</v>
      </c>
      <c r="CH41" s="8">
        <v>1.0658457113637039</v>
      </c>
      <c r="CI41" s="8">
        <v>-2.0091681402310995</v>
      </c>
      <c r="CJ41" s="8">
        <v>-0.7814389359129357</v>
      </c>
      <c r="CK41" s="55">
        <v>-1.2373987197064364</v>
      </c>
      <c r="CO41" s="152" t="str">
        <f t="shared" si="46"/>
        <v>氷川町</v>
      </c>
      <c r="CP41" s="72">
        <f t="shared" si="38"/>
        <v>63.49847805861331</v>
      </c>
      <c r="CQ41" s="72">
        <f t="shared" si="6"/>
        <v>54.42307778569558</v>
      </c>
      <c r="CR41" s="72">
        <f t="shared" si="7"/>
        <v>9.075400272917726</v>
      </c>
      <c r="CS41" s="72">
        <f t="shared" si="8"/>
        <v>7.09464885212482</v>
      </c>
      <c r="CT41" s="72">
        <f t="shared" si="9"/>
        <v>1.9807514207929064</v>
      </c>
      <c r="CU41" s="72">
        <f t="shared" si="10"/>
        <v>6.2258567724602925</v>
      </c>
      <c r="CV41" s="72">
        <f t="shared" si="11"/>
        <v>7.464895467570382</v>
      </c>
      <c r="CW41" s="72">
        <f t="shared" si="12"/>
        <v>1.2390386951100887</v>
      </c>
      <c r="CX41" s="72">
        <f t="shared" si="13"/>
        <v>-0.41255308885840714</v>
      </c>
      <c r="CY41" s="72">
        <f t="shared" si="14"/>
        <v>0.2713795737595746</v>
      </c>
      <c r="CZ41" s="72">
        <f t="shared" si="15"/>
        <v>0.6839326626179817</v>
      </c>
      <c r="DA41" s="73">
        <f t="shared" si="16"/>
        <v>6.415430236586863</v>
      </c>
      <c r="DB41" s="8"/>
      <c r="DC41" s="8"/>
      <c r="DD41" s="8"/>
      <c r="DE41" s="151" t="str">
        <f t="shared" si="47"/>
        <v>氷川町</v>
      </c>
      <c r="DF41" s="12">
        <f t="shared" si="39"/>
        <v>1.2309860311413268</v>
      </c>
      <c r="DG41" s="44">
        <f t="shared" si="18"/>
        <v>1.7368404674232996</v>
      </c>
      <c r="DH41" s="44">
        <f t="shared" si="19"/>
        <v>0.5058544362819728</v>
      </c>
      <c r="DI41" s="44">
        <f t="shared" si="20"/>
        <v>0.3830812983351972</v>
      </c>
      <c r="DJ41" s="44">
        <f t="shared" si="21"/>
        <v>3.4737449083438685</v>
      </c>
      <c r="DK41" s="44">
        <f t="shared" si="22"/>
        <v>1.3276179987664707</v>
      </c>
      <c r="DL41" s="44">
        <f t="shared" si="23"/>
        <v>0.22297962473183677</v>
      </c>
      <c r="DM41" s="44">
        <f t="shared" si="24"/>
        <v>0.27223122094197094</v>
      </c>
      <c r="DN41" s="44">
        <f t="shared" si="25"/>
        <v>0.04925159621013422</v>
      </c>
      <c r="DO41" s="44">
        <f t="shared" si="26"/>
        <v>30.275665168926402</v>
      </c>
      <c r="DP41" s="44">
        <f t="shared" si="27"/>
        <v>7.812942951869449</v>
      </c>
      <c r="DQ41" s="44">
        <f t="shared" si="28"/>
        <v>7.54130865776738</v>
      </c>
      <c r="DR41" s="13">
        <f t="shared" si="29"/>
        <v>0.2716342941020682</v>
      </c>
      <c r="DS41" s="8"/>
      <c r="DT41" s="8"/>
      <c r="DU41" s="8"/>
      <c r="DV41" s="151" t="str">
        <f t="shared" si="48"/>
        <v>氷川町</v>
      </c>
      <c r="DW41" s="12">
        <f t="shared" si="40"/>
        <v>3.7348927208839484</v>
      </c>
      <c r="DX41" s="12">
        <f t="shared" si="31"/>
        <v>3.2970061271069335</v>
      </c>
      <c r="DY41" s="12">
        <f t="shared" si="32"/>
        <v>0.4378865937770149</v>
      </c>
      <c r="DZ41" s="12">
        <f t="shared" si="33"/>
        <v>18.727829496173</v>
      </c>
      <c r="EA41" s="12">
        <f t="shared" si="34"/>
        <v>3.4017427371673707</v>
      </c>
      <c r="EB41" s="12">
        <f t="shared" si="35"/>
        <v>3.7489189101602234</v>
      </c>
      <c r="EC41" s="12">
        <f t="shared" si="36"/>
        <v>11.57716784884541</v>
      </c>
      <c r="ED41" s="13">
        <f t="shared" si="37"/>
        <v>100</v>
      </c>
      <c r="EE41" s="6"/>
      <c r="EF41" s="6"/>
    </row>
    <row r="42" spans="2:136" ht="10.5" customHeight="1">
      <c r="B42" s="87" t="s">
        <v>125</v>
      </c>
      <c r="C42" s="1">
        <v>24983492</v>
      </c>
      <c r="D42" s="1">
        <v>21409445</v>
      </c>
      <c r="E42" s="1">
        <v>3574047</v>
      </c>
      <c r="F42" s="1">
        <v>2787730</v>
      </c>
      <c r="G42" s="1">
        <v>786317</v>
      </c>
      <c r="H42" s="1">
        <v>2388911</v>
      </c>
      <c r="I42" s="1">
        <v>2920393</v>
      </c>
      <c r="J42" s="1">
        <v>531482</v>
      </c>
      <c r="K42" s="1">
        <v>-76336</v>
      </c>
      <c r="L42" s="1">
        <v>209690</v>
      </c>
      <c r="M42" s="1">
        <v>286026</v>
      </c>
      <c r="N42" s="7">
        <v>2379027</v>
      </c>
      <c r="O42" s="1"/>
      <c r="P42" s="1"/>
      <c r="Q42" s="87" t="str">
        <f t="shared" si="41"/>
        <v>芦北町</v>
      </c>
      <c r="R42" s="1">
        <v>551061</v>
      </c>
      <c r="S42" s="1">
        <v>777472</v>
      </c>
      <c r="T42" s="1">
        <v>226411</v>
      </c>
      <c r="U42" s="1">
        <v>460325</v>
      </c>
      <c r="V42" s="1">
        <v>1273857</v>
      </c>
      <c r="W42" s="1">
        <v>93784</v>
      </c>
      <c r="X42" s="1">
        <v>86220</v>
      </c>
      <c r="Y42" s="1">
        <v>105265</v>
      </c>
      <c r="Z42" s="1">
        <v>19045</v>
      </c>
      <c r="AA42" s="1">
        <v>9737085.582176264</v>
      </c>
      <c r="AB42" s="1">
        <v>3564731.582176265</v>
      </c>
      <c r="AC42" s="1">
        <v>3444193.251803532</v>
      </c>
      <c r="AD42" s="7">
        <v>120538.33037273295</v>
      </c>
      <c r="AE42" s="1"/>
      <c r="AF42" s="54"/>
      <c r="AG42" s="87" t="str">
        <f t="shared" si="42"/>
        <v>芦北町</v>
      </c>
      <c r="AH42" s="1">
        <v>179630</v>
      </c>
      <c r="AI42" s="1">
        <v>45032</v>
      </c>
      <c r="AJ42" s="1">
        <v>134598</v>
      </c>
      <c r="AK42" s="1">
        <v>5992724</v>
      </c>
      <c r="AL42" s="1">
        <v>625539</v>
      </c>
      <c r="AM42" s="1">
        <v>1340317</v>
      </c>
      <c r="AN42" s="1">
        <v>4026868</v>
      </c>
      <c r="AO42" s="1">
        <v>37109488.58217627</v>
      </c>
      <c r="AP42" s="1">
        <v>20535.2</v>
      </c>
      <c r="AQ42" s="7">
        <v>1807.1160048198346</v>
      </c>
      <c r="AU42" s="87" t="str">
        <f t="shared" si="43"/>
        <v>芦北町</v>
      </c>
      <c r="AV42" s="8">
        <v>-2.143716608958591</v>
      </c>
      <c r="AW42" s="8">
        <v>-2.1416004326541236</v>
      </c>
      <c r="AX42" s="8">
        <v>-2.156391123998581</v>
      </c>
      <c r="AY42" s="8">
        <v>-0.16895569765309865</v>
      </c>
      <c r="AZ42" s="8">
        <v>-8.606898443456753</v>
      </c>
      <c r="BA42" s="8">
        <v>9.619378528118027</v>
      </c>
      <c r="BB42" s="8">
        <v>12.732373075411669</v>
      </c>
      <c r="BC42" s="8">
        <v>29.227574670051254</v>
      </c>
      <c r="BD42" s="8">
        <v>-316.8177350660697</v>
      </c>
      <c r="BE42" s="8">
        <v>6.491897190044031</v>
      </c>
      <c r="BF42" s="8">
        <v>32.89874129383285</v>
      </c>
      <c r="BG42" s="9">
        <v>11.930140200436893</v>
      </c>
      <c r="BH42" s="8"/>
      <c r="BI42" s="8"/>
      <c r="BJ42" s="8"/>
      <c r="BK42" s="87" t="str">
        <f t="shared" si="44"/>
        <v>芦北町</v>
      </c>
      <c r="BL42" s="8">
        <v>54.05502873884552</v>
      </c>
      <c r="BM42" s="8">
        <v>44.160501381394745</v>
      </c>
      <c r="BN42" s="8">
        <v>24.671541689151237</v>
      </c>
      <c r="BO42" s="8">
        <v>18.17234306368843</v>
      </c>
      <c r="BP42" s="8">
        <v>0.3611516198642845</v>
      </c>
      <c r="BQ42" s="8">
        <v>-13.914615900057829</v>
      </c>
      <c r="BR42" s="8">
        <v>19.525888958203367</v>
      </c>
      <c r="BS42" s="8">
        <v>21.57557978379377</v>
      </c>
      <c r="BT42" s="8">
        <v>31.808429649110664</v>
      </c>
      <c r="BU42" s="8">
        <v>3.532614181099112</v>
      </c>
      <c r="BV42" s="8">
        <v>18.6202182200497</v>
      </c>
      <c r="BW42" s="42">
        <v>26.71568383972998</v>
      </c>
      <c r="BX42" s="38">
        <v>-58.01747076401479</v>
      </c>
      <c r="BY42" s="1"/>
      <c r="BZ42" s="1"/>
      <c r="CA42" s="87" t="str">
        <f t="shared" si="45"/>
        <v>芦北町</v>
      </c>
      <c r="CB42" s="8">
        <v>-1.4218997810351166</v>
      </c>
      <c r="CC42" s="8">
        <v>52.099165737832266</v>
      </c>
      <c r="CD42" s="8">
        <v>-11.804945811000302</v>
      </c>
      <c r="CE42" s="8">
        <v>-3.6146570370170217</v>
      </c>
      <c r="CF42" s="8">
        <v>-15.895612189333995</v>
      </c>
      <c r="CG42" s="8">
        <v>-7.8727487431728544</v>
      </c>
      <c r="CH42" s="8">
        <v>0.1996344720933502</v>
      </c>
      <c r="CI42" s="8">
        <v>-0.014651748717885573</v>
      </c>
      <c r="CJ42" s="8">
        <v>-1.4625719769673668</v>
      </c>
      <c r="CK42" s="55">
        <v>1.4694114280220878</v>
      </c>
      <c r="CO42" s="150" t="str">
        <f t="shared" si="46"/>
        <v>芦北町</v>
      </c>
      <c r="CP42" s="8">
        <f t="shared" si="38"/>
        <v>67.32373027635741</v>
      </c>
      <c r="CQ42" s="8">
        <f t="shared" si="6"/>
        <v>57.692643628300985</v>
      </c>
      <c r="CR42" s="8">
        <f t="shared" si="7"/>
        <v>9.631086648056419</v>
      </c>
      <c r="CS42" s="8">
        <f t="shared" si="8"/>
        <v>7.512175744019685</v>
      </c>
      <c r="CT42" s="8">
        <f t="shared" si="9"/>
        <v>2.1189109040367344</v>
      </c>
      <c r="CU42" s="8">
        <f t="shared" si="10"/>
        <v>6.437466780793624</v>
      </c>
      <c r="CV42" s="8">
        <f t="shared" si="11"/>
        <v>7.869666523517299</v>
      </c>
      <c r="CW42" s="8">
        <f t="shared" si="12"/>
        <v>1.4321997427236748</v>
      </c>
      <c r="CX42" s="8">
        <f t="shared" si="13"/>
        <v>-0.20570480196987753</v>
      </c>
      <c r="CY42" s="8">
        <f t="shared" si="14"/>
        <v>0.5650576389261112</v>
      </c>
      <c r="CZ42" s="8">
        <f t="shared" si="15"/>
        <v>0.7707624408959887</v>
      </c>
      <c r="DA42" s="9">
        <f t="shared" si="16"/>
        <v>6.41083208336816</v>
      </c>
      <c r="DB42" s="8"/>
      <c r="DC42" s="8"/>
      <c r="DD42" s="8"/>
      <c r="DE42" s="150" t="str">
        <f t="shared" si="47"/>
        <v>芦北町</v>
      </c>
      <c r="DF42" s="8">
        <f t="shared" si="39"/>
        <v>1.484959833870293</v>
      </c>
      <c r="DG42" s="40">
        <f t="shared" si="18"/>
        <v>2.095076029620685</v>
      </c>
      <c r="DH42" s="40">
        <f t="shared" si="19"/>
        <v>0.6101161957503921</v>
      </c>
      <c r="DI42" s="40">
        <f t="shared" si="20"/>
        <v>1.2404509401433645</v>
      </c>
      <c r="DJ42" s="40">
        <f t="shared" si="21"/>
        <v>3.4326988828723306</v>
      </c>
      <c r="DK42" s="40">
        <f t="shared" si="22"/>
        <v>0.2527224264821708</v>
      </c>
      <c r="DL42" s="40">
        <f t="shared" si="23"/>
        <v>0.23233949939534215</v>
      </c>
      <c r="DM42" s="40">
        <f t="shared" si="24"/>
        <v>0.2836606054726362</v>
      </c>
      <c r="DN42" s="40">
        <f t="shared" si="25"/>
        <v>0.05132110607729404</v>
      </c>
      <c r="DO42" s="40">
        <f t="shared" si="26"/>
        <v>26.238802942848956</v>
      </c>
      <c r="DP42" s="40">
        <f t="shared" si="27"/>
        <v>9.60598412527951</v>
      </c>
      <c r="DQ42" s="40">
        <f t="shared" si="28"/>
        <v>9.281166039722203</v>
      </c>
      <c r="DR42" s="9">
        <f t="shared" si="29"/>
        <v>0.3248180855573085</v>
      </c>
      <c r="DS42" s="8"/>
      <c r="DT42" s="8"/>
      <c r="DU42" s="8"/>
      <c r="DV42" s="150" t="str">
        <f t="shared" si="48"/>
        <v>芦北町</v>
      </c>
      <c r="DW42" s="8">
        <f t="shared" si="40"/>
        <v>0.48405409738326743</v>
      </c>
      <c r="DX42" s="8">
        <f t="shared" si="31"/>
        <v>0.12134901805579967</v>
      </c>
      <c r="DY42" s="8">
        <f t="shared" si="32"/>
        <v>0.3627050793274677</v>
      </c>
      <c r="DZ42" s="8">
        <f t="shared" si="33"/>
        <v>16.148764720186183</v>
      </c>
      <c r="EA42" s="8">
        <f t="shared" si="34"/>
        <v>1.685657830112073</v>
      </c>
      <c r="EB42" s="8">
        <f t="shared" si="35"/>
        <v>3.6117905452454977</v>
      </c>
      <c r="EC42" s="8">
        <f t="shared" si="36"/>
        <v>10.85131634482861</v>
      </c>
      <c r="ED42" s="9">
        <f t="shared" si="37"/>
        <v>100</v>
      </c>
      <c r="EE42" s="6"/>
      <c r="EF42" s="6"/>
    </row>
    <row r="43" spans="2:136" ht="10.5" customHeight="1">
      <c r="B43" s="88" t="s">
        <v>26</v>
      </c>
      <c r="C43" s="10">
        <v>5646087</v>
      </c>
      <c r="D43" s="10">
        <v>4839043</v>
      </c>
      <c r="E43" s="10">
        <v>807044</v>
      </c>
      <c r="F43" s="10">
        <v>631362</v>
      </c>
      <c r="G43" s="10">
        <v>175682</v>
      </c>
      <c r="H43" s="10">
        <v>504159</v>
      </c>
      <c r="I43" s="10">
        <v>617500</v>
      </c>
      <c r="J43" s="10">
        <v>113341</v>
      </c>
      <c r="K43" s="10">
        <v>-2895</v>
      </c>
      <c r="L43" s="10">
        <v>48884</v>
      </c>
      <c r="M43" s="10">
        <v>51779</v>
      </c>
      <c r="N43" s="7">
        <v>496658</v>
      </c>
      <c r="O43" s="1"/>
      <c r="P43" s="1"/>
      <c r="Q43" s="88" t="str">
        <f t="shared" si="41"/>
        <v>津奈木町</v>
      </c>
      <c r="R43" s="10">
        <v>144279</v>
      </c>
      <c r="S43" s="10">
        <v>203544</v>
      </c>
      <c r="T43" s="10">
        <v>59265</v>
      </c>
      <c r="U43" s="10">
        <v>29916</v>
      </c>
      <c r="V43" s="10">
        <v>298809</v>
      </c>
      <c r="W43" s="10">
        <v>23654</v>
      </c>
      <c r="X43" s="10">
        <v>10396</v>
      </c>
      <c r="Y43" s="10">
        <v>12693</v>
      </c>
      <c r="Z43" s="10">
        <v>2297</v>
      </c>
      <c r="AA43" s="10">
        <v>2787316.2814627606</v>
      </c>
      <c r="AB43" s="10">
        <v>731214.2814627605</v>
      </c>
      <c r="AC43" s="10">
        <v>714886.0122442152</v>
      </c>
      <c r="AD43" s="11">
        <v>16328.26921854525</v>
      </c>
      <c r="AE43" s="1"/>
      <c r="AF43" s="54"/>
      <c r="AG43" s="88" t="str">
        <f t="shared" si="42"/>
        <v>津奈木町</v>
      </c>
      <c r="AH43" s="10">
        <v>38714</v>
      </c>
      <c r="AI43" s="10">
        <v>6466</v>
      </c>
      <c r="AJ43" s="10">
        <v>32248</v>
      </c>
      <c r="AK43" s="10">
        <v>2017388</v>
      </c>
      <c r="AL43" s="10">
        <v>237734</v>
      </c>
      <c r="AM43" s="10">
        <v>433719</v>
      </c>
      <c r="AN43" s="10">
        <v>1345935</v>
      </c>
      <c r="AO43" s="10">
        <v>8937562.28146276</v>
      </c>
      <c r="AP43" s="1">
        <v>5351.6</v>
      </c>
      <c r="AQ43" s="7">
        <v>1670.0729279958816</v>
      </c>
      <c r="AU43" s="88" t="str">
        <f t="shared" si="43"/>
        <v>津奈木町</v>
      </c>
      <c r="AV43" s="12">
        <v>-3.352550119900218</v>
      </c>
      <c r="AW43" s="12">
        <v>-3.3728544631200688</v>
      </c>
      <c r="AX43" s="12">
        <v>-3.2306258970463566</v>
      </c>
      <c r="AY43" s="12">
        <v>-1.2693145513769803</v>
      </c>
      <c r="AZ43" s="12">
        <v>-9.678779279001377</v>
      </c>
      <c r="BA43" s="12">
        <v>2.1882467878620813</v>
      </c>
      <c r="BB43" s="12">
        <v>8.67575729843507</v>
      </c>
      <c r="BC43" s="12">
        <v>51.44239120268303</v>
      </c>
      <c r="BD43" s="12">
        <v>-114.92498840026808</v>
      </c>
      <c r="BE43" s="12">
        <v>9.49245173139811</v>
      </c>
      <c r="BF43" s="12">
        <v>105.07346825616857</v>
      </c>
      <c r="BG43" s="13">
        <v>6.172506969028441</v>
      </c>
      <c r="BH43" s="8"/>
      <c r="BI43" s="8"/>
      <c r="BJ43" s="8"/>
      <c r="BK43" s="88" t="str">
        <f t="shared" si="44"/>
        <v>津奈木町</v>
      </c>
      <c r="BL43" s="12">
        <v>51.55675539402088</v>
      </c>
      <c r="BM43" s="12">
        <v>41.79112795363353</v>
      </c>
      <c r="BN43" s="12">
        <v>22.56483434669314</v>
      </c>
      <c r="BO43" s="12">
        <v>-30.171327202278135</v>
      </c>
      <c r="BP43" s="12">
        <v>-1.0762762365093028</v>
      </c>
      <c r="BQ43" s="12">
        <v>-14.557144921254153</v>
      </c>
      <c r="BR43" s="12">
        <v>68.1656421869945</v>
      </c>
      <c r="BS43" s="12">
        <v>71.06469002695418</v>
      </c>
      <c r="BT43" s="12">
        <v>85.54119547657511</v>
      </c>
      <c r="BU43" s="12">
        <v>-2.8782611214453366</v>
      </c>
      <c r="BV43" s="12">
        <v>-0.7990450655858448</v>
      </c>
      <c r="BW43" s="42">
        <v>3.4297598547627</v>
      </c>
      <c r="BX43" s="38">
        <v>-64.44492950994353</v>
      </c>
      <c r="BY43" s="1"/>
      <c r="BZ43" s="1"/>
      <c r="CA43" s="88" t="str">
        <f t="shared" si="45"/>
        <v>津奈木町</v>
      </c>
      <c r="CB43" s="12">
        <v>-6.11829182530252</v>
      </c>
      <c r="CC43" s="12">
        <v>33.539859562164395</v>
      </c>
      <c r="CD43" s="12">
        <v>-11.39442231075697</v>
      </c>
      <c r="CE43" s="12">
        <v>-3.5471287481849836</v>
      </c>
      <c r="CF43" s="12">
        <v>-14.276339037811095</v>
      </c>
      <c r="CG43" s="12">
        <v>-8.3087220229123</v>
      </c>
      <c r="CH43" s="12">
        <v>0.35064776265403746</v>
      </c>
      <c r="CI43" s="12">
        <v>-2.907716222380178</v>
      </c>
      <c r="CJ43" s="12">
        <v>-1.3348082595870139</v>
      </c>
      <c r="CK43" s="55">
        <v>-1.594187306635417</v>
      </c>
      <c r="CO43" s="151" t="str">
        <f t="shared" si="46"/>
        <v>津奈木町</v>
      </c>
      <c r="CP43" s="12">
        <f t="shared" si="38"/>
        <v>63.17256117711704</v>
      </c>
      <c r="CQ43" s="12">
        <f t="shared" si="6"/>
        <v>54.14276116471461</v>
      </c>
      <c r="CR43" s="12">
        <f t="shared" si="7"/>
        <v>9.029800012402438</v>
      </c>
      <c r="CS43" s="12">
        <f t="shared" si="8"/>
        <v>7.064140982933307</v>
      </c>
      <c r="CT43" s="12">
        <f t="shared" si="9"/>
        <v>1.9656590294691307</v>
      </c>
      <c r="CU43" s="12">
        <f t="shared" si="10"/>
        <v>5.6409005512125745</v>
      </c>
      <c r="CV43" s="12">
        <f t="shared" si="11"/>
        <v>6.909042763044525</v>
      </c>
      <c r="CW43" s="12">
        <f t="shared" si="12"/>
        <v>1.2681422118319507</v>
      </c>
      <c r="CX43" s="12">
        <f t="shared" si="13"/>
        <v>-0.03239138267046786</v>
      </c>
      <c r="CY43" s="12">
        <f t="shared" si="14"/>
        <v>0.5469500347022972</v>
      </c>
      <c r="CZ43" s="12">
        <f t="shared" si="15"/>
        <v>0.5793414173727651</v>
      </c>
      <c r="DA43" s="13">
        <f t="shared" si="16"/>
        <v>5.556973863333066</v>
      </c>
      <c r="DB43" s="8"/>
      <c r="DC43" s="8"/>
      <c r="DD43" s="8"/>
      <c r="DE43" s="151" t="str">
        <f t="shared" si="47"/>
        <v>津奈木町</v>
      </c>
      <c r="DF43" s="12">
        <f t="shared" si="39"/>
        <v>1.6142992401770058</v>
      </c>
      <c r="DG43" s="44">
        <f t="shared" si="18"/>
        <v>2.2773995144309875</v>
      </c>
      <c r="DH43" s="44">
        <f t="shared" si="19"/>
        <v>0.6631002742539818</v>
      </c>
      <c r="DI43" s="44">
        <f t="shared" si="20"/>
        <v>0.3347221429947207</v>
      </c>
      <c r="DJ43" s="44">
        <f t="shared" si="21"/>
        <v>3.3432941845871604</v>
      </c>
      <c r="DK43" s="44">
        <f t="shared" si="22"/>
        <v>0.26465829557417847</v>
      </c>
      <c r="DL43" s="44">
        <f t="shared" si="23"/>
        <v>0.11631807054997714</v>
      </c>
      <c r="DM43" s="44">
        <f t="shared" si="24"/>
        <v>0.14201859075518083</v>
      </c>
      <c r="DN43" s="44">
        <f t="shared" si="25"/>
        <v>0.02570052020520368</v>
      </c>
      <c r="DO43" s="44">
        <f t="shared" si="26"/>
        <v>31.186538271670383</v>
      </c>
      <c r="DP43" s="44">
        <f t="shared" si="27"/>
        <v>8.181361521579088</v>
      </c>
      <c r="DQ43" s="40">
        <f t="shared" si="28"/>
        <v>7.998668873356526</v>
      </c>
      <c r="DR43" s="9">
        <f t="shared" si="29"/>
        <v>0.18269264822256315</v>
      </c>
      <c r="DS43" s="8"/>
      <c r="DT43" s="8"/>
      <c r="DU43" s="8"/>
      <c r="DV43" s="151" t="str">
        <f t="shared" si="48"/>
        <v>津奈木町</v>
      </c>
      <c r="DW43" s="8">
        <f t="shared" si="40"/>
        <v>0.4331606178599283</v>
      </c>
      <c r="DX43" s="8">
        <f t="shared" si="31"/>
        <v>0.0723463489973213</v>
      </c>
      <c r="DY43" s="12">
        <f t="shared" si="32"/>
        <v>0.36081426886260703</v>
      </c>
      <c r="DZ43" s="12">
        <f t="shared" si="33"/>
        <v>22.572016132231365</v>
      </c>
      <c r="EA43" s="12">
        <f t="shared" si="34"/>
        <v>2.6599423032058738</v>
      </c>
      <c r="EB43" s="12">
        <f t="shared" si="35"/>
        <v>4.852766183230621</v>
      </c>
      <c r="EC43" s="12">
        <f t="shared" si="36"/>
        <v>15.05930764579487</v>
      </c>
      <c r="ED43" s="13">
        <f t="shared" si="37"/>
        <v>100</v>
      </c>
      <c r="EE43" s="6"/>
      <c r="EF43" s="6"/>
    </row>
    <row r="44" spans="2:136" ht="10.5" customHeight="1">
      <c r="B44" s="87" t="s">
        <v>27</v>
      </c>
      <c r="C44" s="1">
        <v>15299625</v>
      </c>
      <c r="D44" s="1">
        <v>13111592</v>
      </c>
      <c r="E44" s="1">
        <v>2188033</v>
      </c>
      <c r="F44" s="1">
        <v>1707127</v>
      </c>
      <c r="G44" s="1">
        <v>480906</v>
      </c>
      <c r="H44" s="1">
        <v>2068225</v>
      </c>
      <c r="I44" s="1">
        <v>2509987</v>
      </c>
      <c r="J44" s="1">
        <v>441762</v>
      </c>
      <c r="K44" s="1">
        <v>208227</v>
      </c>
      <c r="L44" s="1">
        <v>530569</v>
      </c>
      <c r="M44" s="1">
        <v>322342</v>
      </c>
      <c r="N44" s="45">
        <v>1832729</v>
      </c>
      <c r="O44" s="1"/>
      <c r="P44" s="1"/>
      <c r="Q44" s="87" t="str">
        <f t="shared" si="41"/>
        <v>錦町</v>
      </c>
      <c r="R44" s="1">
        <v>311590</v>
      </c>
      <c r="S44" s="1">
        <v>424986</v>
      </c>
      <c r="T44" s="1">
        <v>113396</v>
      </c>
      <c r="U44" s="1">
        <v>181393</v>
      </c>
      <c r="V44" s="1">
        <v>744762</v>
      </c>
      <c r="W44" s="1">
        <v>594984</v>
      </c>
      <c r="X44" s="1">
        <v>27269</v>
      </c>
      <c r="Y44" s="1">
        <v>33293</v>
      </c>
      <c r="Z44" s="1">
        <v>6024</v>
      </c>
      <c r="AA44" s="1">
        <v>6837211.794010475</v>
      </c>
      <c r="AB44" s="1">
        <v>2992230.7940104757</v>
      </c>
      <c r="AC44" s="1">
        <v>2949651.8469405146</v>
      </c>
      <c r="AD44" s="7">
        <v>42578.9470699612</v>
      </c>
      <c r="AE44" s="1"/>
      <c r="AF44" s="54"/>
      <c r="AG44" s="87" t="str">
        <f t="shared" si="42"/>
        <v>錦町</v>
      </c>
      <c r="AH44" s="1">
        <v>50447</v>
      </c>
      <c r="AI44" s="1">
        <v>-4141</v>
      </c>
      <c r="AJ44" s="1">
        <v>54588</v>
      </c>
      <c r="AK44" s="1">
        <v>3794534</v>
      </c>
      <c r="AL44" s="1">
        <v>501298</v>
      </c>
      <c r="AM44" s="1">
        <v>869762</v>
      </c>
      <c r="AN44" s="1">
        <v>2423474</v>
      </c>
      <c r="AO44" s="1">
        <v>24205061.794010475</v>
      </c>
      <c r="AP44" s="18">
        <v>11532.6</v>
      </c>
      <c r="AQ44" s="45">
        <v>2098.838231969415</v>
      </c>
      <c r="AU44" s="87" t="str">
        <f t="shared" si="43"/>
        <v>錦町</v>
      </c>
      <c r="AV44" s="8">
        <v>-0.3735821771393312</v>
      </c>
      <c r="AW44" s="8">
        <v>-0.3740496412837498</v>
      </c>
      <c r="AX44" s="8">
        <v>-0.37078084816517437</v>
      </c>
      <c r="AY44" s="8">
        <v>1.6554250601580274</v>
      </c>
      <c r="AZ44" s="8">
        <v>-6.95425549822095</v>
      </c>
      <c r="BA44" s="8">
        <v>9.678556939940552</v>
      </c>
      <c r="BB44" s="8">
        <v>10.492190230678954</v>
      </c>
      <c r="BC44" s="8">
        <v>14.46776203789836</v>
      </c>
      <c r="BD44" s="8">
        <v>12.132667732919757</v>
      </c>
      <c r="BE44" s="8">
        <v>11.675696382641055</v>
      </c>
      <c r="BF44" s="8">
        <v>11.382476218119496</v>
      </c>
      <c r="BG44" s="9">
        <v>9.39647551586006</v>
      </c>
      <c r="BH44" s="8"/>
      <c r="BI44" s="8"/>
      <c r="BJ44" s="8"/>
      <c r="BK44" s="87" t="str">
        <f t="shared" si="44"/>
        <v>錦町</v>
      </c>
      <c r="BL44" s="8">
        <v>90.5213212184951</v>
      </c>
      <c r="BM44" s="8">
        <v>66.5808257193589</v>
      </c>
      <c r="BN44" s="8">
        <v>23.82585146925538</v>
      </c>
      <c r="BO44" s="8">
        <v>9.973808975276159</v>
      </c>
      <c r="BP44" s="8">
        <v>1.9328260155480128</v>
      </c>
      <c r="BQ44" s="8">
        <v>-3.4400606315352147</v>
      </c>
      <c r="BR44" s="8">
        <v>10.360597353191144</v>
      </c>
      <c r="BS44" s="8">
        <v>12.256389507047002</v>
      </c>
      <c r="BT44" s="8">
        <v>21.72155991109315</v>
      </c>
      <c r="BU44" s="8">
        <v>4.728477205537248</v>
      </c>
      <c r="BV44" s="8">
        <v>17.88499876615848</v>
      </c>
      <c r="BW44" s="46">
        <v>20.130301855925055</v>
      </c>
      <c r="BX44" s="47">
        <v>-48.629214120992536</v>
      </c>
      <c r="BY44" s="1"/>
      <c r="BZ44" s="1"/>
      <c r="CA44" s="87" t="str">
        <f t="shared" si="45"/>
        <v>錦町</v>
      </c>
      <c r="CB44" s="8">
        <v>-15.178061001446011</v>
      </c>
      <c r="CC44" s="8">
        <v>-59.3305117352828</v>
      </c>
      <c r="CD44" s="8">
        <v>-12.058382871780001</v>
      </c>
      <c r="CE44" s="8">
        <v>-3.466033170040725</v>
      </c>
      <c r="CF44" s="8">
        <v>-22.91612847670714</v>
      </c>
      <c r="CG44" s="8">
        <v>-2.9361479881080985</v>
      </c>
      <c r="CH44" s="8">
        <v>1.6397581589480854</v>
      </c>
      <c r="CI44" s="8">
        <v>1.8250563641565032</v>
      </c>
      <c r="CJ44" s="8">
        <v>-0.9822271829655674</v>
      </c>
      <c r="CK44" s="56">
        <v>2.835130974223586</v>
      </c>
      <c r="CO44" s="150" t="str">
        <f t="shared" si="46"/>
        <v>錦町</v>
      </c>
      <c r="CP44" s="8">
        <f t="shared" si="38"/>
        <v>63.20836992775569</v>
      </c>
      <c r="CQ44" s="8">
        <f t="shared" si="6"/>
        <v>54.16880201167036</v>
      </c>
      <c r="CR44" s="8">
        <f t="shared" si="7"/>
        <v>9.039567916085334</v>
      </c>
      <c r="CS44" s="8">
        <f t="shared" si="8"/>
        <v>7.052768609012299</v>
      </c>
      <c r="CT44" s="8">
        <f t="shared" si="9"/>
        <v>1.986799307073035</v>
      </c>
      <c r="CU44" s="8">
        <f t="shared" si="10"/>
        <v>8.544597066518461</v>
      </c>
      <c r="CV44" s="8">
        <f t="shared" si="11"/>
        <v>10.369678133278281</v>
      </c>
      <c r="CW44" s="8">
        <f t="shared" si="12"/>
        <v>1.8250810667598198</v>
      </c>
      <c r="CX44" s="8">
        <f t="shared" si="13"/>
        <v>0.8602622119788416</v>
      </c>
      <c r="CY44" s="8">
        <f t="shared" si="14"/>
        <v>2.191975399671522</v>
      </c>
      <c r="CZ44" s="8">
        <f t="shared" si="15"/>
        <v>1.3317131876926804</v>
      </c>
      <c r="DA44" s="9">
        <f t="shared" si="16"/>
        <v>7.571676600526206</v>
      </c>
      <c r="DB44" s="8"/>
      <c r="DC44" s="8"/>
      <c r="DD44" s="8"/>
      <c r="DE44" s="150" t="str">
        <f t="shared" si="47"/>
        <v>錦町</v>
      </c>
      <c r="DF44" s="8">
        <f t="shared" si="39"/>
        <v>1.287292726834115</v>
      </c>
      <c r="DG44" s="40">
        <f t="shared" si="18"/>
        <v>1.7557732494827278</v>
      </c>
      <c r="DH44" s="40">
        <f t="shared" si="19"/>
        <v>0.46848052264861295</v>
      </c>
      <c r="DI44" s="40">
        <f t="shared" si="20"/>
        <v>0.7494011027267262</v>
      </c>
      <c r="DJ44" s="40">
        <f t="shared" si="21"/>
        <v>3.0768853487673837</v>
      </c>
      <c r="DK44" s="40">
        <f t="shared" si="22"/>
        <v>2.4580974221979814</v>
      </c>
      <c r="DL44" s="40">
        <f t="shared" si="23"/>
        <v>0.1126582540134134</v>
      </c>
      <c r="DM44" s="40">
        <f t="shared" si="24"/>
        <v>0.13754561043194002</v>
      </c>
      <c r="DN44" s="40">
        <f t="shared" si="25"/>
        <v>0.024887356418526616</v>
      </c>
      <c r="DO44" s="40">
        <f t="shared" si="26"/>
        <v>28.247033005725847</v>
      </c>
      <c r="DP44" s="40">
        <f t="shared" si="27"/>
        <v>12.362004358736655</v>
      </c>
      <c r="DQ44" s="48">
        <f t="shared" si="28"/>
        <v>12.186095090533518</v>
      </c>
      <c r="DR44" s="49">
        <f t="shared" si="29"/>
        <v>0.1759092682031381</v>
      </c>
      <c r="DS44" s="8"/>
      <c r="DT44" s="8"/>
      <c r="DU44" s="8"/>
      <c r="DV44" s="150" t="str">
        <f t="shared" si="48"/>
        <v>錦町</v>
      </c>
      <c r="DW44" s="58">
        <f t="shared" si="40"/>
        <v>0.208415084536091</v>
      </c>
      <c r="DX44" s="19">
        <f t="shared" si="31"/>
        <v>-0.017107991854103374</v>
      </c>
      <c r="DY44" s="8">
        <f t="shared" si="32"/>
        <v>0.2255230763901944</v>
      </c>
      <c r="DZ44" s="8">
        <f t="shared" si="33"/>
        <v>15.6766135624531</v>
      </c>
      <c r="EA44" s="8">
        <f t="shared" si="34"/>
        <v>2.0710461483888705</v>
      </c>
      <c r="EB44" s="8">
        <f t="shared" si="35"/>
        <v>3.593306257186346</v>
      </c>
      <c r="EC44" s="8">
        <f t="shared" si="36"/>
        <v>10.012261156877884</v>
      </c>
      <c r="ED44" s="9">
        <f t="shared" si="37"/>
        <v>100</v>
      </c>
      <c r="EE44" s="6"/>
      <c r="EF44" s="6"/>
    </row>
    <row r="45" spans="2:136" ht="10.5" customHeight="1">
      <c r="B45" s="87" t="s">
        <v>28</v>
      </c>
      <c r="C45" s="1">
        <v>13748533</v>
      </c>
      <c r="D45" s="1">
        <v>11784566</v>
      </c>
      <c r="E45" s="1">
        <v>1963967</v>
      </c>
      <c r="F45" s="1">
        <v>1531465</v>
      </c>
      <c r="G45" s="1">
        <v>432502</v>
      </c>
      <c r="H45" s="1">
        <v>6124553</v>
      </c>
      <c r="I45" s="1">
        <v>6432409</v>
      </c>
      <c r="J45" s="1">
        <v>307856</v>
      </c>
      <c r="K45" s="1">
        <v>-75257</v>
      </c>
      <c r="L45" s="1">
        <v>108831</v>
      </c>
      <c r="M45" s="1">
        <v>184088</v>
      </c>
      <c r="N45" s="7">
        <v>6176811</v>
      </c>
      <c r="O45" s="1"/>
      <c r="P45" s="1"/>
      <c r="Q45" s="87" t="str">
        <f t="shared" si="41"/>
        <v>多良木町</v>
      </c>
      <c r="R45" s="1">
        <v>326167</v>
      </c>
      <c r="S45" s="1">
        <v>444855</v>
      </c>
      <c r="T45" s="1">
        <v>118688</v>
      </c>
      <c r="U45" s="1">
        <v>3982210</v>
      </c>
      <c r="V45" s="1">
        <v>704608</v>
      </c>
      <c r="W45" s="1">
        <v>1163826</v>
      </c>
      <c r="X45" s="1">
        <v>22999</v>
      </c>
      <c r="Y45" s="1">
        <v>28079</v>
      </c>
      <c r="Z45" s="1">
        <v>5080</v>
      </c>
      <c r="AA45" s="1">
        <v>5625358.793814428</v>
      </c>
      <c r="AB45" s="1">
        <v>1960636.793814428</v>
      </c>
      <c r="AC45" s="1">
        <v>1806903.1022080295</v>
      </c>
      <c r="AD45" s="7">
        <v>153733.69160639847</v>
      </c>
      <c r="AE45" s="1"/>
      <c r="AF45" s="54"/>
      <c r="AG45" s="87" t="str">
        <f t="shared" si="42"/>
        <v>多良木町</v>
      </c>
      <c r="AH45" s="1">
        <v>136038</v>
      </c>
      <c r="AI45" s="1">
        <v>70983</v>
      </c>
      <c r="AJ45" s="1">
        <v>65055</v>
      </c>
      <c r="AK45" s="1">
        <v>3528684</v>
      </c>
      <c r="AL45" s="1">
        <v>385578</v>
      </c>
      <c r="AM45" s="1">
        <v>891776</v>
      </c>
      <c r="AN45" s="1">
        <v>2251330</v>
      </c>
      <c r="AO45" s="1">
        <v>25498444.79381443</v>
      </c>
      <c r="AP45" s="1">
        <v>11229.2</v>
      </c>
      <c r="AQ45" s="7">
        <v>2270.7267475701233</v>
      </c>
      <c r="AU45" s="87" t="str">
        <f t="shared" si="43"/>
        <v>多良木町</v>
      </c>
      <c r="AV45" s="8">
        <v>-2.594321075156039</v>
      </c>
      <c r="AW45" s="8">
        <v>-2.589898121895481</v>
      </c>
      <c r="AX45" s="8">
        <v>-2.6208520818613414</v>
      </c>
      <c r="AY45" s="8">
        <v>-0.6533094264421979</v>
      </c>
      <c r="AZ45" s="8">
        <v>-9.002312277372294</v>
      </c>
      <c r="BA45" s="8">
        <v>7.543068216078836</v>
      </c>
      <c r="BB45" s="8">
        <v>8.763328663165224</v>
      </c>
      <c r="BC45" s="8">
        <v>40.472811728578144</v>
      </c>
      <c r="BD45" s="8">
        <v>-311.1505681818182</v>
      </c>
      <c r="BE45" s="8">
        <v>8.27446922816722</v>
      </c>
      <c r="BF45" s="8">
        <v>54.93275429648706</v>
      </c>
      <c r="BG45" s="9">
        <v>8.481713589326633</v>
      </c>
      <c r="BH45" s="8"/>
      <c r="BI45" s="8"/>
      <c r="BJ45" s="8"/>
      <c r="BK45" s="87" t="str">
        <f t="shared" si="44"/>
        <v>多良木町</v>
      </c>
      <c r="BL45" s="8">
        <v>89.39633247006631</v>
      </c>
      <c r="BM45" s="8">
        <v>65.5798112891519</v>
      </c>
      <c r="BN45" s="8">
        <v>23.055230116846896</v>
      </c>
      <c r="BO45" s="8">
        <v>12.75196555215537</v>
      </c>
      <c r="BP45" s="8">
        <v>0.801135323200879</v>
      </c>
      <c r="BQ45" s="8">
        <v>-9.838172509081444</v>
      </c>
      <c r="BR45" s="8">
        <v>18.502679307502063</v>
      </c>
      <c r="BS45" s="8">
        <v>20.531421703296704</v>
      </c>
      <c r="BT45" s="8">
        <v>30.65843621399177</v>
      </c>
      <c r="BU45" s="8">
        <v>-1.9435298677591983</v>
      </c>
      <c r="BV45" s="8">
        <v>-4.234793916933834</v>
      </c>
      <c r="BW45" s="42">
        <v>6.687411914641947</v>
      </c>
      <c r="BX45" s="38">
        <v>-56.53495999448701</v>
      </c>
      <c r="BY45" s="1"/>
      <c r="BZ45" s="1"/>
      <c r="CA45" s="87" t="str">
        <f t="shared" si="45"/>
        <v>多良木町</v>
      </c>
      <c r="CB45" s="8">
        <v>14.099994128846655</v>
      </c>
      <c r="CC45" s="8">
        <v>55.26269740583578</v>
      </c>
      <c r="CD45" s="8">
        <v>-11.500632575602987</v>
      </c>
      <c r="CE45" s="8">
        <v>-1.1653948752651042</v>
      </c>
      <c r="CF45" s="8">
        <v>-25.06457136082807</v>
      </c>
      <c r="CG45" s="8">
        <v>7.088724639595554</v>
      </c>
      <c r="CH45" s="8">
        <v>1.274403958614485</v>
      </c>
      <c r="CI45" s="8">
        <v>-0.18829360878265677</v>
      </c>
      <c r="CJ45" s="8">
        <v>-1.4809615722056437</v>
      </c>
      <c r="CK45" s="55">
        <v>1.3120996551041277</v>
      </c>
      <c r="CO45" s="150" t="str">
        <f t="shared" si="46"/>
        <v>多良木町</v>
      </c>
      <c r="CP45" s="8">
        <f t="shared" si="38"/>
        <v>53.919104130363294</v>
      </c>
      <c r="CQ45" s="8">
        <f t="shared" si="6"/>
        <v>46.216803006192656</v>
      </c>
      <c r="CR45" s="8">
        <f t="shared" si="7"/>
        <v>7.702301124170645</v>
      </c>
      <c r="CS45" s="8">
        <f t="shared" si="8"/>
        <v>6.006111401631492</v>
      </c>
      <c r="CT45" s="8">
        <f t="shared" si="9"/>
        <v>1.696189722539153</v>
      </c>
      <c r="CU45" s="8">
        <f t="shared" si="10"/>
        <v>24.01931980371498</v>
      </c>
      <c r="CV45" s="8">
        <f t="shared" si="11"/>
        <v>25.22667186965228</v>
      </c>
      <c r="CW45" s="8">
        <f t="shared" si="12"/>
        <v>1.2073520659372985</v>
      </c>
      <c r="CX45" s="8">
        <f t="shared" si="13"/>
        <v>-0.2951434905483189</v>
      </c>
      <c r="CY45" s="8">
        <f t="shared" si="14"/>
        <v>0.42681426604653516</v>
      </c>
      <c r="CZ45" s="8">
        <f t="shared" si="15"/>
        <v>0.7219577565948541</v>
      </c>
      <c r="DA45" s="9">
        <f t="shared" si="16"/>
        <v>24.22426563638269</v>
      </c>
      <c r="DB45" s="8"/>
      <c r="DC45" s="8"/>
      <c r="DD45" s="8"/>
      <c r="DE45" s="150" t="str">
        <f t="shared" si="47"/>
        <v>多良木町</v>
      </c>
      <c r="DF45" s="8">
        <f t="shared" si="39"/>
        <v>1.2791642887927173</v>
      </c>
      <c r="DG45" s="40">
        <f t="shared" si="18"/>
        <v>1.7446358144474587</v>
      </c>
      <c r="DH45" s="40">
        <f t="shared" si="19"/>
        <v>0.46547152565474137</v>
      </c>
      <c r="DI45" s="40">
        <f t="shared" si="20"/>
        <v>15.617462289174707</v>
      </c>
      <c r="DJ45" s="40">
        <f t="shared" si="21"/>
        <v>2.7633371591781484</v>
      </c>
      <c r="DK45" s="40">
        <f t="shared" si="22"/>
        <v>4.564301899237118</v>
      </c>
      <c r="DL45" s="40">
        <f t="shared" si="23"/>
        <v>0.09019765788060627</v>
      </c>
      <c r="DM45" s="40">
        <f t="shared" si="24"/>
        <v>0.1101204415683092</v>
      </c>
      <c r="DN45" s="40">
        <f t="shared" si="25"/>
        <v>0.01992278368770294</v>
      </c>
      <c r="DO45" s="40">
        <f t="shared" si="26"/>
        <v>22.061576065921727</v>
      </c>
      <c r="DP45" s="40">
        <f t="shared" si="27"/>
        <v>7.689240695534699</v>
      </c>
      <c r="DQ45" s="40">
        <f t="shared" si="28"/>
        <v>7.086326702742118</v>
      </c>
      <c r="DR45" s="9">
        <f t="shared" si="29"/>
        <v>0.6029139927925806</v>
      </c>
      <c r="DS45" s="8"/>
      <c r="DT45" s="8"/>
      <c r="DU45" s="8"/>
      <c r="DV45" s="150" t="str">
        <f t="shared" si="48"/>
        <v>多良木町</v>
      </c>
      <c r="DW45" s="8">
        <f t="shared" si="40"/>
        <v>0.5335148912023094</v>
      </c>
      <c r="DX45" s="8">
        <f t="shared" si="31"/>
        <v>0.27838168395752316</v>
      </c>
      <c r="DY45" s="8">
        <f t="shared" si="32"/>
        <v>0.2551332072447864</v>
      </c>
      <c r="DZ45" s="8">
        <f t="shared" si="33"/>
        <v>13.838820479184715</v>
      </c>
      <c r="EA45" s="8">
        <f t="shared" si="34"/>
        <v>1.5121628127435283</v>
      </c>
      <c r="EB45" s="8">
        <f t="shared" si="35"/>
        <v>3.497374083835625</v>
      </c>
      <c r="EC45" s="8">
        <f t="shared" si="36"/>
        <v>8.829283582605562</v>
      </c>
      <c r="ED45" s="9">
        <f t="shared" si="37"/>
        <v>100</v>
      </c>
      <c r="EE45" s="6"/>
      <c r="EF45" s="6"/>
    </row>
    <row r="46" spans="2:136" ht="10.5" customHeight="1">
      <c r="B46" s="87" t="s">
        <v>29</v>
      </c>
      <c r="C46" s="1">
        <v>5028821</v>
      </c>
      <c r="D46" s="1">
        <v>4309829</v>
      </c>
      <c r="E46" s="1">
        <v>718992</v>
      </c>
      <c r="F46" s="1">
        <v>561664</v>
      </c>
      <c r="G46" s="1">
        <v>157328</v>
      </c>
      <c r="H46" s="1">
        <v>591430</v>
      </c>
      <c r="I46" s="1">
        <v>689772</v>
      </c>
      <c r="J46" s="1">
        <v>98342</v>
      </c>
      <c r="K46" s="1">
        <v>-14010</v>
      </c>
      <c r="L46" s="1">
        <v>33848</v>
      </c>
      <c r="M46" s="1">
        <v>47858</v>
      </c>
      <c r="N46" s="7">
        <v>600714</v>
      </c>
      <c r="O46" s="1"/>
      <c r="P46" s="1"/>
      <c r="Q46" s="87" t="str">
        <f t="shared" si="41"/>
        <v>湯前町</v>
      </c>
      <c r="R46" s="1">
        <v>135904</v>
      </c>
      <c r="S46" s="1">
        <v>185344</v>
      </c>
      <c r="T46" s="1">
        <v>49440</v>
      </c>
      <c r="U46" s="1">
        <v>27992</v>
      </c>
      <c r="V46" s="1">
        <v>266962</v>
      </c>
      <c r="W46" s="1">
        <v>169856</v>
      </c>
      <c r="X46" s="1">
        <v>4726</v>
      </c>
      <c r="Y46" s="1">
        <v>5770</v>
      </c>
      <c r="Z46" s="1">
        <v>1044</v>
      </c>
      <c r="AA46" s="1">
        <v>1943976.1743785748</v>
      </c>
      <c r="AB46" s="1">
        <v>671206.1743785747</v>
      </c>
      <c r="AC46" s="1">
        <v>648071.3829840327</v>
      </c>
      <c r="AD46" s="7">
        <v>23134.791394541993</v>
      </c>
      <c r="AE46" s="1"/>
      <c r="AF46" s="54"/>
      <c r="AG46" s="87" t="str">
        <f t="shared" si="42"/>
        <v>湯前町</v>
      </c>
      <c r="AH46" s="1">
        <v>37179</v>
      </c>
      <c r="AI46" s="1">
        <v>8792</v>
      </c>
      <c r="AJ46" s="1">
        <v>28387</v>
      </c>
      <c r="AK46" s="1">
        <v>1235591</v>
      </c>
      <c r="AL46" s="1">
        <v>144190</v>
      </c>
      <c r="AM46" s="1">
        <v>224267</v>
      </c>
      <c r="AN46" s="1">
        <v>867134</v>
      </c>
      <c r="AO46" s="1">
        <v>7564227.174378575</v>
      </c>
      <c r="AP46" s="1">
        <v>4655.8</v>
      </c>
      <c r="AQ46" s="7">
        <v>1624.6890275309452</v>
      </c>
      <c r="AU46" s="87" t="str">
        <f t="shared" si="43"/>
        <v>湯前町</v>
      </c>
      <c r="AV46" s="8">
        <v>-2.450426215058202</v>
      </c>
      <c r="AW46" s="8">
        <v>-2.4688578174877787</v>
      </c>
      <c r="AX46" s="8">
        <v>-2.3397960930050608</v>
      </c>
      <c r="AY46" s="8">
        <v>-0.3931680620556465</v>
      </c>
      <c r="AZ46" s="8">
        <v>-8.709099032709169</v>
      </c>
      <c r="BA46" s="8">
        <v>11.486441908029294</v>
      </c>
      <c r="BB46" s="8">
        <v>11.26305958412574</v>
      </c>
      <c r="BC46" s="8">
        <v>9.938290926977597</v>
      </c>
      <c r="BD46" s="8">
        <v>13.27762302692665</v>
      </c>
      <c r="BE46" s="8">
        <v>5.3962322902070685</v>
      </c>
      <c r="BF46" s="8">
        <v>-0.8535322146260618</v>
      </c>
      <c r="BG46" s="9">
        <v>10.616710154881883</v>
      </c>
      <c r="BH46" s="8"/>
      <c r="BI46" s="8"/>
      <c r="BJ46" s="8"/>
      <c r="BK46" s="87" t="str">
        <f t="shared" si="44"/>
        <v>湯前町</v>
      </c>
      <c r="BL46" s="8">
        <v>88.09200874692058</v>
      </c>
      <c r="BM46" s="8">
        <v>64.43304914076847</v>
      </c>
      <c r="BN46" s="8">
        <v>22.185700516521266</v>
      </c>
      <c r="BO46" s="8">
        <v>-11.381264444233388</v>
      </c>
      <c r="BP46" s="8">
        <v>0.7000973195627409</v>
      </c>
      <c r="BQ46" s="8">
        <v>-2.444403602278993</v>
      </c>
      <c r="BR46" s="8">
        <v>31.6067947646895</v>
      </c>
      <c r="BS46" s="8">
        <v>33.874709976798144</v>
      </c>
      <c r="BT46" s="8">
        <v>45.20166898470097</v>
      </c>
      <c r="BU46" s="8">
        <v>-0.8650474305773191</v>
      </c>
      <c r="BV46" s="8">
        <v>7.36134142011898</v>
      </c>
      <c r="BW46" s="42">
        <v>13.90577074997474</v>
      </c>
      <c r="BX46" s="38">
        <v>-58.857056622726624</v>
      </c>
      <c r="BY46" s="1"/>
      <c r="BZ46" s="1"/>
      <c r="CA46" s="87" t="str">
        <f t="shared" si="45"/>
        <v>湯前町</v>
      </c>
      <c r="CB46" s="8">
        <v>79.65208987678183</v>
      </c>
      <c r="CC46" s="8">
        <v>177.51035881160186</v>
      </c>
      <c r="CD46" s="8">
        <v>-11.395842437105937</v>
      </c>
      <c r="CE46" s="8">
        <v>-6.042994236004441</v>
      </c>
      <c r="CF46" s="8">
        <v>-24.324806600258217</v>
      </c>
      <c r="CG46" s="8">
        <v>-12.250024454661059</v>
      </c>
      <c r="CH46" s="8">
        <v>-0.20864333497900334</v>
      </c>
      <c r="CI46" s="8">
        <v>-1.0769660879655516</v>
      </c>
      <c r="CJ46" s="8">
        <v>-1.4853999153618243</v>
      </c>
      <c r="CK46" s="55">
        <v>0.41459217927633873</v>
      </c>
      <c r="CO46" s="150" t="str">
        <f t="shared" si="46"/>
        <v>湯前町</v>
      </c>
      <c r="CP46" s="8">
        <f t="shared" si="38"/>
        <v>66.48162309341447</v>
      </c>
      <c r="CQ46" s="8">
        <f t="shared" si="6"/>
        <v>56.97646171439934</v>
      </c>
      <c r="CR46" s="8">
        <f t="shared" si="7"/>
        <v>9.505161379015133</v>
      </c>
      <c r="CS46" s="8">
        <f t="shared" si="8"/>
        <v>7.425266151477563</v>
      </c>
      <c r="CT46" s="8">
        <f t="shared" si="9"/>
        <v>2.0798952275375706</v>
      </c>
      <c r="CU46" s="8">
        <f t="shared" si="10"/>
        <v>7.818776279000211</v>
      </c>
      <c r="CV46" s="8">
        <f t="shared" si="11"/>
        <v>9.118869437665547</v>
      </c>
      <c r="CW46" s="8">
        <f t="shared" si="12"/>
        <v>1.3000931586653346</v>
      </c>
      <c r="CX46" s="8">
        <f t="shared" si="13"/>
        <v>-0.1852138979571428</v>
      </c>
      <c r="CY46" s="8">
        <f t="shared" si="14"/>
        <v>0.4474746622450656</v>
      </c>
      <c r="CZ46" s="8">
        <f t="shared" si="15"/>
        <v>0.6326885602022084</v>
      </c>
      <c r="DA46" s="9">
        <f t="shared" si="16"/>
        <v>7.94151188418466</v>
      </c>
      <c r="DB46" s="8"/>
      <c r="DC46" s="8"/>
      <c r="DD46" s="8"/>
      <c r="DE46" s="150" t="str">
        <f t="shared" si="47"/>
        <v>湯前町</v>
      </c>
      <c r="DF46" s="8">
        <f t="shared" si="39"/>
        <v>1.7966673510326578</v>
      </c>
      <c r="DG46" s="40">
        <f t="shared" si="18"/>
        <v>2.4502701429670717</v>
      </c>
      <c r="DH46" s="40">
        <f t="shared" si="19"/>
        <v>0.653602791934414</v>
      </c>
      <c r="DI46" s="40">
        <f t="shared" si="20"/>
        <v>0.3700576325207952</v>
      </c>
      <c r="DJ46" s="40">
        <f t="shared" si="21"/>
        <v>3.5292699947490904</v>
      </c>
      <c r="DK46" s="40">
        <f t="shared" si="22"/>
        <v>2.2455169058821163</v>
      </c>
      <c r="DL46" s="40">
        <f t="shared" si="23"/>
        <v>0.062478292772695</v>
      </c>
      <c r="DM46" s="40">
        <f t="shared" si="24"/>
        <v>0.07628009930140714</v>
      </c>
      <c r="DN46" s="40">
        <f t="shared" si="25"/>
        <v>0.01380180652871214</v>
      </c>
      <c r="DO46" s="40">
        <f t="shared" si="26"/>
        <v>25.699600627585312</v>
      </c>
      <c r="DP46" s="40">
        <f t="shared" si="27"/>
        <v>8.873426972844936</v>
      </c>
      <c r="DQ46" s="40">
        <f t="shared" si="28"/>
        <v>8.567582226762958</v>
      </c>
      <c r="DR46" s="9">
        <f t="shared" si="29"/>
        <v>0.3058447460819762</v>
      </c>
      <c r="DS46" s="8"/>
      <c r="DT46" s="8"/>
      <c r="DU46" s="8"/>
      <c r="DV46" s="150" t="str">
        <f t="shared" si="48"/>
        <v>湯前町</v>
      </c>
      <c r="DW46" s="8">
        <f t="shared" si="40"/>
        <v>0.4915108859492229</v>
      </c>
      <c r="DX46" s="8">
        <f t="shared" si="31"/>
        <v>0.11623130555597427</v>
      </c>
      <c r="DY46" s="8">
        <f t="shared" si="32"/>
        <v>0.3752795803932486</v>
      </c>
      <c r="DZ46" s="8">
        <f t="shared" si="33"/>
        <v>16.33466276879115</v>
      </c>
      <c r="EA46" s="8">
        <f t="shared" si="34"/>
        <v>1.9062092752634134</v>
      </c>
      <c r="EB46" s="8">
        <f t="shared" si="35"/>
        <v>2.964836920282266</v>
      </c>
      <c r="EC46" s="8">
        <f t="shared" si="36"/>
        <v>11.463616573245472</v>
      </c>
      <c r="ED46" s="9">
        <f t="shared" si="37"/>
        <v>100</v>
      </c>
      <c r="EE46" s="6"/>
      <c r="EF46" s="6"/>
    </row>
    <row r="47" spans="2:136" ht="10.5" customHeight="1">
      <c r="B47" s="87" t="s">
        <v>30</v>
      </c>
      <c r="C47" s="1">
        <v>2746315</v>
      </c>
      <c r="D47" s="1">
        <v>2352751</v>
      </c>
      <c r="E47" s="1">
        <v>393564</v>
      </c>
      <c r="F47" s="1">
        <v>306299</v>
      </c>
      <c r="G47" s="1">
        <v>87265</v>
      </c>
      <c r="H47" s="1">
        <v>356876</v>
      </c>
      <c r="I47" s="1">
        <v>465380</v>
      </c>
      <c r="J47" s="1">
        <v>108504</v>
      </c>
      <c r="K47" s="1">
        <v>-46698</v>
      </c>
      <c r="L47" s="1">
        <v>32502</v>
      </c>
      <c r="M47" s="1">
        <v>79200</v>
      </c>
      <c r="N47" s="7">
        <v>397168</v>
      </c>
      <c r="O47" s="1"/>
      <c r="P47" s="1"/>
      <c r="Q47" s="87" t="str">
        <f t="shared" si="41"/>
        <v>水上村</v>
      </c>
      <c r="R47" s="1">
        <v>76613</v>
      </c>
      <c r="S47" s="1">
        <v>104502</v>
      </c>
      <c r="T47" s="1">
        <v>27889</v>
      </c>
      <c r="U47" s="1">
        <v>58139</v>
      </c>
      <c r="V47" s="1">
        <v>139295</v>
      </c>
      <c r="W47" s="1">
        <v>123121</v>
      </c>
      <c r="X47" s="1">
        <v>6406</v>
      </c>
      <c r="Y47" s="1">
        <v>7821</v>
      </c>
      <c r="Z47" s="1">
        <v>1415</v>
      </c>
      <c r="AA47" s="1">
        <v>1095179.071353808</v>
      </c>
      <c r="AB47" s="1">
        <v>357620.07135380805</v>
      </c>
      <c r="AC47" s="1">
        <v>355116.2873795768</v>
      </c>
      <c r="AD47" s="7">
        <v>2503.7839742312444</v>
      </c>
      <c r="AE47" s="1"/>
      <c r="AF47" s="54"/>
      <c r="AG47" s="87" t="str">
        <f t="shared" si="42"/>
        <v>水上村</v>
      </c>
      <c r="AH47" s="1">
        <v>55524</v>
      </c>
      <c r="AI47" s="1">
        <v>31829</v>
      </c>
      <c r="AJ47" s="1">
        <v>23695</v>
      </c>
      <c r="AK47" s="1">
        <v>682035</v>
      </c>
      <c r="AL47" s="1">
        <v>138367</v>
      </c>
      <c r="AM47" s="1">
        <v>109193</v>
      </c>
      <c r="AN47" s="1">
        <v>434475</v>
      </c>
      <c r="AO47" s="1">
        <v>4198370.071353808</v>
      </c>
      <c r="AP47" s="1">
        <v>2558.6</v>
      </c>
      <c r="AQ47" s="7">
        <v>1640.8856684725272</v>
      </c>
      <c r="AU47" s="87" t="str">
        <f t="shared" si="43"/>
        <v>水上村</v>
      </c>
      <c r="AV47" s="8">
        <v>-3.0058726633665604</v>
      </c>
      <c r="AW47" s="8">
        <v>-3.045429239367969</v>
      </c>
      <c r="AX47" s="8">
        <v>-2.768726020391777</v>
      </c>
      <c r="AY47" s="8">
        <v>-1.014099800605616</v>
      </c>
      <c r="AZ47" s="8">
        <v>-8.463926825686533</v>
      </c>
      <c r="BA47" s="8">
        <v>11.456875874475315</v>
      </c>
      <c r="BB47" s="8">
        <v>16.717913734381348</v>
      </c>
      <c r="BC47" s="8">
        <v>38.16885266777028</v>
      </c>
      <c r="BD47" s="8">
        <v>-73.46953937592869</v>
      </c>
      <c r="BE47" s="8">
        <v>15.173635719347981</v>
      </c>
      <c r="BF47" s="8">
        <v>43.63438520130577</v>
      </c>
      <c r="BG47" s="9">
        <v>15.662594463939891</v>
      </c>
      <c r="BH47" s="8"/>
      <c r="BI47" s="8"/>
      <c r="BJ47" s="8"/>
      <c r="BK47" s="87" t="str">
        <f t="shared" si="44"/>
        <v>水上村</v>
      </c>
      <c r="BL47" s="8">
        <v>89.720667624189</v>
      </c>
      <c r="BM47" s="8">
        <v>65.81039270130901</v>
      </c>
      <c r="BN47" s="8">
        <v>23.16830808638431</v>
      </c>
      <c r="BO47" s="8">
        <v>9.884896709444519</v>
      </c>
      <c r="BP47" s="8">
        <v>3.7648706430971166</v>
      </c>
      <c r="BQ47" s="8">
        <v>6.273467238655883</v>
      </c>
      <c r="BR47" s="8">
        <v>71.88086933190233</v>
      </c>
      <c r="BS47" s="8">
        <v>74.81001341081806</v>
      </c>
      <c r="BT47" s="8">
        <v>89.42436412315931</v>
      </c>
      <c r="BU47" s="8">
        <v>12.823112931535244</v>
      </c>
      <c r="BV47" s="8">
        <v>31.24802623706661</v>
      </c>
      <c r="BW47" s="42">
        <v>35.73888519714026</v>
      </c>
      <c r="BX47" s="38">
        <v>-76.94345660049348</v>
      </c>
      <c r="BY47" s="1"/>
      <c r="BZ47" s="1"/>
      <c r="CA47" s="87" t="str">
        <f t="shared" si="45"/>
        <v>水上村</v>
      </c>
      <c r="CB47" s="8">
        <v>23.97347444570969</v>
      </c>
      <c r="CC47" s="8">
        <v>76.3965861228109</v>
      </c>
      <c r="CD47" s="8">
        <v>-11.39737501402236</v>
      </c>
      <c r="CE47" s="8">
        <v>4.375911520703476</v>
      </c>
      <c r="CF47" s="8">
        <v>26.29220251731912</v>
      </c>
      <c r="CG47" s="8">
        <v>2.382515095825676</v>
      </c>
      <c r="CH47" s="8">
        <v>-0.6296486043894718</v>
      </c>
      <c r="CI47" s="8">
        <v>1.8448235132442463</v>
      </c>
      <c r="CJ47" s="8">
        <v>-1.4786291875240698</v>
      </c>
      <c r="CK47" s="55">
        <v>3.3733317688952256</v>
      </c>
      <c r="CO47" s="150" t="str">
        <f t="shared" si="46"/>
        <v>水上村</v>
      </c>
      <c r="CP47" s="8">
        <f t="shared" si="38"/>
        <v>65.41383806869655</v>
      </c>
      <c r="CQ47" s="8">
        <f t="shared" si="6"/>
        <v>56.03962871337188</v>
      </c>
      <c r="CR47" s="8">
        <f t="shared" si="7"/>
        <v>9.374209355324677</v>
      </c>
      <c r="CS47" s="8">
        <f t="shared" si="8"/>
        <v>7.2956646220858445</v>
      </c>
      <c r="CT47" s="8">
        <f t="shared" si="9"/>
        <v>2.0785447332388327</v>
      </c>
      <c r="CU47" s="8">
        <f t="shared" si="10"/>
        <v>8.500346418602437</v>
      </c>
      <c r="CV47" s="8">
        <f t="shared" si="11"/>
        <v>11.084777951695273</v>
      </c>
      <c r="CW47" s="8">
        <f t="shared" si="12"/>
        <v>2.5844315330928356</v>
      </c>
      <c r="CX47" s="8">
        <f t="shared" si="13"/>
        <v>-1.1122887979463358</v>
      </c>
      <c r="CY47" s="8">
        <f t="shared" si="14"/>
        <v>0.774157576573982</v>
      </c>
      <c r="CZ47" s="8">
        <f t="shared" si="15"/>
        <v>1.886446374520318</v>
      </c>
      <c r="DA47" s="9">
        <f t="shared" si="16"/>
        <v>9.460052192872293</v>
      </c>
      <c r="DB47" s="8"/>
      <c r="DC47" s="8"/>
      <c r="DD47" s="8"/>
      <c r="DE47" s="150" t="str">
        <f t="shared" si="47"/>
        <v>水上村</v>
      </c>
      <c r="DF47" s="8">
        <f t="shared" si="39"/>
        <v>1.8248272233727918</v>
      </c>
      <c r="DG47" s="40">
        <f t="shared" si="18"/>
        <v>2.4891088261379073</v>
      </c>
      <c r="DH47" s="40">
        <f t="shared" si="19"/>
        <v>0.6642816027651155</v>
      </c>
      <c r="DI47" s="40">
        <f t="shared" si="20"/>
        <v>1.3847993152555147</v>
      </c>
      <c r="DJ47" s="40">
        <f t="shared" si="21"/>
        <v>3.3178351987223196</v>
      </c>
      <c r="DK47" s="40">
        <f t="shared" si="22"/>
        <v>2.9325904555216673</v>
      </c>
      <c r="DL47" s="40">
        <f t="shared" si="23"/>
        <v>0.15258302367647927</v>
      </c>
      <c r="DM47" s="40">
        <f t="shared" si="24"/>
        <v>0.18628657948388141</v>
      </c>
      <c r="DN47" s="40">
        <f t="shared" si="25"/>
        <v>0.03370355580740215</v>
      </c>
      <c r="DO47" s="40">
        <f t="shared" si="26"/>
        <v>26.08581551270101</v>
      </c>
      <c r="DP47" s="40">
        <f t="shared" si="27"/>
        <v>8.518069281074352</v>
      </c>
      <c r="DQ47" s="40">
        <f t="shared" si="28"/>
        <v>8.458432233084825</v>
      </c>
      <c r="DR47" s="9">
        <f t="shared" si="29"/>
        <v>0.059637047989527826</v>
      </c>
      <c r="DS47" s="8"/>
      <c r="DT47" s="8"/>
      <c r="DU47" s="8"/>
      <c r="DV47" s="150" t="str">
        <f t="shared" si="48"/>
        <v>水上村</v>
      </c>
      <c r="DW47" s="8">
        <f t="shared" si="40"/>
        <v>1.322513238622047</v>
      </c>
      <c r="DX47" s="8">
        <f t="shared" si="31"/>
        <v>0.7581275461440303</v>
      </c>
      <c r="DY47" s="8">
        <f t="shared" si="32"/>
        <v>0.5643856924780168</v>
      </c>
      <c r="DZ47" s="8">
        <f t="shared" si="33"/>
        <v>16.24523299300461</v>
      </c>
      <c r="EA47" s="8">
        <f t="shared" si="34"/>
        <v>3.295731382616829</v>
      </c>
      <c r="EB47" s="8">
        <f t="shared" si="35"/>
        <v>2.600842663800468</v>
      </c>
      <c r="EC47" s="8">
        <f t="shared" si="36"/>
        <v>10.348658946587312</v>
      </c>
      <c r="ED47" s="9">
        <f t="shared" si="37"/>
        <v>100</v>
      </c>
      <c r="EE47" s="6"/>
      <c r="EF47" s="6"/>
    </row>
    <row r="48" spans="2:136" ht="10.5" customHeight="1">
      <c r="B48" s="87" t="s">
        <v>31</v>
      </c>
      <c r="C48" s="1">
        <v>5770929</v>
      </c>
      <c r="D48" s="1">
        <v>4946260</v>
      </c>
      <c r="E48" s="1">
        <v>824669</v>
      </c>
      <c r="F48" s="1">
        <v>645015</v>
      </c>
      <c r="G48" s="1">
        <v>179654</v>
      </c>
      <c r="H48" s="1">
        <v>519217</v>
      </c>
      <c r="I48" s="1">
        <v>637282</v>
      </c>
      <c r="J48" s="1">
        <v>118065</v>
      </c>
      <c r="K48" s="1">
        <v>-35213</v>
      </c>
      <c r="L48" s="1">
        <v>28069</v>
      </c>
      <c r="M48" s="1">
        <v>63282</v>
      </c>
      <c r="N48" s="7">
        <v>533111</v>
      </c>
      <c r="O48" s="1"/>
      <c r="P48" s="1"/>
      <c r="Q48" s="87" t="str">
        <f t="shared" si="41"/>
        <v>相良村</v>
      </c>
      <c r="R48" s="1">
        <v>137696</v>
      </c>
      <c r="S48" s="1">
        <v>187770</v>
      </c>
      <c r="T48" s="1">
        <v>50074</v>
      </c>
      <c r="U48" s="1">
        <v>54133</v>
      </c>
      <c r="V48" s="1">
        <v>302798</v>
      </c>
      <c r="W48" s="1">
        <v>38484</v>
      </c>
      <c r="X48" s="1">
        <v>21319</v>
      </c>
      <c r="Y48" s="1">
        <v>26028</v>
      </c>
      <c r="Z48" s="1">
        <v>4709</v>
      </c>
      <c r="AA48" s="1">
        <v>2564747.1089953417</v>
      </c>
      <c r="AB48" s="1">
        <v>793312.1089953417</v>
      </c>
      <c r="AC48" s="1">
        <v>787565.6928887108</v>
      </c>
      <c r="AD48" s="7">
        <v>5746.416106630912</v>
      </c>
      <c r="AE48" s="1"/>
      <c r="AF48" s="54"/>
      <c r="AG48" s="87" t="str">
        <f t="shared" si="42"/>
        <v>相良村</v>
      </c>
      <c r="AH48" s="1">
        <v>34324</v>
      </c>
      <c r="AI48" s="1">
        <v>7364</v>
      </c>
      <c r="AJ48" s="1">
        <v>26960</v>
      </c>
      <c r="AK48" s="1">
        <v>1737111</v>
      </c>
      <c r="AL48" s="1">
        <v>317476</v>
      </c>
      <c r="AM48" s="1">
        <v>358744</v>
      </c>
      <c r="AN48" s="1">
        <v>1060891</v>
      </c>
      <c r="AO48" s="1">
        <v>8854893.10899534</v>
      </c>
      <c r="AP48" s="1">
        <v>5305.2</v>
      </c>
      <c r="AQ48" s="7">
        <v>1669.0969443179033</v>
      </c>
      <c r="AU48" s="87" t="str">
        <f t="shared" si="43"/>
        <v>相良村</v>
      </c>
      <c r="AV48" s="8">
        <v>-2.3249685399933484</v>
      </c>
      <c r="AW48" s="8">
        <v>-2.342954856820303</v>
      </c>
      <c r="AX48" s="8">
        <v>-2.2169496991816127</v>
      </c>
      <c r="AY48" s="8">
        <v>-0.2321674946946402</v>
      </c>
      <c r="AZ48" s="8">
        <v>-8.735585471170943</v>
      </c>
      <c r="BA48" s="8">
        <v>-14.790404715914407</v>
      </c>
      <c r="BB48" s="8">
        <v>-9.599619833890106</v>
      </c>
      <c r="BC48" s="8">
        <v>23.480871002154498</v>
      </c>
      <c r="BD48" s="8">
        <v>-40.34115818420948</v>
      </c>
      <c r="BE48" s="8">
        <v>5.300870348139256</v>
      </c>
      <c r="BF48" s="8">
        <v>22.291147312887706</v>
      </c>
      <c r="BG48" s="9">
        <v>-13.67588075178644</v>
      </c>
      <c r="BH48" s="8"/>
      <c r="BI48" s="8"/>
      <c r="BJ48" s="8"/>
      <c r="BK48" s="87" t="str">
        <f t="shared" si="44"/>
        <v>相良村</v>
      </c>
      <c r="BL48" s="8">
        <v>90.3666427030913</v>
      </c>
      <c r="BM48" s="8">
        <v>66.43178131730795</v>
      </c>
      <c r="BN48" s="8">
        <v>23.67309639655215</v>
      </c>
      <c r="BO48" s="8">
        <v>50.92703599408927</v>
      </c>
      <c r="BP48" s="8">
        <v>-1.1968701258867216</v>
      </c>
      <c r="BQ48" s="8">
        <v>-81.03339510310295</v>
      </c>
      <c r="BR48" s="8">
        <v>26.42471683567574</v>
      </c>
      <c r="BS48" s="8">
        <v>28.59048465984882</v>
      </c>
      <c r="BT48" s="8">
        <v>39.40201302545886</v>
      </c>
      <c r="BU48" s="8">
        <v>-3.1159982540331788</v>
      </c>
      <c r="BV48" s="8">
        <v>12.178404972589545</v>
      </c>
      <c r="BW48" s="42">
        <v>15.443392112682988</v>
      </c>
      <c r="BX48" s="38">
        <v>-76.99453690591028</v>
      </c>
      <c r="BY48" s="1"/>
      <c r="BZ48" s="1"/>
      <c r="CA48" s="87" t="str">
        <f t="shared" si="45"/>
        <v>相良村</v>
      </c>
      <c r="CB48" s="8">
        <v>7.0717783947343795</v>
      </c>
      <c r="CC48" s="8">
        <v>351.5021459227468</v>
      </c>
      <c r="CD48" s="8">
        <v>-11.39157299677907</v>
      </c>
      <c r="CE48" s="8">
        <v>-8.955969370908653</v>
      </c>
      <c r="CF48" s="8">
        <v>-31.34807965522237</v>
      </c>
      <c r="CG48" s="8">
        <v>-8.635403959241158</v>
      </c>
      <c r="CH48" s="8">
        <v>0.7593342552350849</v>
      </c>
      <c r="CI48" s="8">
        <v>-3.3822385131245856</v>
      </c>
      <c r="CJ48" s="8">
        <v>-1.7191552426824783</v>
      </c>
      <c r="CK48" s="55">
        <v>-1.6921743749239406</v>
      </c>
      <c r="CO48" s="150" t="str">
        <f t="shared" si="46"/>
        <v>相良村</v>
      </c>
      <c r="CP48" s="8">
        <f t="shared" si="38"/>
        <v>65.1722039889735</v>
      </c>
      <c r="CQ48" s="8">
        <f t="shared" si="6"/>
        <v>55.8590593823802</v>
      </c>
      <c r="CR48" s="8">
        <f t="shared" si="7"/>
        <v>9.313144606593285</v>
      </c>
      <c r="CS48" s="8">
        <f t="shared" si="8"/>
        <v>7.284277653727456</v>
      </c>
      <c r="CT48" s="8">
        <f t="shared" si="9"/>
        <v>2.0288669528658287</v>
      </c>
      <c r="CU48" s="8">
        <f t="shared" si="10"/>
        <v>5.863616800439383</v>
      </c>
      <c r="CV48" s="8">
        <f t="shared" si="11"/>
        <v>7.196947406994784</v>
      </c>
      <c r="CW48" s="8">
        <f t="shared" si="12"/>
        <v>1.3333306065554011</v>
      </c>
      <c r="CX48" s="8">
        <f t="shared" si="13"/>
        <v>-0.39766713800563536</v>
      </c>
      <c r="CY48" s="8">
        <f t="shared" si="14"/>
        <v>0.3169885808275404</v>
      </c>
      <c r="CZ48" s="8">
        <f t="shared" si="15"/>
        <v>0.7146557188331758</v>
      </c>
      <c r="DA48" s="9">
        <f t="shared" si="16"/>
        <v>6.0205243975043965</v>
      </c>
      <c r="DB48" s="8"/>
      <c r="DC48" s="8"/>
      <c r="DD48" s="8"/>
      <c r="DE48" s="150" t="str">
        <f t="shared" si="47"/>
        <v>相良村</v>
      </c>
      <c r="DF48" s="8">
        <f t="shared" si="39"/>
        <v>1.5550272409287471</v>
      </c>
      <c r="DG48" s="40">
        <f t="shared" si="18"/>
        <v>2.1205224917876397</v>
      </c>
      <c r="DH48" s="40">
        <f t="shared" si="19"/>
        <v>0.5654952508588926</v>
      </c>
      <c r="DI48" s="40">
        <f t="shared" si="20"/>
        <v>0.6113343135108926</v>
      </c>
      <c r="DJ48" s="40">
        <f t="shared" si="21"/>
        <v>3.4195556769894746</v>
      </c>
      <c r="DK48" s="40">
        <f t="shared" si="22"/>
        <v>0.4346071660752811</v>
      </c>
      <c r="DL48" s="40">
        <f t="shared" si="23"/>
        <v>0.24075954094062252</v>
      </c>
      <c r="DM48" s="40">
        <f t="shared" si="24"/>
        <v>0.2939391778039553</v>
      </c>
      <c r="DN48" s="40">
        <f t="shared" si="25"/>
        <v>0.05317963686333278</v>
      </c>
      <c r="DO48" s="40">
        <f t="shared" si="26"/>
        <v>28.964179210587137</v>
      </c>
      <c r="DP48" s="40">
        <f t="shared" si="27"/>
        <v>8.959025244352716</v>
      </c>
      <c r="DQ48" s="40">
        <f t="shared" si="28"/>
        <v>8.894129869152835</v>
      </c>
      <c r="DR48" s="9">
        <f t="shared" si="29"/>
        <v>0.06489537519988074</v>
      </c>
      <c r="DS48" s="8"/>
      <c r="DT48" s="8"/>
      <c r="DU48" s="8"/>
      <c r="DV48" s="150" t="str">
        <f t="shared" si="48"/>
        <v>相良村</v>
      </c>
      <c r="DW48" s="8">
        <f t="shared" si="40"/>
        <v>0.38762749112275097</v>
      </c>
      <c r="DX48" s="8">
        <f t="shared" si="31"/>
        <v>0.08316305921885381</v>
      </c>
      <c r="DY48" s="8">
        <f t="shared" si="32"/>
        <v>0.30446443190389716</v>
      </c>
      <c r="DZ48" s="8">
        <f t="shared" si="33"/>
        <v>19.61752647511167</v>
      </c>
      <c r="EA48" s="8">
        <f t="shared" si="34"/>
        <v>3.585317135872465</v>
      </c>
      <c r="EB48" s="8">
        <f t="shared" si="35"/>
        <v>4.0513645459544385</v>
      </c>
      <c r="EC48" s="8">
        <f t="shared" si="36"/>
        <v>11.980844793284769</v>
      </c>
      <c r="ED48" s="9">
        <f t="shared" si="37"/>
        <v>100</v>
      </c>
      <c r="EE48" s="6"/>
      <c r="EF48" s="6"/>
    </row>
    <row r="49" spans="2:136" ht="10.5" customHeight="1">
      <c r="B49" s="87" t="s">
        <v>32</v>
      </c>
      <c r="C49" s="1">
        <v>1686835</v>
      </c>
      <c r="D49" s="1">
        <v>1445466</v>
      </c>
      <c r="E49" s="1">
        <v>241369</v>
      </c>
      <c r="F49" s="1">
        <v>187763</v>
      </c>
      <c r="G49" s="1">
        <v>53606</v>
      </c>
      <c r="H49" s="1">
        <v>167355</v>
      </c>
      <c r="I49" s="1">
        <v>278752</v>
      </c>
      <c r="J49" s="1">
        <v>111397</v>
      </c>
      <c r="K49" s="1">
        <v>847</v>
      </c>
      <c r="L49" s="1">
        <v>95312</v>
      </c>
      <c r="M49" s="1">
        <v>94465</v>
      </c>
      <c r="N49" s="7">
        <v>165038</v>
      </c>
      <c r="O49" s="1"/>
      <c r="P49" s="1"/>
      <c r="Q49" s="87" t="str">
        <f t="shared" si="41"/>
        <v>五木村</v>
      </c>
      <c r="R49" s="1">
        <v>45579</v>
      </c>
      <c r="S49" s="1">
        <v>62186</v>
      </c>
      <c r="T49" s="1">
        <v>16607</v>
      </c>
      <c r="U49" s="1">
        <v>33593</v>
      </c>
      <c r="V49" s="1">
        <v>81785</v>
      </c>
      <c r="W49" s="1">
        <v>4081</v>
      </c>
      <c r="X49" s="1">
        <v>1470</v>
      </c>
      <c r="Y49" s="1">
        <v>1795</v>
      </c>
      <c r="Z49" s="1">
        <v>325</v>
      </c>
      <c r="AA49" s="1">
        <v>751605.1617950689</v>
      </c>
      <c r="AB49" s="1">
        <v>233594.1617950689</v>
      </c>
      <c r="AC49" s="1">
        <v>233403.69721099915</v>
      </c>
      <c r="AD49" s="7">
        <v>190.46458406977084</v>
      </c>
      <c r="AE49" s="1"/>
      <c r="AF49" s="54"/>
      <c r="AG49" s="87" t="str">
        <f t="shared" si="42"/>
        <v>五木村</v>
      </c>
      <c r="AH49" s="1">
        <v>24751</v>
      </c>
      <c r="AI49" s="1">
        <v>-906</v>
      </c>
      <c r="AJ49" s="1">
        <v>25657</v>
      </c>
      <c r="AK49" s="1">
        <v>493260</v>
      </c>
      <c r="AL49" s="1">
        <v>31539</v>
      </c>
      <c r="AM49" s="1">
        <v>75328</v>
      </c>
      <c r="AN49" s="1">
        <v>386393</v>
      </c>
      <c r="AO49" s="1">
        <v>2605795.161795069</v>
      </c>
      <c r="AP49" s="1">
        <v>1327.4</v>
      </c>
      <c r="AQ49" s="7">
        <v>1963.0820866318131</v>
      </c>
      <c r="AU49" s="87" t="str">
        <f t="shared" si="43"/>
        <v>五木村</v>
      </c>
      <c r="AV49" s="8">
        <v>-2.9558500852023974</v>
      </c>
      <c r="AW49" s="8">
        <v>-2.930943361508981</v>
      </c>
      <c r="AX49" s="8">
        <v>-3.1047398064254548</v>
      </c>
      <c r="AY49" s="8">
        <v>-1.1549982364429845</v>
      </c>
      <c r="AZ49" s="8">
        <v>-9.36665201366111</v>
      </c>
      <c r="BA49" s="8">
        <v>31.10458284371328</v>
      </c>
      <c r="BB49" s="8">
        <v>20.560173691904467</v>
      </c>
      <c r="BC49" s="8">
        <v>7.563439032868565</v>
      </c>
      <c r="BD49" s="8">
        <v>128.3942339926249</v>
      </c>
      <c r="BE49" s="8">
        <v>9.963542387742859</v>
      </c>
      <c r="BF49" s="8">
        <v>5.360309617550943</v>
      </c>
      <c r="BG49" s="9">
        <v>27.49071077087083</v>
      </c>
      <c r="BH49" s="8"/>
      <c r="BI49" s="8"/>
      <c r="BJ49" s="8"/>
      <c r="BK49" s="87" t="str">
        <f t="shared" si="44"/>
        <v>五木村</v>
      </c>
      <c r="BL49" s="8">
        <v>87.13663984233865</v>
      </c>
      <c r="BM49" s="8">
        <v>63.54407742478435</v>
      </c>
      <c r="BN49" s="8">
        <v>21.502780216564236</v>
      </c>
      <c r="BO49" s="8">
        <v>70.95674300254453</v>
      </c>
      <c r="BP49" s="8">
        <v>1.3482533427512795</v>
      </c>
      <c r="BQ49" s="8">
        <v>-14.048020219039595</v>
      </c>
      <c r="BR49" s="8">
        <v>24.36548223350254</v>
      </c>
      <c r="BS49" s="8">
        <v>26.497533474277663</v>
      </c>
      <c r="BT49" s="8">
        <v>37.130801687763714</v>
      </c>
      <c r="BU49" s="8">
        <v>26.50538691078612</v>
      </c>
      <c r="BV49" s="8">
        <v>215.70627870991456</v>
      </c>
      <c r="BW49" s="42">
        <v>217.00974568956477</v>
      </c>
      <c r="BX49" s="38">
        <v>-47.71973890495176</v>
      </c>
      <c r="BY49" s="1"/>
      <c r="BZ49" s="1"/>
      <c r="CA49" s="87" t="str">
        <f t="shared" si="45"/>
        <v>五木村</v>
      </c>
      <c r="CB49" s="8">
        <v>-14.421547610815297</v>
      </c>
      <c r="CC49" s="8">
        <v>-2564.7058823529414</v>
      </c>
      <c r="CD49" s="8">
        <v>-11.39314822489294</v>
      </c>
      <c r="CE49" s="8">
        <v>0.41611022442265727</v>
      </c>
      <c r="CF49" s="8">
        <v>-30.32364961891086</v>
      </c>
      <c r="CG49" s="8">
        <v>44.79749341637353</v>
      </c>
      <c r="CH49" s="8">
        <v>-1.9127860928900713</v>
      </c>
      <c r="CI49" s="8">
        <v>5.9269349782185206</v>
      </c>
      <c r="CJ49" s="8">
        <v>-2.253313696612659</v>
      </c>
      <c r="CK49" s="55">
        <v>8.368824544538747</v>
      </c>
      <c r="CO49" s="150" t="str">
        <f t="shared" si="46"/>
        <v>五木村</v>
      </c>
      <c r="CP49" s="8">
        <f t="shared" si="38"/>
        <v>64.73398311316151</v>
      </c>
      <c r="CQ49" s="8">
        <f t="shared" si="6"/>
        <v>55.47120591797605</v>
      </c>
      <c r="CR49" s="8">
        <f t="shared" si="7"/>
        <v>9.262777195185471</v>
      </c>
      <c r="CS49" s="8">
        <f t="shared" si="8"/>
        <v>7.2055932389810184</v>
      </c>
      <c r="CT49" s="8">
        <f t="shared" si="9"/>
        <v>2.057183956204452</v>
      </c>
      <c r="CU49" s="8">
        <f t="shared" si="10"/>
        <v>6.422415792832818</v>
      </c>
      <c r="CV49" s="8">
        <f t="shared" si="11"/>
        <v>10.697387273064646</v>
      </c>
      <c r="CW49" s="8">
        <f t="shared" si="12"/>
        <v>4.2749714802318275</v>
      </c>
      <c r="CX49" s="8">
        <f t="shared" si="13"/>
        <v>0.032504473583277446</v>
      </c>
      <c r="CY49" s="8">
        <f t="shared" si="14"/>
        <v>3.65769349016451</v>
      </c>
      <c r="CZ49" s="8">
        <f t="shared" si="15"/>
        <v>3.6251890165812326</v>
      </c>
      <c r="DA49" s="9">
        <f t="shared" si="16"/>
        <v>6.333498596501704</v>
      </c>
      <c r="DB49" s="8"/>
      <c r="DC49" s="8"/>
      <c r="DD49" s="8"/>
      <c r="DE49" s="150" t="str">
        <f t="shared" si="47"/>
        <v>五木村</v>
      </c>
      <c r="DF49" s="8">
        <f t="shared" si="39"/>
        <v>1.7491397891997673</v>
      </c>
      <c r="DG49" s="40">
        <f t="shared" si="18"/>
        <v>2.386450052242847</v>
      </c>
      <c r="DH49" s="40">
        <f t="shared" si="19"/>
        <v>0.6373102630430797</v>
      </c>
      <c r="DI49" s="40">
        <f t="shared" si="20"/>
        <v>1.2891650307946154</v>
      </c>
      <c r="DJ49" s="40">
        <f t="shared" si="21"/>
        <v>3.1385813128788027</v>
      </c>
      <c r="DK49" s="40">
        <f t="shared" si="22"/>
        <v>0.1566124636285186</v>
      </c>
      <c r="DL49" s="40">
        <f t="shared" si="23"/>
        <v>0.056412722747836895</v>
      </c>
      <c r="DM49" s="40">
        <f t="shared" si="24"/>
        <v>0.06888492335535185</v>
      </c>
      <c r="DN49" s="40">
        <f t="shared" si="25"/>
        <v>0.01247220060751496</v>
      </c>
      <c r="DO49" s="40">
        <f t="shared" si="26"/>
        <v>28.84360109400565</v>
      </c>
      <c r="DP49" s="40">
        <f t="shared" si="27"/>
        <v>8.96440998969971</v>
      </c>
      <c r="DQ49" s="40">
        <f t="shared" si="28"/>
        <v>8.95710072046542</v>
      </c>
      <c r="DR49" s="9">
        <f t="shared" si="29"/>
        <v>0.0073092692342925526</v>
      </c>
      <c r="DS49" s="8"/>
      <c r="DT49" s="8"/>
      <c r="DU49" s="8"/>
      <c r="DV49" s="150" t="str">
        <f t="shared" si="48"/>
        <v>五木村</v>
      </c>
      <c r="DW49" s="8">
        <f t="shared" si="40"/>
        <v>0.9498444222664699</v>
      </c>
      <c r="DX49" s="8">
        <f t="shared" si="31"/>
        <v>-0.034768657693564776</v>
      </c>
      <c r="DY49" s="8">
        <f t="shared" si="32"/>
        <v>0.9846130799600348</v>
      </c>
      <c r="DZ49" s="8">
        <f t="shared" si="33"/>
        <v>18.929346682039473</v>
      </c>
      <c r="EA49" s="8">
        <f t="shared" si="34"/>
        <v>1.2103407229551209</v>
      </c>
      <c r="EB49" s="8">
        <f t="shared" si="35"/>
        <v>2.8907874688088824</v>
      </c>
      <c r="EC49" s="8">
        <f t="shared" si="36"/>
        <v>14.828218490275468</v>
      </c>
      <c r="ED49" s="9">
        <f t="shared" si="37"/>
        <v>100</v>
      </c>
      <c r="EE49" s="6"/>
      <c r="EF49" s="6"/>
    </row>
    <row r="50" spans="2:136" ht="10.5" customHeight="1">
      <c r="B50" s="87" t="s">
        <v>33</v>
      </c>
      <c r="C50" s="1">
        <v>4417136</v>
      </c>
      <c r="D50" s="1">
        <v>3785244</v>
      </c>
      <c r="E50" s="1">
        <v>631892</v>
      </c>
      <c r="F50" s="1">
        <v>494015</v>
      </c>
      <c r="G50" s="1">
        <v>137877</v>
      </c>
      <c r="H50" s="1">
        <v>343157</v>
      </c>
      <c r="I50" s="1">
        <v>455829</v>
      </c>
      <c r="J50" s="1">
        <v>112672</v>
      </c>
      <c r="K50" s="1">
        <v>-22907</v>
      </c>
      <c r="L50" s="1">
        <v>50982</v>
      </c>
      <c r="M50" s="1">
        <v>73889</v>
      </c>
      <c r="N50" s="7">
        <v>357347</v>
      </c>
      <c r="O50" s="1"/>
      <c r="P50" s="1"/>
      <c r="Q50" s="87" t="str">
        <f t="shared" si="41"/>
        <v>山江村</v>
      </c>
      <c r="R50" s="1">
        <v>101316</v>
      </c>
      <c r="S50" s="1">
        <v>138174</v>
      </c>
      <c r="T50" s="1">
        <v>36858</v>
      </c>
      <c r="U50" s="1">
        <v>85</v>
      </c>
      <c r="V50" s="1">
        <v>216299</v>
      </c>
      <c r="W50" s="1">
        <v>39647</v>
      </c>
      <c r="X50" s="1">
        <v>8717</v>
      </c>
      <c r="Y50" s="1">
        <v>10642</v>
      </c>
      <c r="Z50" s="1">
        <v>1925</v>
      </c>
      <c r="AA50" s="1">
        <v>4386218.626170153</v>
      </c>
      <c r="AB50" s="1">
        <v>867745.6261701529</v>
      </c>
      <c r="AC50" s="1">
        <v>864415.8722020767</v>
      </c>
      <c r="AD50" s="7">
        <v>3329.753968076156</v>
      </c>
      <c r="AE50" s="1"/>
      <c r="AF50" s="54"/>
      <c r="AG50" s="87" t="str">
        <f t="shared" si="42"/>
        <v>山江村</v>
      </c>
      <c r="AH50" s="1">
        <v>2502244</v>
      </c>
      <c r="AI50" s="1">
        <v>2482629</v>
      </c>
      <c r="AJ50" s="1">
        <v>19615</v>
      </c>
      <c r="AK50" s="1">
        <v>1016229</v>
      </c>
      <c r="AL50" s="1">
        <v>116983</v>
      </c>
      <c r="AM50" s="1">
        <v>266551</v>
      </c>
      <c r="AN50" s="1">
        <v>632695</v>
      </c>
      <c r="AO50" s="1">
        <v>9146511.626170153</v>
      </c>
      <c r="AP50" s="1">
        <v>3857</v>
      </c>
      <c r="AQ50" s="7">
        <v>2371.405658846293</v>
      </c>
      <c r="AU50" s="87" t="str">
        <f t="shared" si="43"/>
        <v>山江村</v>
      </c>
      <c r="AV50" s="8">
        <v>0.1319561173935663</v>
      </c>
      <c r="AW50" s="8">
        <v>0.10051718351962466</v>
      </c>
      <c r="AX50" s="8">
        <v>0.32070007874615797</v>
      </c>
      <c r="AY50" s="8">
        <v>2.3585257504682655</v>
      </c>
      <c r="AZ50" s="8">
        <v>-6.359005704971475</v>
      </c>
      <c r="BA50" s="8">
        <v>4.883565265496868</v>
      </c>
      <c r="BB50" s="8">
        <v>16.61639535508431</v>
      </c>
      <c r="BC50" s="8">
        <v>76.87912087912088</v>
      </c>
      <c r="BD50" s="8">
        <v>-251.6116222119267</v>
      </c>
      <c r="BE50" s="8">
        <v>7.634167968585061</v>
      </c>
      <c r="BF50" s="8">
        <v>129.06345909415012</v>
      </c>
      <c r="BG50" s="9">
        <v>17.328364579571197</v>
      </c>
      <c r="BH50" s="8"/>
      <c r="BI50" s="8"/>
      <c r="BJ50" s="8"/>
      <c r="BK50" s="87" t="str">
        <f t="shared" si="44"/>
        <v>山江村</v>
      </c>
      <c r="BL50" s="8">
        <v>89.36508233183186</v>
      </c>
      <c r="BM50" s="8">
        <v>65.588897943531</v>
      </c>
      <c r="BN50" s="8">
        <v>23.10210079823653</v>
      </c>
      <c r="BO50" s="8">
        <v>672.7272727272727</v>
      </c>
      <c r="BP50" s="8">
        <v>2.7729339598884364</v>
      </c>
      <c r="BQ50" s="8">
        <v>-2.330451062991156</v>
      </c>
      <c r="BR50" s="8">
        <v>16.226666666666667</v>
      </c>
      <c r="BS50" s="8">
        <v>18.218173739169075</v>
      </c>
      <c r="BT50" s="8">
        <v>28.1624500665779</v>
      </c>
      <c r="BU50" s="8">
        <v>12.179127529063411</v>
      </c>
      <c r="BV50" s="8">
        <v>18.971589284621775</v>
      </c>
      <c r="BW50" s="42">
        <v>20.97454758525413</v>
      </c>
      <c r="BX50" s="38">
        <v>-77.54498245951596</v>
      </c>
      <c r="BY50" s="1"/>
      <c r="BZ50" s="1"/>
      <c r="CA50" s="87" t="str">
        <f t="shared" si="45"/>
        <v>山江村</v>
      </c>
      <c r="CB50" s="8">
        <v>15.633651749285216</v>
      </c>
      <c r="CC50" s="8">
        <v>15.913041488876429</v>
      </c>
      <c r="CD50" s="8">
        <v>-11.396693468244647</v>
      </c>
      <c r="CE50" s="8">
        <v>-0.04632634995573916</v>
      </c>
      <c r="CF50" s="8">
        <v>0.10268433978248034</v>
      </c>
      <c r="CG50" s="8">
        <v>-1.7120585263685775</v>
      </c>
      <c r="CH50" s="8">
        <v>0.64456297135258</v>
      </c>
      <c r="CI50" s="8">
        <v>5.758271093848573</v>
      </c>
      <c r="CJ50" s="8">
        <v>-1.1279159189951296</v>
      </c>
      <c r="CK50" s="55">
        <v>6.9647434630809535</v>
      </c>
      <c r="CO50" s="150" t="str">
        <f t="shared" si="46"/>
        <v>山江村</v>
      </c>
      <c r="CP50" s="8">
        <f t="shared" si="38"/>
        <v>48.293121799152544</v>
      </c>
      <c r="CQ50" s="8">
        <f t="shared" si="6"/>
        <v>41.38456446247328</v>
      </c>
      <c r="CR50" s="8">
        <f t="shared" si="7"/>
        <v>6.908557336679265</v>
      </c>
      <c r="CS50" s="8">
        <f t="shared" si="8"/>
        <v>5.40113018154939</v>
      </c>
      <c r="CT50" s="8">
        <f t="shared" si="9"/>
        <v>1.507427155129875</v>
      </c>
      <c r="CU50" s="8">
        <f t="shared" si="10"/>
        <v>3.7517800668197197</v>
      </c>
      <c r="CV50" s="8">
        <f t="shared" si="11"/>
        <v>4.983637682105759</v>
      </c>
      <c r="CW50" s="8">
        <f t="shared" si="12"/>
        <v>1.2318576152860397</v>
      </c>
      <c r="CX50" s="8">
        <f t="shared" si="13"/>
        <v>-0.2504452072685078</v>
      </c>
      <c r="CY50" s="8">
        <f t="shared" si="14"/>
        <v>0.5573928300066819</v>
      </c>
      <c r="CZ50" s="8">
        <f t="shared" si="15"/>
        <v>0.8078380372751897</v>
      </c>
      <c r="DA50" s="9">
        <f t="shared" si="16"/>
        <v>3.9069211805028785</v>
      </c>
      <c r="DB50" s="8"/>
      <c r="DC50" s="8"/>
      <c r="DD50" s="8"/>
      <c r="DE50" s="150" t="str">
        <f t="shared" si="47"/>
        <v>山江村</v>
      </c>
      <c r="DF50" s="8">
        <f t="shared" si="39"/>
        <v>1.1077009918197989</v>
      </c>
      <c r="DG50" s="40">
        <f t="shared" si="18"/>
        <v>1.5106742947185923</v>
      </c>
      <c r="DH50" s="40">
        <f t="shared" si="19"/>
        <v>0.40297330289879335</v>
      </c>
      <c r="DI50" s="40">
        <f t="shared" si="20"/>
        <v>0.0009293160439089867</v>
      </c>
      <c r="DJ50" s="40">
        <f t="shared" si="21"/>
        <v>2.3648250703702347</v>
      </c>
      <c r="DK50" s="40">
        <f t="shared" si="22"/>
        <v>0.4334658022689365</v>
      </c>
      <c r="DL50" s="40">
        <f t="shared" si="23"/>
        <v>0.09530409358534868</v>
      </c>
      <c r="DM50" s="40">
        <f t="shared" si="24"/>
        <v>0.11635036869740514</v>
      </c>
      <c r="DN50" s="40">
        <f t="shared" si="25"/>
        <v>0.021046275112056468</v>
      </c>
      <c r="DO50" s="40">
        <f t="shared" si="26"/>
        <v>47.955098134027736</v>
      </c>
      <c r="DP50" s="40">
        <f t="shared" si="27"/>
        <v>9.487175675667919</v>
      </c>
      <c r="DQ50" s="40">
        <f t="shared" si="28"/>
        <v>9.450771042905533</v>
      </c>
      <c r="DR50" s="9">
        <f t="shared" si="29"/>
        <v>0.036404632762385696</v>
      </c>
      <c r="DS50" s="8"/>
      <c r="DT50" s="8"/>
      <c r="DU50" s="8"/>
      <c r="DV50" s="150" t="str">
        <f t="shared" si="48"/>
        <v>山江村</v>
      </c>
      <c r="DW50" s="8">
        <f t="shared" si="40"/>
        <v>27.35735876441175</v>
      </c>
      <c r="DX50" s="8">
        <f t="shared" si="31"/>
        <v>27.14290542086734</v>
      </c>
      <c r="DY50" s="8">
        <f t="shared" si="32"/>
        <v>0.21445334354440915</v>
      </c>
      <c r="DZ50" s="8">
        <f t="shared" si="33"/>
        <v>11.110563693948068</v>
      </c>
      <c r="EA50" s="8">
        <f t="shared" si="34"/>
        <v>1.2789903384071177</v>
      </c>
      <c r="EB50" s="8">
        <f t="shared" si="35"/>
        <v>2.9142367155292273</v>
      </c>
      <c r="EC50" s="8">
        <f t="shared" si="36"/>
        <v>6.917336640011723</v>
      </c>
      <c r="ED50" s="9">
        <f t="shared" si="37"/>
        <v>100</v>
      </c>
      <c r="EE50" s="6"/>
      <c r="EF50" s="6"/>
    </row>
    <row r="51" spans="2:136" ht="10.5" customHeight="1">
      <c r="B51" s="87" t="s">
        <v>34</v>
      </c>
      <c r="C51" s="1">
        <v>4795077</v>
      </c>
      <c r="D51" s="1">
        <v>4110072</v>
      </c>
      <c r="E51" s="1">
        <v>685005</v>
      </c>
      <c r="F51" s="1">
        <v>535999</v>
      </c>
      <c r="G51" s="1">
        <v>149006</v>
      </c>
      <c r="H51" s="1">
        <v>413241</v>
      </c>
      <c r="I51" s="1">
        <v>515312</v>
      </c>
      <c r="J51" s="1">
        <v>102071</v>
      </c>
      <c r="K51" s="1">
        <v>-20806</v>
      </c>
      <c r="L51" s="1">
        <v>28652</v>
      </c>
      <c r="M51" s="1">
        <v>49458</v>
      </c>
      <c r="N51" s="7">
        <v>421550</v>
      </c>
      <c r="O51" s="1"/>
      <c r="P51" s="1"/>
      <c r="Q51" s="87" t="str">
        <f t="shared" si="41"/>
        <v>球磨村</v>
      </c>
      <c r="R51" s="1">
        <v>137008</v>
      </c>
      <c r="S51" s="1">
        <v>186860</v>
      </c>
      <c r="T51" s="1">
        <v>49852</v>
      </c>
      <c r="U51" s="1">
        <v>12444</v>
      </c>
      <c r="V51" s="1">
        <v>243253</v>
      </c>
      <c r="W51" s="1">
        <v>28845</v>
      </c>
      <c r="X51" s="1">
        <v>12497</v>
      </c>
      <c r="Y51" s="1">
        <v>15258</v>
      </c>
      <c r="Z51" s="1">
        <v>2761</v>
      </c>
      <c r="AA51" s="1">
        <v>1705929.8277158877</v>
      </c>
      <c r="AB51" s="1">
        <v>455195.8277158877</v>
      </c>
      <c r="AC51" s="1">
        <v>450824.05795643746</v>
      </c>
      <c r="AD51" s="7">
        <v>4371.7697594502115</v>
      </c>
      <c r="AE51" s="1"/>
      <c r="AF51" s="54"/>
      <c r="AG51" s="87" t="str">
        <f t="shared" si="42"/>
        <v>球磨村</v>
      </c>
      <c r="AH51" s="1">
        <v>35146</v>
      </c>
      <c r="AI51" s="1">
        <v>-444</v>
      </c>
      <c r="AJ51" s="1">
        <v>35590</v>
      </c>
      <c r="AK51" s="1">
        <v>1215588</v>
      </c>
      <c r="AL51" s="1">
        <v>128153</v>
      </c>
      <c r="AM51" s="1">
        <v>233855</v>
      </c>
      <c r="AN51" s="1">
        <v>853580</v>
      </c>
      <c r="AO51" s="1">
        <v>6914247.827715888</v>
      </c>
      <c r="AP51" s="1">
        <v>4678.6</v>
      </c>
      <c r="AQ51" s="7">
        <v>1477.8454725165407</v>
      </c>
      <c r="AR51" s="59"/>
      <c r="AS51" s="59"/>
      <c r="AT51" s="59"/>
      <c r="AU51" s="87" t="str">
        <f t="shared" si="43"/>
        <v>球磨村</v>
      </c>
      <c r="AV51" s="8">
        <v>-1.9318200875584464</v>
      </c>
      <c r="AW51" s="8">
        <v>-1.9534303651347735</v>
      </c>
      <c r="AX51" s="8">
        <v>-1.8019567788409847</v>
      </c>
      <c r="AY51" s="8">
        <v>0.20189972687453614</v>
      </c>
      <c r="AZ51" s="8">
        <v>-8.391943734015344</v>
      </c>
      <c r="BA51" s="8">
        <v>-4.896908995924229</v>
      </c>
      <c r="BB51" s="8">
        <v>21.42530620708506</v>
      </c>
      <c r="BC51" s="8">
        <v>1107.312740550676</v>
      </c>
      <c r="BD51" s="8">
        <v>-126.18655053931256</v>
      </c>
      <c r="BE51" s="8">
        <v>8.03514196297274</v>
      </c>
      <c r="BF51" s="8">
        <v>193.43686238948084</v>
      </c>
      <c r="BG51" s="9">
        <v>22.665913978181734</v>
      </c>
      <c r="BH51" s="8"/>
      <c r="BI51" s="8"/>
      <c r="BJ51" s="8"/>
      <c r="BK51" s="87" t="str">
        <f t="shared" si="44"/>
        <v>球磨村</v>
      </c>
      <c r="BL51" s="8">
        <v>89.4809631156043</v>
      </c>
      <c r="BM51" s="8">
        <v>65.6251938912082</v>
      </c>
      <c r="BN51" s="8">
        <v>23.048822629214595</v>
      </c>
      <c r="BO51" s="8">
        <v>292.67907857368255</v>
      </c>
      <c r="BP51" s="8">
        <v>-0.29552329346569717</v>
      </c>
      <c r="BQ51" s="8">
        <v>19.159747180567603</v>
      </c>
      <c r="BR51" s="8">
        <v>9.536330966780612</v>
      </c>
      <c r="BS51" s="8">
        <v>11.421060318387614</v>
      </c>
      <c r="BT51" s="8">
        <v>20.831509846827135</v>
      </c>
      <c r="BU51" s="8">
        <v>7.620653485352339</v>
      </c>
      <c r="BV51" s="8">
        <v>35.007492663670966</v>
      </c>
      <c r="BW51" s="42">
        <v>41.998728636200084</v>
      </c>
      <c r="BX51" s="38">
        <v>-77.78437735456798</v>
      </c>
      <c r="BY51" s="1"/>
      <c r="BZ51" s="1"/>
      <c r="CA51" s="87" t="str">
        <f t="shared" si="45"/>
        <v>球磨村</v>
      </c>
      <c r="CB51" s="8">
        <v>-21.053932029021315</v>
      </c>
      <c r="CC51" s="8">
        <v>-110.20220588235294</v>
      </c>
      <c r="CD51" s="8">
        <v>-11.394926183185202</v>
      </c>
      <c r="CE51" s="8">
        <v>1.0086002742116416</v>
      </c>
      <c r="CF51" s="8">
        <v>-27.4828684762988</v>
      </c>
      <c r="CG51" s="8">
        <v>10.030771257575188</v>
      </c>
      <c r="CH51" s="8">
        <v>4.837550801836911</v>
      </c>
      <c r="CI51" s="8">
        <v>0.0732712441243427</v>
      </c>
      <c r="CJ51" s="8">
        <v>-2.2440451316339245</v>
      </c>
      <c r="CK51" s="55">
        <v>2.3705117288032893</v>
      </c>
      <c r="CL51" s="59"/>
      <c r="CM51" s="59"/>
      <c r="CN51" s="59"/>
      <c r="CO51" s="150" t="str">
        <f t="shared" si="46"/>
        <v>球磨村</v>
      </c>
      <c r="CP51" s="8">
        <f t="shared" si="38"/>
        <v>69.3506671944683</v>
      </c>
      <c r="CQ51" s="8">
        <f t="shared" si="6"/>
        <v>59.44351580116498</v>
      </c>
      <c r="CR51" s="8">
        <f t="shared" si="7"/>
        <v>9.907151393303334</v>
      </c>
      <c r="CS51" s="8">
        <f t="shared" si="8"/>
        <v>7.752094130202251</v>
      </c>
      <c r="CT51" s="8">
        <f t="shared" si="9"/>
        <v>2.1550572631010816</v>
      </c>
      <c r="CU51" s="8">
        <f t="shared" si="10"/>
        <v>5.976658781935989</v>
      </c>
      <c r="CV51" s="8">
        <f t="shared" si="11"/>
        <v>7.4529003420207545</v>
      </c>
      <c r="CW51" s="8">
        <f t="shared" si="12"/>
        <v>1.4762415600847651</v>
      </c>
      <c r="CX51" s="8">
        <f t="shared" si="13"/>
        <v>-0.3009148719922762</v>
      </c>
      <c r="CY51" s="8">
        <f t="shared" si="14"/>
        <v>0.41439070039040166</v>
      </c>
      <c r="CZ51" s="8">
        <f t="shared" si="15"/>
        <v>0.7153055723826778</v>
      </c>
      <c r="DA51" s="9">
        <f t="shared" si="16"/>
        <v>6.096830928018073</v>
      </c>
      <c r="DB51" s="8"/>
      <c r="DC51" s="8"/>
      <c r="DD51" s="8"/>
      <c r="DE51" s="150" t="str">
        <f t="shared" si="47"/>
        <v>球磨村</v>
      </c>
      <c r="DF51" s="8">
        <f t="shared" si="39"/>
        <v>1.9815315188848301</v>
      </c>
      <c r="DG51" s="40">
        <f t="shared" si="18"/>
        <v>2.7025354695989967</v>
      </c>
      <c r="DH51" s="40">
        <f t="shared" si="19"/>
        <v>0.7210039507141667</v>
      </c>
      <c r="DI51" s="40">
        <f t="shared" si="20"/>
        <v>0.1799761927843836</v>
      </c>
      <c r="DJ51" s="40">
        <f t="shared" si="21"/>
        <v>3.518141178349378</v>
      </c>
      <c r="DK51" s="40">
        <f t="shared" si="22"/>
        <v>0.4171820379994812</v>
      </c>
      <c r="DL51" s="40">
        <f t="shared" si="23"/>
        <v>0.180742725910193</v>
      </c>
      <c r="DM51" s="40">
        <f t="shared" si="24"/>
        <v>0.22067476289811352</v>
      </c>
      <c r="DN51" s="40">
        <f t="shared" si="25"/>
        <v>0.03993203698792053</v>
      </c>
      <c r="DO51" s="40">
        <f t="shared" si="26"/>
        <v>24.672674023595697</v>
      </c>
      <c r="DP51" s="40">
        <f t="shared" si="27"/>
        <v>6.583446805178532</v>
      </c>
      <c r="DQ51" s="40">
        <f t="shared" si="28"/>
        <v>6.520218383687391</v>
      </c>
      <c r="DR51" s="9">
        <f t="shared" si="29"/>
        <v>0.06322842149114027</v>
      </c>
      <c r="DS51" s="8"/>
      <c r="DT51" s="8"/>
      <c r="DU51" s="8"/>
      <c r="DV51" s="150" t="str">
        <f t="shared" si="48"/>
        <v>球磨村</v>
      </c>
      <c r="DW51" s="8">
        <f t="shared" si="40"/>
        <v>0.5083127026358041</v>
      </c>
      <c r="DX51" s="8">
        <f t="shared" si="31"/>
        <v>-0.006421522789799607</v>
      </c>
      <c r="DY51" s="8">
        <f t="shared" si="32"/>
        <v>0.5147342254256037</v>
      </c>
      <c r="DZ51" s="8">
        <f t="shared" si="33"/>
        <v>17.580914515781362</v>
      </c>
      <c r="EA51" s="8">
        <f t="shared" si="34"/>
        <v>1.8534626353179933</v>
      </c>
      <c r="EB51" s="8">
        <f t="shared" si="35"/>
        <v>3.382218945965286</v>
      </c>
      <c r="EC51" s="8">
        <f t="shared" si="36"/>
        <v>12.345232934498082</v>
      </c>
      <c r="ED51" s="9">
        <f t="shared" si="37"/>
        <v>100</v>
      </c>
      <c r="EE51" s="6"/>
      <c r="EF51" s="6"/>
    </row>
    <row r="52" spans="2:136" ht="10.5" customHeight="1">
      <c r="B52" s="88" t="s">
        <v>115</v>
      </c>
      <c r="C52" s="10">
        <v>20709407</v>
      </c>
      <c r="D52" s="10">
        <v>17747869</v>
      </c>
      <c r="E52" s="10">
        <v>2961538</v>
      </c>
      <c r="F52" s="10">
        <v>2312176</v>
      </c>
      <c r="G52" s="10">
        <v>649362</v>
      </c>
      <c r="H52" s="10">
        <v>2909134</v>
      </c>
      <c r="I52" s="10">
        <v>3363145</v>
      </c>
      <c r="J52" s="10">
        <v>454011</v>
      </c>
      <c r="K52" s="10">
        <v>-131017</v>
      </c>
      <c r="L52" s="10">
        <v>138236</v>
      </c>
      <c r="M52" s="10">
        <v>269253</v>
      </c>
      <c r="N52" s="11">
        <v>2985673</v>
      </c>
      <c r="O52" s="10"/>
      <c r="P52" s="7"/>
      <c r="Q52" s="88" t="str">
        <f t="shared" si="41"/>
        <v>あさぎり町</v>
      </c>
      <c r="R52" s="10">
        <v>474765</v>
      </c>
      <c r="S52" s="10">
        <v>647489</v>
      </c>
      <c r="T52" s="10">
        <v>172724</v>
      </c>
      <c r="U52" s="10">
        <v>286980</v>
      </c>
      <c r="V52" s="10">
        <v>1139056</v>
      </c>
      <c r="W52" s="10">
        <v>1084872</v>
      </c>
      <c r="X52" s="10">
        <v>54478</v>
      </c>
      <c r="Y52" s="10">
        <v>66512</v>
      </c>
      <c r="Z52" s="10">
        <v>12034</v>
      </c>
      <c r="AA52" s="10">
        <v>8581267.881705975</v>
      </c>
      <c r="AB52" s="10">
        <v>2954184.881705975</v>
      </c>
      <c r="AC52" s="10">
        <v>2810675.907566638</v>
      </c>
      <c r="AD52" s="11">
        <v>143508.9741393368</v>
      </c>
      <c r="AE52" s="25"/>
      <c r="AF52" s="54"/>
      <c r="AG52" s="88" t="str">
        <f t="shared" si="42"/>
        <v>あさぎり町</v>
      </c>
      <c r="AH52" s="10">
        <v>112766</v>
      </c>
      <c r="AI52" s="10">
        <v>6861</v>
      </c>
      <c r="AJ52" s="10">
        <v>105905</v>
      </c>
      <c r="AK52" s="10">
        <v>5514317</v>
      </c>
      <c r="AL52" s="10">
        <v>932238</v>
      </c>
      <c r="AM52" s="10">
        <v>1043402</v>
      </c>
      <c r="AN52" s="10">
        <v>3538677</v>
      </c>
      <c r="AO52" s="10">
        <v>32199808.881705977</v>
      </c>
      <c r="AP52" s="10">
        <v>17167.6</v>
      </c>
      <c r="AQ52" s="11">
        <v>1875.6150470482758</v>
      </c>
      <c r="AR52" s="67"/>
      <c r="AS52" s="59"/>
      <c r="AT52" s="54"/>
      <c r="AU52" s="88" t="str">
        <f t="shared" si="43"/>
        <v>あさぎり町</v>
      </c>
      <c r="AV52" s="12">
        <v>-2.206014053742899</v>
      </c>
      <c r="AW52" s="12">
        <v>-2.212494457124369</v>
      </c>
      <c r="AX52" s="12">
        <v>-2.1671603668279737</v>
      </c>
      <c r="AY52" s="12">
        <v>-0.17498269817017229</v>
      </c>
      <c r="AZ52" s="12">
        <v>-8.657892960028809</v>
      </c>
      <c r="BA52" s="12">
        <v>0.35825799336196407</v>
      </c>
      <c r="BB52" s="12">
        <v>3.8959454216084364</v>
      </c>
      <c r="BC52" s="12">
        <v>34.21040962744211</v>
      </c>
      <c r="BD52" s="12">
        <v>-113.9646922411118</v>
      </c>
      <c r="BE52" s="12">
        <v>8.208219178082192</v>
      </c>
      <c r="BF52" s="12">
        <v>42.474719948355144</v>
      </c>
      <c r="BG52" s="13">
        <v>2.4512411134574457</v>
      </c>
      <c r="BH52" s="12"/>
      <c r="BI52" s="12"/>
      <c r="BJ52" s="9"/>
      <c r="BK52" s="88" t="str">
        <f t="shared" si="44"/>
        <v>あさぎり町</v>
      </c>
      <c r="BL52" s="12">
        <v>89.75116305095042</v>
      </c>
      <c r="BM52" s="12">
        <v>65.87778378392227</v>
      </c>
      <c r="BN52" s="12">
        <v>23.25367319123429</v>
      </c>
      <c r="BO52" s="12">
        <v>8.693840758107156</v>
      </c>
      <c r="BP52" s="12">
        <v>0.6795313284448562</v>
      </c>
      <c r="BQ52" s="12">
        <v>-14.485433219825955</v>
      </c>
      <c r="BR52" s="12">
        <v>19.093214410633088</v>
      </c>
      <c r="BS52" s="12">
        <v>21.135738612563063</v>
      </c>
      <c r="BT52" s="12">
        <v>31.332533013205282</v>
      </c>
      <c r="BU52" s="12">
        <v>-6.495561330283647</v>
      </c>
      <c r="BV52" s="12">
        <v>1.9361108407570438</v>
      </c>
      <c r="BW52" s="50">
        <v>8.450865714274348</v>
      </c>
      <c r="BX52" s="51">
        <v>-53.165404415753216</v>
      </c>
      <c r="BY52" s="1"/>
      <c r="BZ52" s="7"/>
      <c r="CA52" s="88" t="str">
        <f t="shared" si="45"/>
        <v>あさぎり町</v>
      </c>
      <c r="CB52" s="12">
        <v>-7.940110374555073</v>
      </c>
      <c r="CC52" s="12">
        <v>1353.6016949152543</v>
      </c>
      <c r="CD52" s="12">
        <v>-13.206851335846585</v>
      </c>
      <c r="CE52" s="12">
        <v>-10.435688920131549</v>
      </c>
      <c r="CF52" s="12">
        <v>-38.95993860885143</v>
      </c>
      <c r="CG52" s="12">
        <v>-8.519569970909384</v>
      </c>
      <c r="CH52" s="12">
        <v>1.423992130682942</v>
      </c>
      <c r="CI52" s="12">
        <v>-3.166347095318442</v>
      </c>
      <c r="CJ52" s="12">
        <v>-0.765317919075153</v>
      </c>
      <c r="CK52" s="57">
        <v>-2.4195463983905063</v>
      </c>
      <c r="CL52" s="67"/>
      <c r="CM52" s="59"/>
      <c r="CN52" s="54"/>
      <c r="CO52" s="151" t="str">
        <f t="shared" si="46"/>
        <v>あさぎり町</v>
      </c>
      <c r="CP52" s="12">
        <f t="shared" si="38"/>
        <v>64.31531030535358</v>
      </c>
      <c r="CQ52" s="12">
        <f t="shared" si="6"/>
        <v>55.117932734325294</v>
      </c>
      <c r="CR52" s="12">
        <f t="shared" si="7"/>
        <v>9.197377571028289</v>
      </c>
      <c r="CS52" s="12">
        <f t="shared" si="8"/>
        <v>7.180713427506215</v>
      </c>
      <c r="CT52" s="12">
        <f t="shared" si="9"/>
        <v>2.0166641435220725</v>
      </c>
      <c r="CU52" s="12">
        <f t="shared" si="10"/>
        <v>9.034631263456964</v>
      </c>
      <c r="CV52" s="12">
        <f t="shared" si="11"/>
        <v>10.444611681874733</v>
      </c>
      <c r="CW52" s="12">
        <f t="shared" si="12"/>
        <v>1.4099804184177693</v>
      </c>
      <c r="CX52" s="12">
        <f t="shared" si="13"/>
        <v>-0.40688750818777714</v>
      </c>
      <c r="CY52" s="12">
        <f t="shared" si="14"/>
        <v>0.42930689591309196</v>
      </c>
      <c r="CZ52" s="12">
        <f t="shared" si="15"/>
        <v>0.8361944041008691</v>
      </c>
      <c r="DA52" s="13">
        <f t="shared" si="16"/>
        <v>9.272331432054811</v>
      </c>
      <c r="DB52" s="12"/>
      <c r="DC52" s="8"/>
      <c r="DD52" s="9"/>
      <c r="DE52" s="151" t="str">
        <f t="shared" si="47"/>
        <v>あさぎり町</v>
      </c>
      <c r="DF52" s="12">
        <f t="shared" si="39"/>
        <v>1.4744342171227398</v>
      </c>
      <c r="DG52" s="44">
        <f t="shared" si="18"/>
        <v>2.0108473388109607</v>
      </c>
      <c r="DH52" s="44">
        <f t="shared" si="19"/>
        <v>0.5364131216882208</v>
      </c>
      <c r="DI52" s="44">
        <f t="shared" si="20"/>
        <v>0.8912475258915125</v>
      </c>
      <c r="DJ52" s="44">
        <f t="shared" si="21"/>
        <v>3.5374619898664807</v>
      </c>
      <c r="DK52" s="44">
        <f t="shared" si="22"/>
        <v>3.3691876991740783</v>
      </c>
      <c r="DL52" s="44">
        <f t="shared" si="23"/>
        <v>0.16918733958992896</v>
      </c>
      <c r="DM52" s="44">
        <f t="shared" si="24"/>
        <v>0.20656023221860853</v>
      </c>
      <c r="DN52" s="44">
        <f t="shared" si="25"/>
        <v>0.037372892628679565</v>
      </c>
      <c r="DO52" s="44">
        <f t="shared" si="26"/>
        <v>26.650058431189454</v>
      </c>
      <c r="DP52" s="44">
        <f t="shared" si="27"/>
        <v>9.174541664389716</v>
      </c>
      <c r="DQ52" s="44">
        <f t="shared" si="28"/>
        <v>8.72885897519565</v>
      </c>
      <c r="DR52" s="13">
        <f t="shared" si="29"/>
        <v>0.4456826891940656</v>
      </c>
      <c r="DS52" s="12"/>
      <c r="DT52" s="8"/>
      <c r="DU52" s="9"/>
      <c r="DV52" s="151" t="str">
        <f t="shared" si="48"/>
        <v>あさぎり町</v>
      </c>
      <c r="DW52" s="12">
        <f t="shared" si="40"/>
        <v>0.35020704754576026</v>
      </c>
      <c r="DX52" s="12">
        <f t="shared" si="31"/>
        <v>0.02130757988410923</v>
      </c>
      <c r="DY52" s="12">
        <f t="shared" si="32"/>
        <v>0.32889946766165107</v>
      </c>
      <c r="DZ52" s="12">
        <f t="shared" si="33"/>
        <v>17.12530971925398</v>
      </c>
      <c r="EA52" s="12">
        <f t="shared" si="34"/>
        <v>2.895166252150156</v>
      </c>
      <c r="EB52" s="12">
        <f t="shared" si="35"/>
        <v>3.2403981148869465</v>
      </c>
      <c r="EC52" s="12">
        <f t="shared" si="36"/>
        <v>10.989745352216877</v>
      </c>
      <c r="ED52" s="13">
        <f t="shared" si="37"/>
        <v>100</v>
      </c>
      <c r="EE52" s="68"/>
      <c r="EF52" s="61"/>
    </row>
    <row r="53" spans="2:136" ht="9.75" customHeight="1">
      <c r="B53" s="89" t="s">
        <v>35</v>
      </c>
      <c r="C53" s="70">
        <v>10419079</v>
      </c>
      <c r="D53" s="70">
        <v>8933210</v>
      </c>
      <c r="E53" s="70">
        <v>1485869</v>
      </c>
      <c r="F53" s="70">
        <v>1159154</v>
      </c>
      <c r="G53" s="70">
        <v>326715</v>
      </c>
      <c r="H53" s="70">
        <v>1098120</v>
      </c>
      <c r="I53" s="70">
        <v>1441948</v>
      </c>
      <c r="J53" s="70">
        <v>343828</v>
      </c>
      <c r="K53" s="70">
        <v>-123329</v>
      </c>
      <c r="L53" s="70">
        <v>106167</v>
      </c>
      <c r="M53" s="70">
        <v>229496</v>
      </c>
      <c r="N53" s="71">
        <v>1161396</v>
      </c>
      <c r="O53" s="1"/>
      <c r="P53" s="1"/>
      <c r="Q53" s="88" t="str">
        <f t="shared" si="41"/>
        <v>苓北町</v>
      </c>
      <c r="R53" s="10">
        <v>300865</v>
      </c>
      <c r="S53" s="10">
        <v>401932</v>
      </c>
      <c r="T53" s="10">
        <v>101067</v>
      </c>
      <c r="U53" s="10">
        <v>118530</v>
      </c>
      <c r="V53" s="10">
        <v>592568</v>
      </c>
      <c r="W53" s="10">
        <v>149433</v>
      </c>
      <c r="X53" s="10">
        <v>60053</v>
      </c>
      <c r="Y53" s="10">
        <v>73318</v>
      </c>
      <c r="Z53" s="10">
        <v>13265</v>
      </c>
      <c r="AA53" s="10">
        <v>10150654.70115319</v>
      </c>
      <c r="AB53" s="10">
        <v>5699200.701153191</v>
      </c>
      <c r="AC53" s="10">
        <v>5642863.116671795</v>
      </c>
      <c r="AD53" s="11">
        <v>56337.58448139586</v>
      </c>
      <c r="AE53" s="1"/>
      <c r="AF53" s="54"/>
      <c r="AG53" s="88" t="str">
        <f t="shared" si="42"/>
        <v>苓北町</v>
      </c>
      <c r="AH53" s="10">
        <v>227886</v>
      </c>
      <c r="AI53" s="10">
        <v>155811</v>
      </c>
      <c r="AJ53" s="10">
        <v>72075</v>
      </c>
      <c r="AK53" s="10">
        <v>4223568</v>
      </c>
      <c r="AL53" s="10">
        <v>1357247</v>
      </c>
      <c r="AM53" s="10">
        <v>615008</v>
      </c>
      <c r="AN53" s="10">
        <v>2251313</v>
      </c>
      <c r="AO53" s="10">
        <v>21667853.70115319</v>
      </c>
      <c r="AP53" s="10">
        <v>8804.4</v>
      </c>
      <c r="AQ53" s="11">
        <v>2461.025589608967</v>
      </c>
      <c r="AU53" s="89" t="str">
        <f t="shared" si="43"/>
        <v>苓北町</v>
      </c>
      <c r="AV53" s="72">
        <v>-2.4461130983568675</v>
      </c>
      <c r="AW53" s="72">
        <v>-2.4370292407905203</v>
      </c>
      <c r="AX53" s="72">
        <v>-2.500690626314405</v>
      </c>
      <c r="AY53" s="72">
        <v>-0.4900151262552989</v>
      </c>
      <c r="AZ53" s="72">
        <v>-9.022686199762195</v>
      </c>
      <c r="BA53" s="72">
        <v>2.354836063740148</v>
      </c>
      <c r="BB53" s="72">
        <v>7.546501368246683</v>
      </c>
      <c r="BC53" s="72">
        <v>28.3366491110854</v>
      </c>
      <c r="BD53" s="72">
        <v>-43.524304949435</v>
      </c>
      <c r="BE53" s="72">
        <v>15.528254458796262</v>
      </c>
      <c r="BF53" s="72">
        <v>29.056493426158152</v>
      </c>
      <c r="BG53" s="73">
        <v>4.742467381726913</v>
      </c>
      <c r="BH53" s="8"/>
      <c r="BI53" s="8"/>
      <c r="BJ53" s="8"/>
      <c r="BK53" s="89" t="str">
        <f t="shared" si="44"/>
        <v>苓北町</v>
      </c>
      <c r="BL53" s="72">
        <v>55.24589910164656</v>
      </c>
      <c r="BM53" s="72">
        <v>46.757998203553456</v>
      </c>
      <c r="BN53" s="72">
        <v>26.215423040899154</v>
      </c>
      <c r="BO53" s="72">
        <v>-42.276505909681944</v>
      </c>
      <c r="BP53" s="72">
        <v>1.1598329731261545</v>
      </c>
      <c r="BQ53" s="72">
        <v>20.61066853918981</v>
      </c>
      <c r="BR53" s="72">
        <v>20.16848761355905</v>
      </c>
      <c r="BS53" s="72">
        <v>22.229261136303013</v>
      </c>
      <c r="BT53" s="72">
        <v>32.51748251748251</v>
      </c>
      <c r="BU53" s="72">
        <v>9.134789635644898</v>
      </c>
      <c r="BV53" s="72">
        <v>7.787329495371438</v>
      </c>
      <c r="BW53" s="78">
        <v>9.685170283294413</v>
      </c>
      <c r="BX53" s="79">
        <v>-60.56164180407746</v>
      </c>
      <c r="BY53" s="1"/>
      <c r="BZ53" s="1"/>
      <c r="CA53" s="89" t="str">
        <f t="shared" si="45"/>
        <v>苓北町</v>
      </c>
      <c r="CB53" s="72">
        <v>20.677402443351216</v>
      </c>
      <c r="CC53" s="72">
        <v>44.947206846830085</v>
      </c>
      <c r="CD53" s="72">
        <v>-11.394817073170731</v>
      </c>
      <c r="CE53" s="72">
        <v>10.427671235956877</v>
      </c>
      <c r="CF53" s="72">
        <v>46.95245540257862</v>
      </c>
      <c r="CG53" s="72">
        <v>-0.3838815118128602</v>
      </c>
      <c r="CH53" s="72">
        <v>-1.420900504999862</v>
      </c>
      <c r="CI53" s="72">
        <v>2.9145715577797855</v>
      </c>
      <c r="CJ53" s="72">
        <v>-1.3733617116612564</v>
      </c>
      <c r="CK53" s="81">
        <v>4.347642121700536</v>
      </c>
      <c r="CO53" s="152" t="str">
        <f t="shared" si="46"/>
        <v>苓北町</v>
      </c>
      <c r="CP53" s="72">
        <f t="shared" si="38"/>
        <v>48.0854225051625</v>
      </c>
      <c r="CQ53" s="72">
        <f t="shared" si="6"/>
        <v>41.22794127747209</v>
      </c>
      <c r="CR53" s="72">
        <f t="shared" si="7"/>
        <v>6.8574812276904025</v>
      </c>
      <c r="CS53" s="72">
        <f t="shared" si="8"/>
        <v>5.349648451513721</v>
      </c>
      <c r="CT53" s="72">
        <f t="shared" si="9"/>
        <v>1.5078327761766817</v>
      </c>
      <c r="CU53" s="72">
        <f t="shared" si="10"/>
        <v>5.067968499074538</v>
      </c>
      <c r="CV53" s="72">
        <f t="shared" si="11"/>
        <v>6.654780025228146</v>
      </c>
      <c r="CW53" s="72">
        <f t="shared" si="12"/>
        <v>1.5868115261536082</v>
      </c>
      <c r="CX53" s="72">
        <f t="shared" si="13"/>
        <v>-0.5691795860401082</v>
      </c>
      <c r="CY53" s="72">
        <f t="shared" si="14"/>
        <v>0.4899746946064606</v>
      </c>
      <c r="CZ53" s="72">
        <f t="shared" si="15"/>
        <v>1.0591542806465688</v>
      </c>
      <c r="DA53" s="73">
        <f t="shared" si="16"/>
        <v>5.359995576941657</v>
      </c>
      <c r="DB53" s="8"/>
      <c r="DC53" s="8"/>
      <c r="DD53" s="8"/>
      <c r="DE53" s="152" t="str">
        <f t="shared" si="47"/>
        <v>苓北町</v>
      </c>
      <c r="DF53" s="72">
        <f t="shared" si="39"/>
        <v>1.3885316199268394</v>
      </c>
      <c r="DG53" s="82">
        <f t="shared" si="18"/>
        <v>1.854969142507219</v>
      </c>
      <c r="DH53" s="82">
        <f t="shared" si="19"/>
        <v>0.4664375225803795</v>
      </c>
      <c r="DI53" s="82">
        <f t="shared" si="20"/>
        <v>0.547031568676743</v>
      </c>
      <c r="DJ53" s="82">
        <f t="shared" si="21"/>
        <v>2.7347794025785896</v>
      </c>
      <c r="DK53" s="82">
        <f t="shared" si="22"/>
        <v>0.6896529857594847</v>
      </c>
      <c r="DL53" s="82">
        <f t="shared" si="23"/>
        <v>0.2771525081729895</v>
      </c>
      <c r="DM53" s="82">
        <f t="shared" si="24"/>
        <v>0.33837223109964937</v>
      </c>
      <c r="DN53" s="82">
        <f t="shared" si="25"/>
        <v>0.06121972292665987</v>
      </c>
      <c r="DO53" s="82">
        <f t="shared" si="26"/>
        <v>46.84660899576298</v>
      </c>
      <c r="DP53" s="82">
        <f t="shared" si="27"/>
        <v>26.302562218471472</v>
      </c>
      <c r="DQ53" s="82">
        <f t="shared" si="28"/>
        <v>26.042556842496474</v>
      </c>
      <c r="DR53" s="73">
        <f t="shared" si="29"/>
        <v>0.26000537597499795</v>
      </c>
      <c r="DS53" s="8"/>
      <c r="DT53" s="8"/>
      <c r="DU53" s="8"/>
      <c r="DV53" s="152" t="str">
        <f t="shared" si="48"/>
        <v>苓北町</v>
      </c>
      <c r="DW53" s="72">
        <f t="shared" si="40"/>
        <v>1.051723918497159</v>
      </c>
      <c r="DX53" s="72">
        <f t="shared" si="31"/>
        <v>0.7190882961873956</v>
      </c>
      <c r="DY53" s="72">
        <f t="shared" si="32"/>
        <v>0.33263562230976335</v>
      </c>
      <c r="DZ53" s="72">
        <f t="shared" si="33"/>
        <v>19.49232285879435</v>
      </c>
      <c r="EA53" s="72">
        <f t="shared" si="34"/>
        <v>6.263873749192637</v>
      </c>
      <c r="EB53" s="72">
        <f t="shared" si="35"/>
        <v>2.838342959493346</v>
      </c>
      <c r="EC53" s="72">
        <f t="shared" si="36"/>
        <v>10.390106150108362</v>
      </c>
      <c r="ED53" s="73">
        <f t="shared" si="37"/>
        <v>100</v>
      </c>
      <c r="EE53" s="6"/>
      <c r="EF53" s="6"/>
    </row>
    <row r="54" spans="2:136" ht="9.75" customHeight="1">
      <c r="B54" s="90" t="s">
        <v>36</v>
      </c>
      <c r="C54" s="14">
        <v>2931331672</v>
      </c>
      <c r="D54" s="14">
        <v>2511066002</v>
      </c>
      <c r="E54" s="14">
        <v>420265670</v>
      </c>
      <c r="F54" s="14">
        <v>326703999</v>
      </c>
      <c r="G54" s="14">
        <v>93561671</v>
      </c>
      <c r="H54" s="14">
        <v>374155540</v>
      </c>
      <c r="I54" s="14">
        <v>477891687</v>
      </c>
      <c r="J54" s="14">
        <v>103736147</v>
      </c>
      <c r="K54" s="14">
        <v>43220538</v>
      </c>
      <c r="L54" s="14">
        <v>124127685</v>
      </c>
      <c r="M54" s="14">
        <v>80907147</v>
      </c>
      <c r="N54" s="15">
        <v>324511005</v>
      </c>
      <c r="O54" s="1"/>
      <c r="P54" s="1"/>
      <c r="Q54" s="90" t="str">
        <f t="shared" si="41"/>
        <v>市町村計</v>
      </c>
      <c r="R54" s="14">
        <v>102120000</v>
      </c>
      <c r="S54" s="14">
        <v>123529999</v>
      </c>
      <c r="T54" s="14">
        <v>21409999</v>
      </c>
      <c r="U54" s="14">
        <v>73140999</v>
      </c>
      <c r="V54" s="14">
        <v>127368003</v>
      </c>
      <c r="W54" s="14">
        <v>21882003</v>
      </c>
      <c r="X54" s="14">
        <v>6423997</v>
      </c>
      <c r="Y54" s="14">
        <v>7842998</v>
      </c>
      <c r="Z54" s="14">
        <v>1419001</v>
      </c>
      <c r="AA54" s="14">
        <v>1098329534</v>
      </c>
      <c r="AB54" s="14">
        <v>467201999.9999999</v>
      </c>
      <c r="AC54" s="14">
        <v>438649000</v>
      </c>
      <c r="AD54" s="15">
        <v>28552999.999999985</v>
      </c>
      <c r="AE54" s="1"/>
      <c r="AF54" s="54"/>
      <c r="AG54" s="90" t="str">
        <f t="shared" si="42"/>
        <v>市町村計</v>
      </c>
      <c r="AH54" s="14">
        <v>58893998</v>
      </c>
      <c r="AI54" s="14">
        <v>33646998</v>
      </c>
      <c r="AJ54" s="14">
        <v>25247000</v>
      </c>
      <c r="AK54" s="14">
        <v>572233536</v>
      </c>
      <c r="AL54" s="14">
        <v>42845531</v>
      </c>
      <c r="AM54" s="14">
        <v>149739002</v>
      </c>
      <c r="AN54" s="14">
        <v>379649003</v>
      </c>
      <c r="AO54" s="14">
        <v>4403816746.000001</v>
      </c>
      <c r="AP54" s="14">
        <v>1837271.6000000003</v>
      </c>
      <c r="AQ54" s="15">
        <v>2396.9329009385438</v>
      </c>
      <c r="AU54" s="90" t="str">
        <f t="shared" si="43"/>
        <v>市町村計</v>
      </c>
      <c r="AV54" s="16">
        <v>0.15843209630032465</v>
      </c>
      <c r="AW54" s="16">
        <v>0.1718159190996595</v>
      </c>
      <c r="AX54" s="16">
        <v>0.07853889933480959</v>
      </c>
      <c r="AY54" s="16">
        <v>2.080146707153651</v>
      </c>
      <c r="AZ54" s="16">
        <v>-6.334637697316438</v>
      </c>
      <c r="BA54" s="16">
        <v>12.362916606222878</v>
      </c>
      <c r="BB54" s="16">
        <v>12.998596002898452</v>
      </c>
      <c r="BC54" s="16">
        <v>15.352364244745264</v>
      </c>
      <c r="BD54" s="16">
        <v>6.745147330179526</v>
      </c>
      <c r="BE54" s="16">
        <v>10.665001991971526</v>
      </c>
      <c r="BF54" s="16">
        <v>12.879317388517524</v>
      </c>
      <c r="BG54" s="17">
        <v>12.94725229641995</v>
      </c>
      <c r="BH54" s="8"/>
      <c r="BI54" s="8"/>
      <c r="BJ54" s="8"/>
      <c r="BK54" s="90" t="str">
        <f t="shared" si="44"/>
        <v>市町村計</v>
      </c>
      <c r="BL54" s="16">
        <v>30.133933074228498</v>
      </c>
      <c r="BM54" s="16">
        <v>29.096645043300672</v>
      </c>
      <c r="BN54" s="16">
        <v>24.36826321600195</v>
      </c>
      <c r="BO54" s="16">
        <v>14.709382870381017</v>
      </c>
      <c r="BP54" s="16">
        <v>3.1537061455433903</v>
      </c>
      <c r="BQ54" s="16">
        <v>1.291505869161962</v>
      </c>
      <c r="BR54" s="16">
        <v>23.848143289129833</v>
      </c>
      <c r="BS54" s="16">
        <v>25.97178025813059</v>
      </c>
      <c r="BT54" s="16">
        <v>36.573593288168155</v>
      </c>
      <c r="BU54" s="16">
        <v>-0.01047481144051222</v>
      </c>
      <c r="BV54" s="16">
        <v>2.540230187784732</v>
      </c>
      <c r="BW54" s="76">
        <v>12.42913091173785</v>
      </c>
      <c r="BX54" s="77">
        <v>-56.38899071358752</v>
      </c>
      <c r="BY54" s="1"/>
      <c r="BZ54" s="1"/>
      <c r="CA54" s="90" t="str">
        <f t="shared" si="45"/>
        <v>市町村計</v>
      </c>
      <c r="CB54" s="16">
        <v>-11.639565029713062</v>
      </c>
      <c r="CC54" s="16">
        <v>1.0572067560532585</v>
      </c>
      <c r="CD54" s="16">
        <v>-24.312737956051205</v>
      </c>
      <c r="CE54" s="16">
        <v>-0.6822802108563447</v>
      </c>
      <c r="CF54" s="16">
        <v>-17.792226067214255</v>
      </c>
      <c r="CG54" s="16">
        <v>-2.425371251162372</v>
      </c>
      <c r="CH54" s="16">
        <v>2.4458623263665573</v>
      </c>
      <c r="CI54" s="16">
        <v>1.0483595268383872</v>
      </c>
      <c r="CJ54" s="16">
        <v>-0.26931446782245644</v>
      </c>
      <c r="CK54" s="80">
        <v>1.3212322643021368</v>
      </c>
      <c r="CO54" s="153" t="str">
        <f t="shared" si="46"/>
        <v>市町村計</v>
      </c>
      <c r="CP54" s="16">
        <f t="shared" si="38"/>
        <v>66.56343442679663</v>
      </c>
      <c r="CQ54" s="16">
        <f t="shared" si="6"/>
        <v>57.020220114308984</v>
      </c>
      <c r="CR54" s="16">
        <f t="shared" si="7"/>
        <v>9.54321431248765</v>
      </c>
      <c r="CS54" s="16">
        <f t="shared" si="8"/>
        <v>7.418655630862618</v>
      </c>
      <c r="CT54" s="16">
        <f t="shared" si="9"/>
        <v>2.124558681625032</v>
      </c>
      <c r="CU54" s="16">
        <f t="shared" si="10"/>
        <v>8.496165067264585</v>
      </c>
      <c r="CV54" s="16">
        <f t="shared" si="11"/>
        <v>10.851761427949299</v>
      </c>
      <c r="CW54" s="16">
        <f t="shared" si="12"/>
        <v>2.3555963606847135</v>
      </c>
      <c r="CX54" s="16">
        <f t="shared" si="13"/>
        <v>0.9814336175377265</v>
      </c>
      <c r="CY54" s="16">
        <f t="shared" si="14"/>
        <v>2.818638743602252</v>
      </c>
      <c r="CZ54" s="16">
        <f t="shared" si="15"/>
        <v>1.8372051260645255</v>
      </c>
      <c r="DA54" s="17">
        <f t="shared" si="16"/>
        <v>7.368858054658024</v>
      </c>
      <c r="DB54" s="8"/>
      <c r="DC54" s="8"/>
      <c r="DD54" s="8"/>
      <c r="DE54" s="153" t="str">
        <f t="shared" si="47"/>
        <v>市町村計</v>
      </c>
      <c r="DF54" s="16">
        <f t="shared" si="39"/>
        <v>2.318897581121101</v>
      </c>
      <c r="DG54" s="52">
        <f t="shared" si="18"/>
        <v>2.8050667438013317</v>
      </c>
      <c r="DH54" s="52">
        <f t="shared" si="19"/>
        <v>0.486169162680231</v>
      </c>
      <c r="DI54" s="52">
        <f t="shared" si="20"/>
        <v>1.6608547362111326</v>
      </c>
      <c r="DJ54" s="52">
        <f t="shared" si="21"/>
        <v>2.8922185083130154</v>
      </c>
      <c r="DK54" s="52">
        <f t="shared" si="22"/>
        <v>0.4968872290127759</v>
      </c>
      <c r="DL54" s="52">
        <f t="shared" si="23"/>
        <v>0.14587339506883285</v>
      </c>
      <c r="DM54" s="52">
        <f t="shared" si="24"/>
        <v>0.17809546700878998</v>
      </c>
      <c r="DN54" s="52">
        <f t="shared" si="25"/>
        <v>0.03222207193995714</v>
      </c>
      <c r="DO54" s="52">
        <f t="shared" si="26"/>
        <v>24.940400505938758</v>
      </c>
      <c r="DP54" s="52">
        <f t="shared" si="27"/>
        <v>10.609024556354683</v>
      </c>
      <c r="DQ54" s="52">
        <f t="shared" si="28"/>
        <v>9.960655161194573</v>
      </c>
      <c r="DR54" s="17">
        <f t="shared" si="29"/>
        <v>0.6483693951601132</v>
      </c>
      <c r="DS54" s="8"/>
      <c r="DT54" s="8"/>
      <c r="DU54" s="8"/>
      <c r="DV54" s="153" t="str">
        <f t="shared" si="48"/>
        <v>市町村計</v>
      </c>
      <c r="DW54" s="16">
        <f t="shared" si="40"/>
        <v>1.337339889392391</v>
      </c>
      <c r="DX54" s="16">
        <f t="shared" si="31"/>
        <v>0.7640417378984187</v>
      </c>
      <c r="DY54" s="16">
        <f t="shared" si="32"/>
        <v>0.5732981514939722</v>
      </c>
      <c r="DZ54" s="16">
        <f t="shared" si="33"/>
        <v>12.99403606019168</v>
      </c>
      <c r="EA54" s="16">
        <f t="shared" si="34"/>
        <v>0.9729181178784679</v>
      </c>
      <c r="EB54" s="16">
        <f t="shared" si="35"/>
        <v>3.4002096507764166</v>
      </c>
      <c r="EC54" s="16">
        <f t="shared" si="36"/>
        <v>8.620908291536795</v>
      </c>
      <c r="ED54" s="17">
        <f t="shared" si="37"/>
        <v>100</v>
      </c>
      <c r="EE54" s="6"/>
      <c r="EF54" s="6"/>
    </row>
    <row r="56" spans="3:128" s="6" customFormat="1" ht="12" customHeight="1"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1"/>
      <c r="O56" s="181"/>
      <c r="P56" s="181"/>
      <c r="Q56" s="182"/>
      <c r="R56" s="181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1"/>
      <c r="AF56" s="180"/>
      <c r="AG56" s="180"/>
      <c r="AH56" s="183"/>
      <c r="AI56" s="182"/>
      <c r="AJ56" s="180"/>
      <c r="AK56" s="180"/>
      <c r="AL56" s="180"/>
      <c r="AM56" s="180"/>
      <c r="AN56" s="180"/>
      <c r="AO56" s="180"/>
      <c r="AP56" s="180"/>
      <c r="AQ56" s="18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9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4:128" s="6" customFormat="1" ht="9" customHeight="1">
      <c r="N119" s="21"/>
      <c r="O119" s="21"/>
      <c r="P119" s="21"/>
      <c r="Q119" s="60"/>
      <c r="R119" s="21"/>
      <c r="AE119" s="21"/>
      <c r="AH119" s="61"/>
      <c r="AI119" s="60"/>
      <c r="BG119" s="60"/>
      <c r="BH119" s="60"/>
      <c r="BI119" s="60"/>
      <c r="BJ119" s="60"/>
      <c r="BL119" s="21"/>
      <c r="CB119" s="60"/>
      <c r="CC119" s="60"/>
      <c r="DA119" s="60"/>
      <c r="DB119" s="60"/>
      <c r="DC119" s="21"/>
      <c r="DF119" s="60"/>
      <c r="DS119" s="21"/>
      <c r="DT119" s="21"/>
      <c r="DW119" s="60"/>
      <c r="DX119" s="60"/>
    </row>
    <row r="120" spans="14:128" s="6" customFormat="1" ht="9" customHeight="1">
      <c r="N120" s="21"/>
      <c r="O120" s="21"/>
      <c r="P120" s="21"/>
      <c r="Q120" s="60"/>
      <c r="R120" s="21"/>
      <c r="AE120" s="21"/>
      <c r="AH120" s="61"/>
      <c r="AI120" s="60"/>
      <c r="BG120" s="60"/>
      <c r="BH120" s="60"/>
      <c r="BI120" s="60"/>
      <c r="BJ120" s="60"/>
      <c r="BL120" s="21"/>
      <c r="CB120" s="60"/>
      <c r="CC120" s="60"/>
      <c r="DA120" s="60"/>
      <c r="DB120" s="60"/>
      <c r="DC120" s="21"/>
      <c r="DF120" s="60"/>
      <c r="DS120" s="21"/>
      <c r="DT120" s="21"/>
      <c r="DW120" s="60"/>
      <c r="DX120" s="60"/>
    </row>
    <row r="121" spans="14:128" s="6" customFormat="1" ht="9" customHeight="1">
      <c r="N121" s="21"/>
      <c r="O121" s="21"/>
      <c r="P121" s="21"/>
      <c r="Q121" s="60"/>
      <c r="R121" s="21"/>
      <c r="AE121" s="21"/>
      <c r="AH121" s="61"/>
      <c r="AI121" s="60"/>
      <c r="BG121" s="60"/>
      <c r="BH121" s="60"/>
      <c r="BI121" s="60"/>
      <c r="BJ121" s="60"/>
      <c r="BL121" s="21"/>
      <c r="CB121" s="60"/>
      <c r="CC121" s="60"/>
      <c r="DA121" s="60"/>
      <c r="DB121" s="60"/>
      <c r="DC121" s="21"/>
      <c r="DF121" s="60"/>
      <c r="DS121" s="21"/>
      <c r="DT121" s="21"/>
      <c r="DW121" s="60"/>
      <c r="DX121" s="60"/>
    </row>
    <row r="122" spans="14:128" s="6" customFormat="1" ht="9" customHeight="1">
      <c r="N122" s="21"/>
      <c r="O122" s="21"/>
      <c r="P122" s="21"/>
      <c r="Q122" s="60"/>
      <c r="R122" s="21"/>
      <c r="AE122" s="21"/>
      <c r="AH122" s="61"/>
      <c r="AI122" s="60"/>
      <c r="BG122" s="60"/>
      <c r="BH122" s="60"/>
      <c r="BI122" s="60"/>
      <c r="BJ122" s="60"/>
      <c r="BL122" s="21"/>
      <c r="CB122" s="60"/>
      <c r="CC122" s="60"/>
      <c r="DA122" s="60"/>
      <c r="DB122" s="60"/>
      <c r="DC122" s="21"/>
      <c r="DF122" s="60"/>
      <c r="DS122" s="21"/>
      <c r="DT122" s="21"/>
      <c r="DW122" s="60"/>
      <c r="DX122" s="60"/>
    </row>
    <row r="123" spans="14:128" s="6" customFormat="1" ht="9" customHeight="1">
      <c r="N123" s="21"/>
      <c r="O123" s="21"/>
      <c r="P123" s="21"/>
      <c r="Q123" s="60"/>
      <c r="R123" s="21"/>
      <c r="AE123" s="21"/>
      <c r="AH123" s="61"/>
      <c r="AI123" s="60"/>
      <c r="BG123" s="60"/>
      <c r="BH123" s="60"/>
      <c r="BI123" s="60"/>
      <c r="BJ123" s="60"/>
      <c r="BL123" s="21"/>
      <c r="CB123" s="60"/>
      <c r="CC123" s="60"/>
      <c r="DA123" s="60"/>
      <c r="DB123" s="60"/>
      <c r="DC123" s="21"/>
      <c r="DF123" s="60"/>
      <c r="DS123" s="21"/>
      <c r="DT123" s="21"/>
      <c r="DW123" s="60"/>
      <c r="DX123" s="60"/>
    </row>
    <row r="124" spans="14:128" s="6" customFormat="1" ht="9" customHeight="1">
      <c r="N124" s="21"/>
      <c r="O124" s="21"/>
      <c r="P124" s="21"/>
      <c r="Q124" s="60"/>
      <c r="R124" s="21"/>
      <c r="AE124" s="21"/>
      <c r="AH124" s="61"/>
      <c r="AI124" s="60"/>
      <c r="BG124" s="60"/>
      <c r="BH124" s="60"/>
      <c r="BI124" s="60"/>
      <c r="BJ124" s="60"/>
      <c r="BL124" s="21"/>
      <c r="CB124" s="60"/>
      <c r="CC124" s="60"/>
      <c r="DA124" s="60"/>
      <c r="DB124" s="60"/>
      <c r="DC124" s="21"/>
      <c r="DF124" s="60"/>
      <c r="DS124" s="21"/>
      <c r="DT124" s="21"/>
      <c r="DW124" s="60"/>
      <c r="DX124" s="60"/>
    </row>
    <row r="125" spans="14:128" s="6" customFormat="1" ht="9" customHeight="1">
      <c r="N125" s="21"/>
      <c r="O125" s="21"/>
      <c r="P125" s="21"/>
      <c r="Q125" s="60"/>
      <c r="R125" s="21"/>
      <c r="AE125" s="21"/>
      <c r="AH125" s="61"/>
      <c r="AI125" s="60"/>
      <c r="BG125" s="60"/>
      <c r="BH125" s="60"/>
      <c r="BI125" s="60"/>
      <c r="BJ125" s="60"/>
      <c r="BL125" s="21"/>
      <c r="CB125" s="60"/>
      <c r="CC125" s="60"/>
      <c r="DA125" s="60"/>
      <c r="DB125" s="60"/>
      <c r="DC125" s="21"/>
      <c r="DF125" s="60"/>
      <c r="DS125" s="21"/>
      <c r="DT125" s="21"/>
      <c r="DW125" s="60"/>
      <c r="DX125" s="60"/>
    </row>
    <row r="126" spans="14:128" s="6" customFormat="1" ht="9" customHeight="1">
      <c r="N126" s="21"/>
      <c r="O126" s="21"/>
      <c r="P126" s="21"/>
      <c r="Q126" s="60"/>
      <c r="R126" s="21"/>
      <c r="AE126" s="21"/>
      <c r="AH126" s="61"/>
      <c r="AI126" s="60"/>
      <c r="BG126" s="60"/>
      <c r="BH126" s="60"/>
      <c r="BI126" s="60"/>
      <c r="BJ126" s="60"/>
      <c r="BL126" s="21"/>
      <c r="CB126" s="60"/>
      <c r="CC126" s="60"/>
      <c r="DA126" s="60"/>
      <c r="DB126" s="60"/>
      <c r="DC126" s="21"/>
      <c r="DF126" s="60"/>
      <c r="DS126" s="21"/>
      <c r="DT126" s="21"/>
      <c r="DW126" s="60"/>
      <c r="DX126" s="60"/>
    </row>
    <row r="127" spans="14:128" s="6" customFormat="1" ht="9" customHeight="1">
      <c r="N127" s="21"/>
      <c r="O127" s="21"/>
      <c r="P127" s="21"/>
      <c r="Q127" s="60"/>
      <c r="R127" s="21"/>
      <c r="AE127" s="21"/>
      <c r="AH127" s="61"/>
      <c r="AI127" s="60"/>
      <c r="BG127" s="60"/>
      <c r="BH127" s="60"/>
      <c r="BI127" s="60"/>
      <c r="BJ127" s="60"/>
      <c r="BL127" s="21"/>
      <c r="CB127" s="60"/>
      <c r="CC127" s="60"/>
      <c r="DA127" s="60"/>
      <c r="DB127" s="60"/>
      <c r="DC127" s="21"/>
      <c r="DF127" s="60"/>
      <c r="DS127" s="21"/>
      <c r="DT127" s="21"/>
      <c r="DW127" s="60"/>
      <c r="DX127" s="60"/>
    </row>
    <row r="128" spans="14:128" s="6" customFormat="1" ht="9" customHeight="1">
      <c r="N128" s="21"/>
      <c r="O128" s="21"/>
      <c r="P128" s="21"/>
      <c r="Q128" s="60"/>
      <c r="R128" s="21"/>
      <c r="AE128" s="21"/>
      <c r="AH128" s="61"/>
      <c r="AI128" s="60"/>
      <c r="BG128" s="60"/>
      <c r="BH128" s="60"/>
      <c r="BI128" s="60"/>
      <c r="BJ128" s="60"/>
      <c r="BL128" s="21"/>
      <c r="CB128" s="60"/>
      <c r="CC128" s="60"/>
      <c r="DA128" s="60"/>
      <c r="DB128" s="60"/>
      <c r="DC128" s="21"/>
      <c r="DF128" s="60"/>
      <c r="DS128" s="21"/>
      <c r="DT128" s="21"/>
      <c r="DW128" s="60"/>
      <c r="DX128" s="60"/>
    </row>
    <row r="129" spans="14:128" s="6" customFormat="1" ht="9" customHeight="1">
      <c r="N129" s="21"/>
      <c r="O129" s="21"/>
      <c r="P129" s="21"/>
      <c r="Q129" s="60"/>
      <c r="R129" s="21"/>
      <c r="AE129" s="21"/>
      <c r="AH129" s="61"/>
      <c r="AI129" s="60"/>
      <c r="BG129" s="60"/>
      <c r="BH129" s="60"/>
      <c r="BI129" s="60"/>
      <c r="BJ129" s="60"/>
      <c r="BL129" s="21"/>
      <c r="CB129" s="60"/>
      <c r="CC129" s="60"/>
      <c r="DA129" s="60"/>
      <c r="DB129" s="60"/>
      <c r="DC129" s="21"/>
      <c r="DF129" s="60"/>
      <c r="DS129" s="21"/>
      <c r="DT129" s="21"/>
      <c r="DW129" s="60"/>
      <c r="DX129" s="60"/>
    </row>
    <row r="130" spans="14:128" s="6" customFormat="1" ht="9" customHeight="1">
      <c r="N130" s="21"/>
      <c r="O130" s="21"/>
      <c r="P130" s="21"/>
      <c r="Q130" s="60"/>
      <c r="R130" s="21"/>
      <c r="AE130" s="21"/>
      <c r="AH130" s="61"/>
      <c r="AI130" s="60"/>
      <c r="BG130" s="60"/>
      <c r="BH130" s="60"/>
      <c r="BI130" s="60"/>
      <c r="BJ130" s="60"/>
      <c r="BL130" s="21"/>
      <c r="CB130" s="60"/>
      <c r="CC130" s="60"/>
      <c r="DA130" s="60"/>
      <c r="DB130" s="60"/>
      <c r="DC130" s="21"/>
      <c r="DF130" s="60"/>
      <c r="DS130" s="21"/>
      <c r="DT130" s="21"/>
      <c r="DW130" s="60"/>
      <c r="DX130" s="60"/>
    </row>
    <row r="131" spans="14:128" s="6" customFormat="1" ht="9" customHeight="1">
      <c r="N131" s="21"/>
      <c r="O131" s="21"/>
      <c r="P131" s="21"/>
      <c r="Q131" s="60"/>
      <c r="R131" s="21"/>
      <c r="AE131" s="21"/>
      <c r="AH131" s="61"/>
      <c r="AI131" s="60"/>
      <c r="BG131" s="60"/>
      <c r="BH131" s="60"/>
      <c r="BI131" s="60"/>
      <c r="BJ131" s="60"/>
      <c r="BL131" s="21"/>
      <c r="CB131" s="60"/>
      <c r="CC131" s="60"/>
      <c r="DA131" s="60"/>
      <c r="DB131" s="60"/>
      <c r="DC131" s="21"/>
      <c r="DF131" s="60"/>
      <c r="DS131" s="21"/>
      <c r="DT131" s="21"/>
      <c r="DW131" s="60"/>
      <c r="DX131" s="60"/>
    </row>
    <row r="132" spans="14:128" s="6" customFormat="1" ht="9" customHeight="1">
      <c r="N132" s="21"/>
      <c r="O132" s="21"/>
      <c r="P132" s="21"/>
      <c r="Q132" s="60"/>
      <c r="R132" s="21"/>
      <c r="AE132" s="21"/>
      <c r="AH132" s="61"/>
      <c r="AI132" s="60"/>
      <c r="BG132" s="60"/>
      <c r="BH132" s="60"/>
      <c r="BI132" s="60"/>
      <c r="BJ132" s="60"/>
      <c r="BL132" s="21"/>
      <c r="CB132" s="60"/>
      <c r="CC132" s="60"/>
      <c r="DA132" s="60"/>
      <c r="DB132" s="60"/>
      <c r="DC132" s="21"/>
      <c r="DF132" s="60"/>
      <c r="DS132" s="21"/>
      <c r="DT132" s="21"/>
      <c r="DW132" s="60"/>
      <c r="DX132" s="60"/>
    </row>
    <row r="133" spans="14:128" s="6" customFormat="1" ht="9" customHeight="1">
      <c r="N133" s="21"/>
      <c r="O133" s="21"/>
      <c r="P133" s="21"/>
      <c r="Q133" s="60"/>
      <c r="R133" s="21"/>
      <c r="AE133" s="21"/>
      <c r="AH133" s="61"/>
      <c r="AI133" s="60"/>
      <c r="BG133" s="60"/>
      <c r="BH133" s="60"/>
      <c r="BI133" s="60"/>
      <c r="BJ133" s="60"/>
      <c r="BL133" s="21"/>
      <c r="CB133" s="60"/>
      <c r="CC133" s="60"/>
      <c r="DA133" s="60"/>
      <c r="DB133" s="60"/>
      <c r="DC133" s="21"/>
      <c r="DF133" s="60"/>
      <c r="DS133" s="21"/>
      <c r="DT133" s="21"/>
      <c r="DW133" s="60"/>
      <c r="DX133" s="60"/>
    </row>
    <row r="134" spans="14:128" s="6" customFormat="1" ht="9" customHeight="1">
      <c r="N134" s="21"/>
      <c r="O134" s="21"/>
      <c r="P134" s="21"/>
      <c r="Q134" s="60"/>
      <c r="R134" s="21"/>
      <c r="AE134" s="21"/>
      <c r="AH134" s="61"/>
      <c r="AI134" s="60"/>
      <c r="BG134" s="60"/>
      <c r="BH134" s="60"/>
      <c r="BI134" s="60"/>
      <c r="BJ134" s="60"/>
      <c r="BL134" s="21"/>
      <c r="CB134" s="60"/>
      <c r="CC134" s="60"/>
      <c r="DA134" s="60"/>
      <c r="DB134" s="60"/>
      <c r="DC134" s="21"/>
      <c r="DF134" s="60"/>
      <c r="DS134" s="21"/>
      <c r="DT134" s="21"/>
      <c r="DW134" s="60"/>
      <c r="DX134" s="60"/>
    </row>
    <row r="135" spans="14:128" s="6" customFormat="1" ht="9" customHeight="1">
      <c r="N135" s="21"/>
      <c r="O135" s="21"/>
      <c r="P135" s="21"/>
      <c r="Q135" s="60"/>
      <c r="R135" s="21"/>
      <c r="AE135" s="21"/>
      <c r="AH135" s="61"/>
      <c r="AI135" s="60"/>
      <c r="BG135" s="60"/>
      <c r="BH135" s="60"/>
      <c r="BI135" s="60"/>
      <c r="BJ135" s="60"/>
      <c r="BL135" s="21"/>
      <c r="CB135" s="60"/>
      <c r="CC135" s="60"/>
      <c r="DA135" s="60"/>
      <c r="DB135" s="60"/>
      <c r="DC135" s="21"/>
      <c r="DF135" s="60"/>
      <c r="DS135" s="21"/>
      <c r="DT135" s="21"/>
      <c r="DW135" s="60"/>
      <c r="DX135" s="60"/>
    </row>
    <row r="136" spans="14:128" s="6" customFormat="1" ht="9" customHeight="1">
      <c r="N136" s="21"/>
      <c r="O136" s="21"/>
      <c r="P136" s="21"/>
      <c r="Q136" s="60"/>
      <c r="R136" s="21"/>
      <c r="AE136" s="21"/>
      <c r="AH136" s="61"/>
      <c r="AI136" s="60"/>
      <c r="BG136" s="60"/>
      <c r="BH136" s="60"/>
      <c r="BI136" s="60"/>
      <c r="BJ136" s="60"/>
      <c r="BL136" s="21"/>
      <c r="CB136" s="60"/>
      <c r="CC136" s="60"/>
      <c r="DA136" s="60"/>
      <c r="DB136" s="60"/>
      <c r="DC136" s="21"/>
      <c r="DF136" s="60"/>
      <c r="DS136" s="21"/>
      <c r="DT136" s="21"/>
      <c r="DW136" s="60"/>
      <c r="DX136" s="60"/>
    </row>
    <row r="137" spans="14:128" s="6" customFormat="1" ht="9" customHeight="1">
      <c r="N137" s="21"/>
      <c r="O137" s="21"/>
      <c r="P137" s="21"/>
      <c r="Q137" s="60"/>
      <c r="R137" s="21"/>
      <c r="AE137" s="21"/>
      <c r="AH137" s="61"/>
      <c r="AI137" s="60"/>
      <c r="BG137" s="60"/>
      <c r="BH137" s="60"/>
      <c r="BI137" s="60"/>
      <c r="BJ137" s="60"/>
      <c r="BL137" s="21"/>
      <c r="CB137" s="60"/>
      <c r="CC137" s="60"/>
      <c r="DA137" s="60"/>
      <c r="DB137" s="60"/>
      <c r="DC137" s="21"/>
      <c r="DF137" s="60"/>
      <c r="DS137" s="21"/>
      <c r="DT137" s="21"/>
      <c r="DW137" s="60"/>
      <c r="DX137" s="60"/>
    </row>
    <row r="138" spans="14:128" s="6" customFormat="1" ht="9" customHeight="1">
      <c r="N138" s="21"/>
      <c r="O138" s="21"/>
      <c r="P138" s="21"/>
      <c r="Q138" s="60"/>
      <c r="R138" s="21"/>
      <c r="AE138" s="21"/>
      <c r="AH138" s="61"/>
      <c r="AI138" s="60"/>
      <c r="BG138" s="60"/>
      <c r="BH138" s="60"/>
      <c r="BI138" s="60"/>
      <c r="BJ138" s="60"/>
      <c r="BL138" s="21"/>
      <c r="CB138" s="60"/>
      <c r="CC138" s="60"/>
      <c r="DA138" s="60"/>
      <c r="DB138" s="60"/>
      <c r="DC138" s="21"/>
      <c r="DF138" s="60"/>
      <c r="DS138" s="21"/>
      <c r="DT138" s="21"/>
      <c r="DW138" s="60"/>
      <c r="DX138" s="60"/>
    </row>
    <row r="139" spans="14:128" s="6" customFormat="1" ht="9" customHeight="1">
      <c r="N139" s="21"/>
      <c r="O139" s="21"/>
      <c r="P139" s="21"/>
      <c r="Q139" s="60"/>
      <c r="R139" s="21"/>
      <c r="AE139" s="21"/>
      <c r="AH139" s="61"/>
      <c r="AI139" s="60"/>
      <c r="BG139" s="60"/>
      <c r="BH139" s="60"/>
      <c r="BI139" s="60"/>
      <c r="BJ139" s="60"/>
      <c r="BL139" s="21"/>
      <c r="CB139" s="60"/>
      <c r="CC139" s="60"/>
      <c r="DA139" s="60"/>
      <c r="DB139" s="60"/>
      <c r="DC139" s="21"/>
      <c r="DF139" s="60"/>
      <c r="DS139" s="21"/>
      <c r="DT139" s="21"/>
      <c r="DW139" s="60"/>
      <c r="DX139" s="60"/>
    </row>
    <row r="140" spans="14:128" s="6" customFormat="1" ht="9" customHeight="1">
      <c r="N140" s="21"/>
      <c r="O140" s="21"/>
      <c r="P140" s="21"/>
      <c r="Q140" s="60"/>
      <c r="R140" s="21"/>
      <c r="AE140" s="21"/>
      <c r="AH140" s="61"/>
      <c r="AI140" s="60"/>
      <c r="BG140" s="60"/>
      <c r="BH140" s="60"/>
      <c r="BI140" s="60"/>
      <c r="BJ140" s="60"/>
      <c r="BL140" s="21"/>
      <c r="CB140" s="60"/>
      <c r="CC140" s="60"/>
      <c r="DA140" s="60"/>
      <c r="DB140" s="60"/>
      <c r="DC140" s="21"/>
      <c r="DF140" s="60"/>
      <c r="DS140" s="21"/>
      <c r="DT140" s="21"/>
      <c r="DW140" s="60"/>
      <c r="DX140" s="60"/>
    </row>
    <row r="141" spans="14:128" s="6" customFormat="1" ht="9" customHeight="1">
      <c r="N141" s="21"/>
      <c r="O141" s="21"/>
      <c r="P141" s="21"/>
      <c r="Q141" s="60"/>
      <c r="R141" s="21"/>
      <c r="AE141" s="21"/>
      <c r="AH141" s="61"/>
      <c r="AI141" s="60"/>
      <c r="BG141" s="60"/>
      <c r="BH141" s="60"/>
      <c r="BI141" s="60"/>
      <c r="BJ141" s="60"/>
      <c r="BL141" s="21"/>
      <c r="CB141" s="60"/>
      <c r="CC141" s="60"/>
      <c r="DA141" s="60"/>
      <c r="DB141" s="60"/>
      <c r="DC141" s="21"/>
      <c r="DF141" s="60"/>
      <c r="DS141" s="21"/>
      <c r="DT141" s="21"/>
      <c r="DW141" s="60"/>
      <c r="DX141" s="60"/>
    </row>
    <row r="142" spans="14:128" s="6" customFormat="1" ht="9" customHeight="1">
      <c r="N142" s="21"/>
      <c r="O142" s="21"/>
      <c r="P142" s="21"/>
      <c r="Q142" s="60"/>
      <c r="R142" s="21"/>
      <c r="AE142" s="21"/>
      <c r="AH142" s="61"/>
      <c r="AI142" s="60"/>
      <c r="BG142" s="60"/>
      <c r="BH142" s="60"/>
      <c r="BI142" s="60"/>
      <c r="BJ142" s="60"/>
      <c r="BL142" s="21"/>
      <c r="CB142" s="60"/>
      <c r="CC142" s="60"/>
      <c r="DA142" s="60"/>
      <c r="DB142" s="60"/>
      <c r="DC142" s="21"/>
      <c r="DF142" s="60"/>
      <c r="DS142" s="21"/>
      <c r="DT142" s="21"/>
      <c r="DW142" s="60"/>
      <c r="DX142" s="60"/>
    </row>
    <row r="143" spans="14:128" s="6" customFormat="1" ht="9" customHeight="1">
      <c r="N143" s="21"/>
      <c r="O143" s="21"/>
      <c r="P143" s="21"/>
      <c r="Q143" s="60"/>
      <c r="R143" s="21"/>
      <c r="AE143" s="21"/>
      <c r="AH143" s="61"/>
      <c r="AI143" s="60"/>
      <c r="BG143" s="60"/>
      <c r="BH143" s="60"/>
      <c r="BI143" s="60"/>
      <c r="BJ143" s="60"/>
      <c r="BL143" s="21"/>
      <c r="CB143" s="60"/>
      <c r="CC143" s="60"/>
      <c r="DA143" s="60"/>
      <c r="DB143" s="60"/>
      <c r="DC143" s="21"/>
      <c r="DF143" s="60"/>
      <c r="DS143" s="21"/>
      <c r="DT143" s="21"/>
      <c r="DW143" s="60"/>
      <c r="DX143" s="60"/>
    </row>
    <row r="144" spans="14:128" s="6" customFormat="1" ht="9" customHeight="1">
      <c r="N144" s="21"/>
      <c r="O144" s="21"/>
      <c r="P144" s="21"/>
      <c r="Q144" s="60"/>
      <c r="R144" s="21"/>
      <c r="AE144" s="21"/>
      <c r="AH144" s="61"/>
      <c r="AI144" s="60"/>
      <c r="BG144" s="60"/>
      <c r="BH144" s="60"/>
      <c r="BI144" s="60"/>
      <c r="BJ144" s="60"/>
      <c r="BL144" s="21"/>
      <c r="CB144" s="60"/>
      <c r="CC144" s="60"/>
      <c r="DA144" s="60"/>
      <c r="DB144" s="60"/>
      <c r="DC144" s="21"/>
      <c r="DF144" s="60"/>
      <c r="DS144" s="21"/>
      <c r="DT144" s="21"/>
      <c r="DW144" s="60"/>
      <c r="DX144" s="60"/>
    </row>
    <row r="145" spans="14:128" s="6" customFormat="1" ht="9" customHeight="1">
      <c r="N145" s="21"/>
      <c r="O145" s="21"/>
      <c r="P145" s="21"/>
      <c r="Q145" s="60"/>
      <c r="R145" s="21"/>
      <c r="AE145" s="21"/>
      <c r="AH145" s="61"/>
      <c r="AI145" s="60"/>
      <c r="BG145" s="60"/>
      <c r="BH145" s="60"/>
      <c r="BI145" s="60"/>
      <c r="BJ145" s="60"/>
      <c r="BL145" s="21"/>
      <c r="CB145" s="60"/>
      <c r="CC145" s="60"/>
      <c r="DA145" s="60"/>
      <c r="DB145" s="60"/>
      <c r="DC145" s="21"/>
      <c r="DF145" s="60"/>
      <c r="DS145" s="21"/>
      <c r="DT145" s="21"/>
      <c r="DW145" s="60"/>
      <c r="DX145" s="60"/>
    </row>
    <row r="146" spans="14:128" s="6" customFormat="1" ht="9" customHeight="1">
      <c r="N146" s="21"/>
      <c r="O146" s="21"/>
      <c r="P146" s="21"/>
      <c r="Q146" s="60"/>
      <c r="R146" s="21"/>
      <c r="AE146" s="21"/>
      <c r="AH146" s="61"/>
      <c r="AI146" s="60"/>
      <c r="BG146" s="60"/>
      <c r="BH146" s="60"/>
      <c r="BI146" s="60"/>
      <c r="BJ146" s="60"/>
      <c r="BL146" s="21"/>
      <c r="CB146" s="60"/>
      <c r="CC146" s="60"/>
      <c r="DA146" s="60"/>
      <c r="DB146" s="60"/>
      <c r="DC146" s="21"/>
      <c r="DF146" s="60"/>
      <c r="DS146" s="21"/>
      <c r="DT146" s="21"/>
      <c r="DW146" s="60"/>
      <c r="DX146" s="60"/>
    </row>
    <row r="147" spans="14:128" s="6" customFormat="1" ht="9" customHeight="1">
      <c r="N147" s="21"/>
      <c r="O147" s="21"/>
      <c r="P147" s="21"/>
      <c r="Q147" s="60"/>
      <c r="R147" s="21"/>
      <c r="AE147" s="21"/>
      <c r="AH147" s="61"/>
      <c r="AI147" s="60"/>
      <c r="BG147" s="60"/>
      <c r="BH147" s="60"/>
      <c r="BI147" s="60"/>
      <c r="BJ147" s="60"/>
      <c r="BL147" s="21"/>
      <c r="CB147" s="60"/>
      <c r="CC147" s="60"/>
      <c r="DA147" s="60"/>
      <c r="DB147" s="60"/>
      <c r="DC147" s="21"/>
      <c r="DF147" s="60"/>
      <c r="DS147" s="21"/>
      <c r="DT147" s="21"/>
      <c r="DW147" s="60"/>
      <c r="DX147" s="60"/>
    </row>
    <row r="148" spans="14:128" s="6" customFormat="1" ht="9" customHeight="1">
      <c r="N148" s="21"/>
      <c r="O148" s="21"/>
      <c r="P148" s="21"/>
      <c r="Q148" s="60"/>
      <c r="R148" s="21"/>
      <c r="AE148" s="21"/>
      <c r="AH148" s="61"/>
      <c r="AI148" s="60"/>
      <c r="BG148" s="60"/>
      <c r="BH148" s="60"/>
      <c r="BI148" s="60"/>
      <c r="BJ148" s="60"/>
      <c r="BL148" s="21"/>
      <c r="CB148" s="60"/>
      <c r="CC148" s="60"/>
      <c r="DA148" s="60"/>
      <c r="DB148" s="60"/>
      <c r="DC148" s="21"/>
      <c r="DF148" s="60"/>
      <c r="DS148" s="21"/>
      <c r="DT148" s="21"/>
      <c r="DW148" s="60"/>
      <c r="DX148" s="60"/>
    </row>
    <row r="149" spans="14:128" s="6" customFormat="1" ht="9" customHeight="1">
      <c r="N149" s="21"/>
      <c r="O149" s="21"/>
      <c r="P149" s="21"/>
      <c r="Q149" s="60"/>
      <c r="R149" s="21"/>
      <c r="AE149" s="21"/>
      <c r="AH149" s="61"/>
      <c r="AI149" s="60"/>
      <c r="BG149" s="60"/>
      <c r="BH149" s="60"/>
      <c r="BI149" s="60"/>
      <c r="BJ149" s="60"/>
      <c r="BL149" s="21"/>
      <c r="CB149" s="60"/>
      <c r="CC149" s="60"/>
      <c r="DA149" s="60"/>
      <c r="DB149" s="60"/>
      <c r="DC149" s="21"/>
      <c r="DF149" s="60"/>
      <c r="DS149" s="21"/>
      <c r="DT149" s="21"/>
      <c r="DW149" s="60"/>
      <c r="DX149" s="60"/>
    </row>
    <row r="150" spans="14:128" s="6" customFormat="1" ht="9" customHeight="1">
      <c r="N150" s="21"/>
      <c r="O150" s="21"/>
      <c r="P150" s="21"/>
      <c r="Q150" s="60"/>
      <c r="R150" s="21"/>
      <c r="AE150" s="21"/>
      <c r="AH150" s="61"/>
      <c r="AI150" s="60"/>
      <c r="BG150" s="60"/>
      <c r="BH150" s="60"/>
      <c r="BI150" s="60"/>
      <c r="BJ150" s="60"/>
      <c r="BL150" s="21"/>
      <c r="CB150" s="60"/>
      <c r="CC150" s="60"/>
      <c r="DA150" s="60"/>
      <c r="DB150" s="60"/>
      <c r="DC150" s="21"/>
      <c r="DF150" s="60"/>
      <c r="DS150" s="21"/>
      <c r="DT150" s="21"/>
      <c r="DW150" s="60"/>
      <c r="DX150" s="60"/>
    </row>
    <row r="151" spans="14:128" s="6" customFormat="1" ht="9" customHeight="1">
      <c r="N151" s="21"/>
      <c r="O151" s="21"/>
      <c r="P151" s="21"/>
      <c r="Q151" s="60"/>
      <c r="R151" s="21"/>
      <c r="AE151" s="21"/>
      <c r="AH151" s="61"/>
      <c r="AI151" s="60"/>
      <c r="BG151" s="60"/>
      <c r="BH151" s="60"/>
      <c r="BI151" s="60"/>
      <c r="BJ151" s="60"/>
      <c r="BL151" s="21"/>
      <c r="CB151" s="60"/>
      <c r="CC151" s="60"/>
      <c r="DA151" s="60"/>
      <c r="DB151" s="60"/>
      <c r="DC151" s="21"/>
      <c r="DF151" s="60"/>
      <c r="DS151" s="21"/>
      <c r="DT151" s="21"/>
      <c r="DW151" s="60"/>
      <c r="DX151" s="60"/>
    </row>
    <row r="152" spans="14:128" s="6" customFormat="1" ht="9" customHeight="1">
      <c r="N152" s="21"/>
      <c r="O152" s="21"/>
      <c r="P152" s="21"/>
      <c r="Q152" s="60"/>
      <c r="R152" s="21"/>
      <c r="AE152" s="21"/>
      <c r="AH152" s="61"/>
      <c r="AI152" s="60"/>
      <c r="BG152" s="60"/>
      <c r="BH152" s="60"/>
      <c r="BI152" s="60"/>
      <c r="BJ152" s="60"/>
      <c r="BL152" s="21"/>
      <c r="CB152" s="60"/>
      <c r="CC152" s="60"/>
      <c r="DA152" s="60"/>
      <c r="DB152" s="60"/>
      <c r="DC152" s="21"/>
      <c r="DF152" s="60"/>
      <c r="DS152" s="21"/>
      <c r="DT152" s="21"/>
      <c r="DW152" s="60"/>
      <c r="DX152" s="60"/>
    </row>
    <row r="153" spans="14:128" s="6" customFormat="1" ht="9" customHeight="1">
      <c r="N153" s="21"/>
      <c r="O153" s="21"/>
      <c r="P153" s="21"/>
      <c r="Q153" s="60"/>
      <c r="R153" s="21"/>
      <c r="AE153" s="21"/>
      <c r="AH153" s="61"/>
      <c r="AI153" s="60"/>
      <c r="BG153" s="60"/>
      <c r="BH153" s="60"/>
      <c r="BI153" s="60"/>
      <c r="BJ153" s="60"/>
      <c r="BL153" s="21"/>
      <c r="CB153" s="60"/>
      <c r="CC153" s="60"/>
      <c r="DA153" s="60"/>
      <c r="DB153" s="60"/>
      <c r="DC153" s="21"/>
      <c r="DF153" s="60"/>
      <c r="DS153" s="21"/>
      <c r="DT153" s="21"/>
      <c r="DW153" s="60"/>
      <c r="DX153" s="60"/>
    </row>
    <row r="154" spans="14:128" s="6" customFormat="1" ht="9" customHeight="1">
      <c r="N154" s="21"/>
      <c r="O154" s="21"/>
      <c r="P154" s="21"/>
      <c r="Q154" s="60"/>
      <c r="R154" s="21"/>
      <c r="AE154" s="21"/>
      <c r="AH154" s="61"/>
      <c r="AI154" s="60"/>
      <c r="BG154" s="60"/>
      <c r="BH154" s="60"/>
      <c r="BI154" s="60"/>
      <c r="BJ154" s="60"/>
      <c r="BL154" s="21"/>
      <c r="CB154" s="60"/>
      <c r="CC154" s="60"/>
      <c r="DA154" s="60"/>
      <c r="DB154" s="60"/>
      <c r="DC154" s="21"/>
      <c r="DF154" s="60"/>
      <c r="DS154" s="21"/>
      <c r="DT154" s="21"/>
      <c r="DW154" s="60"/>
      <c r="DX154" s="60"/>
    </row>
    <row r="155" spans="14:128" s="6" customFormat="1" ht="9" customHeight="1">
      <c r="N155" s="21"/>
      <c r="O155" s="21"/>
      <c r="P155" s="21"/>
      <c r="Q155" s="60"/>
      <c r="R155" s="21"/>
      <c r="AE155" s="21"/>
      <c r="AH155" s="61"/>
      <c r="AI155" s="60"/>
      <c r="BG155" s="60"/>
      <c r="BH155" s="60"/>
      <c r="BI155" s="60"/>
      <c r="BJ155" s="60"/>
      <c r="BL155" s="21"/>
      <c r="CB155" s="60"/>
      <c r="CC155" s="60"/>
      <c r="DA155" s="60"/>
      <c r="DB155" s="60"/>
      <c r="DC155" s="21"/>
      <c r="DF155" s="60"/>
      <c r="DS155" s="21"/>
      <c r="DT155" s="21"/>
      <c r="DW155" s="60"/>
      <c r="DX155" s="60"/>
    </row>
    <row r="156" spans="14:128" s="6" customFormat="1" ht="9" customHeight="1">
      <c r="N156" s="21"/>
      <c r="O156" s="21"/>
      <c r="P156" s="21"/>
      <c r="Q156" s="60"/>
      <c r="R156" s="21"/>
      <c r="AE156" s="21"/>
      <c r="AH156" s="61"/>
      <c r="AI156" s="60"/>
      <c r="BG156" s="60"/>
      <c r="BH156" s="60"/>
      <c r="BI156" s="60"/>
      <c r="BJ156" s="60"/>
      <c r="BL156" s="21"/>
      <c r="CB156" s="60"/>
      <c r="CC156" s="60"/>
      <c r="DA156" s="60"/>
      <c r="DB156" s="60"/>
      <c r="DC156" s="21"/>
      <c r="DF156" s="60"/>
      <c r="DS156" s="21"/>
      <c r="DT156" s="21"/>
      <c r="DW156" s="60"/>
      <c r="DX156" s="60"/>
    </row>
    <row r="157" spans="14:128" s="6" customFormat="1" ht="9" customHeight="1">
      <c r="N157" s="21"/>
      <c r="O157" s="21"/>
      <c r="P157" s="21"/>
      <c r="Q157" s="60"/>
      <c r="R157" s="21"/>
      <c r="AE157" s="21"/>
      <c r="AH157" s="61"/>
      <c r="AI157" s="60"/>
      <c r="BG157" s="60"/>
      <c r="BH157" s="60"/>
      <c r="BI157" s="60"/>
      <c r="BJ157" s="60"/>
      <c r="BL157" s="21"/>
      <c r="CB157" s="60"/>
      <c r="CC157" s="60"/>
      <c r="DA157" s="60"/>
      <c r="DB157" s="60"/>
      <c r="DC157" s="21"/>
      <c r="DF157" s="60"/>
      <c r="DS157" s="21"/>
      <c r="DT157" s="21"/>
      <c r="DW157" s="60"/>
      <c r="DX157" s="60"/>
    </row>
    <row r="158" spans="14:128" s="6" customFormat="1" ht="9" customHeight="1">
      <c r="N158" s="21"/>
      <c r="O158" s="21"/>
      <c r="P158" s="21"/>
      <c r="Q158" s="60"/>
      <c r="R158" s="21"/>
      <c r="AE158" s="21"/>
      <c r="AH158" s="61"/>
      <c r="AI158" s="60"/>
      <c r="BG158" s="60"/>
      <c r="BH158" s="60"/>
      <c r="BI158" s="60"/>
      <c r="BJ158" s="60"/>
      <c r="BL158" s="21"/>
      <c r="CB158" s="60"/>
      <c r="CC158" s="60"/>
      <c r="DA158" s="60"/>
      <c r="DB158" s="60"/>
      <c r="DC158" s="21"/>
      <c r="DF158" s="60"/>
      <c r="DS158" s="21"/>
      <c r="DT158" s="21"/>
      <c r="DW158" s="60"/>
      <c r="DX158" s="60"/>
    </row>
    <row r="159" spans="14:128" s="6" customFormat="1" ht="9" customHeight="1">
      <c r="N159" s="21"/>
      <c r="O159" s="21"/>
      <c r="P159" s="21"/>
      <c r="Q159" s="60"/>
      <c r="R159" s="21"/>
      <c r="AE159" s="21"/>
      <c r="AH159" s="61"/>
      <c r="AI159" s="60"/>
      <c r="BG159" s="60"/>
      <c r="BH159" s="60"/>
      <c r="BI159" s="60"/>
      <c r="BJ159" s="60"/>
      <c r="BL159" s="21"/>
      <c r="CB159" s="60"/>
      <c r="CC159" s="60"/>
      <c r="DA159" s="60"/>
      <c r="DB159" s="60"/>
      <c r="DC159" s="21"/>
      <c r="DF159" s="60"/>
      <c r="DS159" s="21"/>
      <c r="DT159" s="21"/>
      <c r="DW159" s="60"/>
      <c r="DX159" s="60"/>
    </row>
    <row r="160" spans="14:128" s="6" customFormat="1" ht="9" customHeight="1">
      <c r="N160" s="21"/>
      <c r="O160" s="21"/>
      <c r="P160" s="21"/>
      <c r="Q160" s="60"/>
      <c r="R160" s="21"/>
      <c r="AE160" s="21"/>
      <c r="AH160" s="61"/>
      <c r="AI160" s="60"/>
      <c r="BG160" s="60"/>
      <c r="BH160" s="60"/>
      <c r="BI160" s="60"/>
      <c r="BJ160" s="60"/>
      <c r="BL160" s="21"/>
      <c r="CB160" s="60"/>
      <c r="CC160" s="60"/>
      <c r="DA160" s="60"/>
      <c r="DB160" s="60"/>
      <c r="DC160" s="21"/>
      <c r="DF160" s="60"/>
      <c r="DS160" s="21"/>
      <c r="DT160" s="21"/>
      <c r="DW160" s="60"/>
      <c r="DX160" s="60"/>
    </row>
    <row r="161" spans="14:128" s="6" customFormat="1" ht="9" customHeight="1">
      <c r="N161" s="21"/>
      <c r="O161" s="21"/>
      <c r="P161" s="21"/>
      <c r="Q161" s="60"/>
      <c r="R161" s="21"/>
      <c r="AE161" s="21"/>
      <c r="AH161" s="61"/>
      <c r="AI161" s="60"/>
      <c r="BG161" s="60"/>
      <c r="BH161" s="60"/>
      <c r="BI161" s="60"/>
      <c r="BJ161" s="60"/>
      <c r="BL161" s="21"/>
      <c r="CB161" s="60"/>
      <c r="CC161" s="60"/>
      <c r="DA161" s="60"/>
      <c r="DB161" s="60"/>
      <c r="DC161" s="21"/>
      <c r="DF161" s="60"/>
      <c r="DS161" s="21"/>
      <c r="DT161" s="21"/>
      <c r="DW161" s="60"/>
      <c r="DX161" s="60"/>
    </row>
    <row r="162" spans="14:128" s="6" customFormat="1" ht="9" customHeight="1">
      <c r="N162" s="21"/>
      <c r="O162" s="21"/>
      <c r="P162" s="21"/>
      <c r="Q162" s="60"/>
      <c r="R162" s="21"/>
      <c r="AE162" s="21"/>
      <c r="AH162" s="61"/>
      <c r="AI162" s="60"/>
      <c r="BG162" s="60"/>
      <c r="BH162" s="60"/>
      <c r="BI162" s="60"/>
      <c r="BJ162" s="60"/>
      <c r="BL162" s="21"/>
      <c r="CB162" s="60"/>
      <c r="CC162" s="60"/>
      <c r="DA162" s="60"/>
      <c r="DB162" s="60"/>
      <c r="DC162" s="21"/>
      <c r="DF162" s="60"/>
      <c r="DS162" s="21"/>
      <c r="DT162" s="21"/>
      <c r="DW162" s="60"/>
      <c r="DX162" s="60"/>
    </row>
    <row r="163" spans="14:128" s="6" customFormat="1" ht="9" customHeight="1">
      <c r="N163" s="21"/>
      <c r="O163" s="21"/>
      <c r="P163" s="21"/>
      <c r="Q163" s="60"/>
      <c r="R163" s="21"/>
      <c r="AE163" s="21"/>
      <c r="AH163" s="61"/>
      <c r="AI163" s="60"/>
      <c r="BG163" s="60"/>
      <c r="BH163" s="60"/>
      <c r="BI163" s="60"/>
      <c r="BJ163" s="60"/>
      <c r="BL163" s="21"/>
      <c r="CB163" s="60"/>
      <c r="CC163" s="60"/>
      <c r="DA163" s="60"/>
      <c r="DB163" s="60"/>
      <c r="DC163" s="21"/>
      <c r="DF163" s="60"/>
      <c r="DS163" s="21"/>
      <c r="DT163" s="21"/>
      <c r="DW163" s="60"/>
      <c r="DX163" s="60"/>
    </row>
    <row r="164" spans="14:128" s="6" customFormat="1" ht="9" customHeight="1">
      <c r="N164" s="21"/>
      <c r="O164" s="21"/>
      <c r="P164" s="21"/>
      <c r="Q164" s="60"/>
      <c r="R164" s="21"/>
      <c r="AE164" s="21"/>
      <c r="AH164" s="61"/>
      <c r="AI164" s="60"/>
      <c r="BG164" s="60"/>
      <c r="BH164" s="60"/>
      <c r="BI164" s="60"/>
      <c r="BJ164" s="60"/>
      <c r="BL164" s="21"/>
      <c r="CB164" s="60"/>
      <c r="CC164" s="60"/>
      <c r="DA164" s="60"/>
      <c r="DB164" s="60"/>
      <c r="DC164" s="21"/>
      <c r="DF164" s="60"/>
      <c r="DS164" s="21"/>
      <c r="DT164" s="21"/>
      <c r="DW164" s="60"/>
      <c r="DX164" s="60"/>
    </row>
    <row r="165" spans="14:128" s="6" customFormat="1" ht="9" customHeight="1">
      <c r="N165" s="21"/>
      <c r="O165" s="21"/>
      <c r="P165" s="21"/>
      <c r="Q165" s="60"/>
      <c r="R165" s="21"/>
      <c r="AE165" s="21"/>
      <c r="AH165" s="61"/>
      <c r="AI165" s="60"/>
      <c r="BG165" s="60"/>
      <c r="BH165" s="60"/>
      <c r="BI165" s="60"/>
      <c r="BJ165" s="60"/>
      <c r="BL165" s="21"/>
      <c r="CB165" s="60"/>
      <c r="CC165" s="60"/>
      <c r="DA165" s="60"/>
      <c r="DB165" s="60"/>
      <c r="DC165" s="21"/>
      <c r="DF165" s="60"/>
      <c r="DS165" s="21"/>
      <c r="DT165" s="21"/>
      <c r="DW165" s="60"/>
      <c r="DX165" s="60"/>
    </row>
    <row r="166" spans="14:128" s="6" customFormat="1" ht="12" customHeight="1">
      <c r="N166" s="21"/>
      <c r="O166" s="21"/>
      <c r="P166" s="21"/>
      <c r="Q166" s="60"/>
      <c r="R166" s="21"/>
      <c r="AE166" s="21"/>
      <c r="AH166" s="61"/>
      <c r="AI166" s="60"/>
      <c r="BG166" s="60"/>
      <c r="BH166" s="60"/>
      <c r="BI166" s="60"/>
      <c r="BJ166" s="60"/>
      <c r="BL166" s="21"/>
      <c r="CB166" s="60"/>
      <c r="CC166" s="60"/>
      <c r="DA166" s="60"/>
      <c r="DB166" s="60"/>
      <c r="DC166" s="21"/>
      <c r="DF166" s="60"/>
      <c r="DS166" s="21"/>
      <c r="DT166" s="21"/>
      <c r="DW166" s="60"/>
      <c r="DX166" s="60"/>
    </row>
    <row r="167" spans="17:137" s="21" customFormat="1" ht="9" customHeight="1">
      <c r="Q167" s="60"/>
      <c r="AH167" s="60"/>
      <c r="AI167" s="60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0"/>
      <c r="BH167" s="60"/>
      <c r="BI167" s="60"/>
      <c r="BJ167" s="60"/>
      <c r="BK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0"/>
      <c r="CC167" s="60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0"/>
      <c r="DB167" s="60"/>
      <c r="DD167" s="6"/>
      <c r="DE167" s="6"/>
      <c r="DF167" s="60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U167" s="6"/>
      <c r="DV167" s="6"/>
      <c r="DW167" s="60"/>
      <c r="DX167" s="60"/>
      <c r="DY167" s="6"/>
      <c r="DZ167" s="6"/>
      <c r="EA167" s="6"/>
      <c r="EB167" s="6"/>
      <c r="EC167" s="6"/>
      <c r="ED167" s="6"/>
      <c r="EE167" s="6"/>
      <c r="EF167" s="6"/>
      <c r="EG167" s="6"/>
    </row>
    <row r="168" spans="17:137" s="21" customFormat="1" ht="9" customHeight="1">
      <c r="Q168" s="60"/>
      <c r="AH168" s="60"/>
      <c r="AI168" s="60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0"/>
      <c r="BH168" s="60"/>
      <c r="BI168" s="60"/>
      <c r="BJ168" s="60"/>
      <c r="BK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0"/>
      <c r="CC168" s="60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0"/>
      <c r="DB168" s="60"/>
      <c r="DD168" s="6"/>
      <c r="DE168" s="6"/>
      <c r="DF168" s="60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U168" s="6"/>
      <c r="DV168" s="6"/>
      <c r="DW168" s="60"/>
      <c r="DX168" s="60"/>
      <c r="DY168" s="6"/>
      <c r="DZ168" s="6"/>
      <c r="EA168" s="6"/>
      <c r="EB168" s="6"/>
      <c r="EC168" s="6"/>
      <c r="ED168" s="6"/>
      <c r="EE168" s="6"/>
      <c r="EF168" s="6"/>
      <c r="EG168" s="6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7:128" s="21" customFormat="1" ht="9" customHeight="1">
      <c r="Q237" s="60"/>
      <c r="AH237" s="60"/>
      <c r="AI237" s="60"/>
      <c r="BG237" s="60"/>
      <c r="BH237" s="60"/>
      <c r="BI237" s="60"/>
      <c r="BJ237" s="60"/>
      <c r="CB237" s="60"/>
      <c r="CC237" s="60"/>
      <c r="DA237" s="60"/>
      <c r="DB237" s="60"/>
      <c r="DF237" s="60"/>
      <c r="DW237" s="60"/>
      <c r="DX237" s="60"/>
    </row>
    <row r="238" spans="17:128" s="21" customFormat="1" ht="9" customHeight="1">
      <c r="Q238" s="60"/>
      <c r="AH238" s="60"/>
      <c r="AI238" s="60"/>
      <c r="BG238" s="60"/>
      <c r="BH238" s="60"/>
      <c r="BI238" s="60"/>
      <c r="BJ238" s="60"/>
      <c r="CB238" s="60"/>
      <c r="CC238" s="60"/>
      <c r="DA238" s="60"/>
      <c r="DB238" s="60"/>
      <c r="DF238" s="60"/>
      <c r="DW238" s="60"/>
      <c r="DX238" s="60"/>
    </row>
    <row r="239" spans="17:128" s="21" customFormat="1" ht="9" customHeight="1">
      <c r="Q239" s="60"/>
      <c r="AH239" s="60"/>
      <c r="AI239" s="60"/>
      <c r="BG239" s="60"/>
      <c r="BH239" s="60"/>
      <c r="BI239" s="60"/>
      <c r="BJ239" s="60"/>
      <c r="CB239" s="60"/>
      <c r="CC239" s="60"/>
      <c r="DA239" s="60"/>
      <c r="DB239" s="60"/>
      <c r="DF239" s="60"/>
      <c r="DW239" s="60"/>
      <c r="DX239" s="60"/>
    </row>
    <row r="240" spans="17:128" s="21" customFormat="1" ht="9" customHeight="1">
      <c r="Q240" s="60"/>
      <c r="AH240" s="60"/>
      <c r="AI240" s="60"/>
      <c r="BG240" s="60"/>
      <c r="BH240" s="60"/>
      <c r="BI240" s="60"/>
      <c r="BJ240" s="60"/>
      <c r="CB240" s="60"/>
      <c r="CC240" s="60"/>
      <c r="DA240" s="60"/>
      <c r="DB240" s="60"/>
      <c r="DF240" s="60"/>
      <c r="DW240" s="60"/>
      <c r="DX240" s="60"/>
    </row>
    <row r="241" spans="17:128" s="21" customFormat="1" ht="9" customHeight="1">
      <c r="Q241" s="60"/>
      <c r="AH241" s="60"/>
      <c r="AI241" s="60"/>
      <c r="BG241" s="60"/>
      <c r="BH241" s="60"/>
      <c r="BI241" s="60"/>
      <c r="BJ241" s="60"/>
      <c r="CB241" s="60"/>
      <c r="CC241" s="60"/>
      <c r="DA241" s="60"/>
      <c r="DB241" s="60"/>
      <c r="DF241" s="60"/>
      <c r="DW241" s="60"/>
      <c r="DX241" s="60"/>
    </row>
    <row r="242" spans="17:128" s="21" customFormat="1" ht="9" customHeight="1">
      <c r="Q242" s="60"/>
      <c r="AH242" s="60"/>
      <c r="AI242" s="60"/>
      <c r="BG242" s="60"/>
      <c r="BH242" s="60"/>
      <c r="BI242" s="60"/>
      <c r="BJ242" s="60"/>
      <c r="CB242" s="60"/>
      <c r="CC242" s="60"/>
      <c r="DA242" s="60"/>
      <c r="DB242" s="60"/>
      <c r="DF242" s="60"/>
      <c r="DW242" s="60"/>
      <c r="DX242" s="60"/>
    </row>
    <row r="243" spans="17:128" s="21" customFormat="1" ht="9" customHeight="1">
      <c r="Q243" s="60"/>
      <c r="AH243" s="60"/>
      <c r="AI243" s="60"/>
      <c r="BG243" s="60"/>
      <c r="BH243" s="60"/>
      <c r="BI243" s="60"/>
      <c r="BJ243" s="60"/>
      <c r="CB243" s="60"/>
      <c r="CC243" s="60"/>
      <c r="DA243" s="60"/>
      <c r="DB243" s="60"/>
      <c r="DF243" s="60"/>
      <c r="DW243" s="60"/>
      <c r="DX243" s="60"/>
    </row>
    <row r="244" spans="17:128" s="21" customFormat="1" ht="9" customHeight="1">
      <c r="Q244" s="60"/>
      <c r="AH244" s="60"/>
      <c r="AI244" s="60"/>
      <c r="BG244" s="60"/>
      <c r="BH244" s="60"/>
      <c r="BI244" s="60"/>
      <c r="BJ244" s="60"/>
      <c r="CB244" s="60"/>
      <c r="CC244" s="60"/>
      <c r="DA244" s="60"/>
      <c r="DB244" s="60"/>
      <c r="DF244" s="60"/>
      <c r="DW244" s="60"/>
      <c r="DX244" s="60"/>
    </row>
    <row r="245" spans="17:128" s="21" customFormat="1" ht="9" customHeight="1">
      <c r="Q245" s="60"/>
      <c r="AH245" s="60"/>
      <c r="AI245" s="60"/>
      <c r="BG245" s="60"/>
      <c r="BH245" s="60"/>
      <c r="BI245" s="60"/>
      <c r="BJ245" s="60"/>
      <c r="CB245" s="60"/>
      <c r="CC245" s="60"/>
      <c r="DA245" s="60"/>
      <c r="DB245" s="60"/>
      <c r="DF245" s="60"/>
      <c r="DW245" s="60"/>
      <c r="DX245" s="60"/>
    </row>
    <row r="246" spans="17:128" s="21" customFormat="1" ht="9" customHeight="1">
      <c r="Q246" s="60"/>
      <c r="AH246" s="60"/>
      <c r="AI246" s="60"/>
      <c r="BG246" s="60"/>
      <c r="BH246" s="60"/>
      <c r="BI246" s="60"/>
      <c r="BJ246" s="60"/>
      <c r="CB246" s="60"/>
      <c r="CC246" s="60"/>
      <c r="DA246" s="60"/>
      <c r="DB246" s="60"/>
      <c r="DF246" s="60"/>
      <c r="DW246" s="60"/>
      <c r="DX246" s="60"/>
    </row>
    <row r="247" spans="17:128" s="21" customFormat="1" ht="9" customHeight="1">
      <c r="Q247" s="60"/>
      <c r="AH247" s="60"/>
      <c r="AI247" s="60"/>
      <c r="BG247" s="60"/>
      <c r="BH247" s="60"/>
      <c r="BI247" s="60"/>
      <c r="BJ247" s="60"/>
      <c r="CB247" s="60"/>
      <c r="CC247" s="60"/>
      <c r="DA247" s="60"/>
      <c r="DB247" s="60"/>
      <c r="DF247" s="60"/>
      <c r="DW247" s="60"/>
      <c r="DX247" s="60"/>
    </row>
    <row r="248" spans="17:128" s="21" customFormat="1" ht="9" customHeight="1">
      <c r="Q248" s="60"/>
      <c r="AH248" s="60"/>
      <c r="AI248" s="60"/>
      <c r="BG248" s="60"/>
      <c r="BH248" s="60"/>
      <c r="BI248" s="60"/>
      <c r="BJ248" s="60"/>
      <c r="CB248" s="60"/>
      <c r="CC248" s="60"/>
      <c r="DA248" s="60"/>
      <c r="DB248" s="60"/>
      <c r="DF248" s="60"/>
      <c r="DW248" s="60"/>
      <c r="DX248" s="60"/>
    </row>
    <row r="249" spans="17:128" s="21" customFormat="1" ht="9" customHeight="1">
      <c r="Q249" s="60"/>
      <c r="AH249" s="60"/>
      <c r="AI249" s="60"/>
      <c r="BG249" s="60"/>
      <c r="BH249" s="60"/>
      <c r="BI249" s="60"/>
      <c r="BJ249" s="60"/>
      <c r="CB249" s="60"/>
      <c r="CC249" s="60"/>
      <c r="DA249" s="60"/>
      <c r="DB249" s="60"/>
      <c r="DF249" s="60"/>
      <c r="DW249" s="60"/>
      <c r="DX249" s="60"/>
    </row>
    <row r="250" spans="17:128" s="21" customFormat="1" ht="9" customHeight="1">
      <c r="Q250" s="60"/>
      <c r="AH250" s="60"/>
      <c r="AI250" s="60"/>
      <c r="BG250" s="60"/>
      <c r="BH250" s="60"/>
      <c r="BI250" s="60"/>
      <c r="BJ250" s="60"/>
      <c r="CB250" s="60"/>
      <c r="CC250" s="60"/>
      <c r="DA250" s="60"/>
      <c r="DB250" s="60"/>
      <c r="DF250" s="60"/>
      <c r="DW250" s="60"/>
      <c r="DX250" s="60"/>
    </row>
    <row r="251" spans="17:128" s="21" customFormat="1" ht="9" customHeight="1">
      <c r="Q251" s="60"/>
      <c r="AH251" s="60"/>
      <c r="AI251" s="60"/>
      <c r="BG251" s="60"/>
      <c r="BH251" s="60"/>
      <c r="BI251" s="60"/>
      <c r="BJ251" s="60"/>
      <c r="CB251" s="60"/>
      <c r="CC251" s="60"/>
      <c r="DA251" s="60"/>
      <c r="DB251" s="60"/>
      <c r="DF251" s="60"/>
      <c r="DW251" s="60"/>
      <c r="DX251" s="60"/>
    </row>
    <row r="252" spans="17:128" s="21" customFormat="1" ht="9" customHeight="1">
      <c r="Q252" s="60"/>
      <c r="AH252" s="60"/>
      <c r="AI252" s="60"/>
      <c r="BG252" s="60"/>
      <c r="BH252" s="60"/>
      <c r="BI252" s="60"/>
      <c r="BJ252" s="60"/>
      <c r="CB252" s="60"/>
      <c r="CC252" s="60"/>
      <c r="DA252" s="60"/>
      <c r="DB252" s="60"/>
      <c r="DF252" s="60"/>
      <c r="DW252" s="60"/>
      <c r="DX252" s="60"/>
    </row>
    <row r="253" spans="17:128" s="21" customFormat="1" ht="9" customHeight="1">
      <c r="Q253" s="60"/>
      <c r="AH253" s="60"/>
      <c r="AI253" s="60"/>
      <c r="BG253" s="60"/>
      <c r="BH253" s="60"/>
      <c r="BI253" s="60"/>
      <c r="BJ253" s="60"/>
      <c r="CB253" s="60"/>
      <c r="CC253" s="60"/>
      <c r="DA253" s="60"/>
      <c r="DB253" s="60"/>
      <c r="DF253" s="60"/>
      <c r="DW253" s="60"/>
      <c r="DX253" s="60"/>
    </row>
    <row r="254" spans="17:128" s="21" customFormat="1" ht="9" customHeight="1">
      <c r="Q254" s="60"/>
      <c r="AH254" s="60"/>
      <c r="AI254" s="60"/>
      <c r="BG254" s="60"/>
      <c r="BH254" s="60"/>
      <c r="BI254" s="60"/>
      <c r="BJ254" s="60"/>
      <c r="CB254" s="60"/>
      <c r="CC254" s="60"/>
      <c r="DA254" s="60"/>
      <c r="DB254" s="60"/>
      <c r="DF254" s="60"/>
      <c r="DW254" s="60"/>
      <c r="DX254" s="60"/>
    </row>
    <row r="255" spans="17:128" s="21" customFormat="1" ht="9" customHeight="1">
      <c r="Q255" s="60"/>
      <c r="AH255" s="60"/>
      <c r="AI255" s="60"/>
      <c r="BG255" s="60"/>
      <c r="BH255" s="60"/>
      <c r="BI255" s="60"/>
      <c r="BJ255" s="60"/>
      <c r="CB255" s="60"/>
      <c r="CC255" s="60"/>
      <c r="DA255" s="60"/>
      <c r="DB255" s="60"/>
      <c r="DF255" s="60"/>
      <c r="DW255" s="60"/>
      <c r="DX255" s="60"/>
    </row>
    <row r="256" spans="17:128" s="21" customFormat="1" ht="9" customHeight="1">
      <c r="Q256" s="60"/>
      <c r="AH256" s="60"/>
      <c r="AI256" s="60"/>
      <c r="BG256" s="60"/>
      <c r="BH256" s="60"/>
      <c r="BI256" s="60"/>
      <c r="BJ256" s="60"/>
      <c r="CB256" s="60"/>
      <c r="CC256" s="60"/>
      <c r="DA256" s="60"/>
      <c r="DB256" s="60"/>
      <c r="DF256" s="60"/>
      <c r="DW256" s="60"/>
      <c r="DX256" s="60"/>
    </row>
    <row r="257" spans="17:128" s="21" customFormat="1" ht="9" customHeight="1">
      <c r="Q257" s="60"/>
      <c r="AH257" s="60"/>
      <c r="AI257" s="60"/>
      <c r="BG257" s="60"/>
      <c r="BH257" s="60"/>
      <c r="BI257" s="60"/>
      <c r="BJ257" s="60"/>
      <c r="CB257" s="60"/>
      <c r="CC257" s="60"/>
      <c r="DA257" s="60"/>
      <c r="DB257" s="60"/>
      <c r="DF257" s="60"/>
      <c r="DW257" s="60"/>
      <c r="DX257" s="60"/>
    </row>
    <row r="258" spans="17:128" s="21" customFormat="1" ht="9" customHeight="1">
      <c r="Q258" s="60"/>
      <c r="AH258" s="60"/>
      <c r="AI258" s="60"/>
      <c r="BG258" s="60"/>
      <c r="BH258" s="60"/>
      <c r="BI258" s="60"/>
      <c r="BJ258" s="60"/>
      <c r="CB258" s="60"/>
      <c r="CC258" s="60"/>
      <c r="DA258" s="60"/>
      <c r="DB258" s="60"/>
      <c r="DF258" s="60"/>
      <c r="DW258" s="60"/>
      <c r="DX258" s="60"/>
    </row>
    <row r="259" spans="17:128" s="21" customFormat="1" ht="9" customHeight="1">
      <c r="Q259" s="60"/>
      <c r="AH259" s="60"/>
      <c r="AI259" s="60"/>
      <c r="BG259" s="60"/>
      <c r="BH259" s="60"/>
      <c r="BI259" s="60"/>
      <c r="BJ259" s="60"/>
      <c r="CB259" s="60"/>
      <c r="CC259" s="60"/>
      <c r="DA259" s="60"/>
      <c r="DB259" s="60"/>
      <c r="DF259" s="60"/>
      <c r="DW259" s="60"/>
      <c r="DX259" s="60"/>
    </row>
    <row r="260" spans="17:128" s="21" customFormat="1" ht="9" customHeight="1">
      <c r="Q260" s="60"/>
      <c r="AH260" s="60"/>
      <c r="AI260" s="60"/>
      <c r="BG260" s="60"/>
      <c r="BH260" s="60"/>
      <c r="BI260" s="60"/>
      <c r="BJ260" s="60"/>
      <c r="CB260" s="60"/>
      <c r="CC260" s="60"/>
      <c r="DA260" s="60"/>
      <c r="DB260" s="60"/>
      <c r="DF260" s="60"/>
      <c r="DW260" s="60"/>
      <c r="DX260" s="60"/>
    </row>
    <row r="261" spans="17:128" s="21" customFormat="1" ht="9" customHeight="1">
      <c r="Q261" s="60"/>
      <c r="AH261" s="60"/>
      <c r="AI261" s="60"/>
      <c r="BG261" s="60"/>
      <c r="BH261" s="60"/>
      <c r="BI261" s="60"/>
      <c r="BJ261" s="60"/>
      <c r="CB261" s="60"/>
      <c r="CC261" s="60"/>
      <c r="DA261" s="60"/>
      <c r="DB261" s="60"/>
      <c r="DF261" s="60"/>
      <c r="DW261" s="60"/>
      <c r="DX261" s="60"/>
    </row>
    <row r="262" spans="17:128" s="21" customFormat="1" ht="9" customHeight="1">
      <c r="Q262" s="60"/>
      <c r="AH262" s="60"/>
      <c r="AI262" s="60"/>
      <c r="BG262" s="60"/>
      <c r="BH262" s="60"/>
      <c r="BI262" s="60"/>
      <c r="BJ262" s="60"/>
      <c r="CB262" s="60"/>
      <c r="CC262" s="60"/>
      <c r="DA262" s="60"/>
      <c r="DB262" s="60"/>
      <c r="DF262" s="60"/>
      <c r="DW262" s="60"/>
      <c r="DX262" s="60"/>
    </row>
    <row r="263" spans="17:128" s="21" customFormat="1" ht="9" customHeight="1">
      <c r="Q263" s="60"/>
      <c r="AH263" s="60"/>
      <c r="AI263" s="60"/>
      <c r="BG263" s="60"/>
      <c r="BH263" s="60"/>
      <c r="BI263" s="60"/>
      <c r="BJ263" s="60"/>
      <c r="CB263" s="60"/>
      <c r="CC263" s="60"/>
      <c r="DA263" s="60"/>
      <c r="DB263" s="60"/>
      <c r="DF263" s="60"/>
      <c r="DW263" s="60"/>
      <c r="DX263" s="60"/>
    </row>
    <row r="264" spans="17:128" s="21" customFormat="1" ht="9" customHeight="1">
      <c r="Q264" s="60"/>
      <c r="AH264" s="60"/>
      <c r="AI264" s="60"/>
      <c r="BG264" s="60"/>
      <c r="BH264" s="60"/>
      <c r="BI264" s="60"/>
      <c r="BJ264" s="60"/>
      <c r="CB264" s="60"/>
      <c r="CC264" s="60"/>
      <c r="DA264" s="60"/>
      <c r="DB264" s="60"/>
      <c r="DF264" s="60"/>
      <c r="DW264" s="60"/>
      <c r="DX264" s="60"/>
    </row>
    <row r="265" spans="17:128" s="21" customFormat="1" ht="9" customHeight="1">
      <c r="Q265" s="60"/>
      <c r="AH265" s="60"/>
      <c r="AI265" s="60"/>
      <c r="BG265" s="60"/>
      <c r="BH265" s="60"/>
      <c r="BI265" s="60"/>
      <c r="BJ265" s="60"/>
      <c r="CB265" s="60"/>
      <c r="CC265" s="60"/>
      <c r="DA265" s="60"/>
      <c r="DB265" s="60"/>
      <c r="DF265" s="60"/>
      <c r="DW265" s="60"/>
      <c r="DX265" s="60"/>
    </row>
    <row r="266" spans="17:128" s="21" customFormat="1" ht="9" customHeight="1">
      <c r="Q266" s="60"/>
      <c r="AH266" s="60"/>
      <c r="AI266" s="60"/>
      <c r="BG266" s="60"/>
      <c r="BH266" s="60"/>
      <c r="BI266" s="60"/>
      <c r="BJ266" s="60"/>
      <c r="CB266" s="60"/>
      <c r="CC266" s="60"/>
      <c r="DA266" s="60"/>
      <c r="DB266" s="60"/>
      <c r="DF266" s="60"/>
      <c r="DW266" s="60"/>
      <c r="DX266" s="60"/>
    </row>
    <row r="267" spans="17:128" s="21" customFormat="1" ht="9" customHeight="1">
      <c r="Q267" s="60"/>
      <c r="AH267" s="60"/>
      <c r="AI267" s="60"/>
      <c r="BG267" s="60"/>
      <c r="BH267" s="60"/>
      <c r="BI267" s="60"/>
      <c r="BJ267" s="60"/>
      <c r="CB267" s="60"/>
      <c r="CC267" s="60"/>
      <c r="DA267" s="60"/>
      <c r="DB267" s="60"/>
      <c r="DF267" s="60"/>
      <c r="DW267" s="60"/>
      <c r="DX267" s="60"/>
    </row>
    <row r="268" spans="17:128" s="21" customFormat="1" ht="9" customHeight="1">
      <c r="Q268" s="60"/>
      <c r="AH268" s="60"/>
      <c r="AI268" s="60"/>
      <c r="BG268" s="60"/>
      <c r="BH268" s="60"/>
      <c r="BI268" s="60"/>
      <c r="BJ268" s="60"/>
      <c r="CB268" s="60"/>
      <c r="CC268" s="60"/>
      <c r="DA268" s="60"/>
      <c r="DB268" s="60"/>
      <c r="DF268" s="60"/>
      <c r="DW268" s="60"/>
      <c r="DX268" s="60"/>
    </row>
    <row r="269" spans="17:128" s="21" customFormat="1" ht="9" customHeight="1">
      <c r="Q269" s="60"/>
      <c r="AH269" s="60"/>
      <c r="AI269" s="60"/>
      <c r="BG269" s="60"/>
      <c r="BH269" s="60"/>
      <c r="BI269" s="60"/>
      <c r="BJ269" s="60"/>
      <c r="CB269" s="60"/>
      <c r="CC269" s="60"/>
      <c r="DA269" s="60"/>
      <c r="DB269" s="60"/>
      <c r="DF269" s="60"/>
      <c r="DW269" s="60"/>
      <c r="DX269" s="60"/>
    </row>
    <row r="270" spans="17:128" s="21" customFormat="1" ht="9" customHeight="1">
      <c r="Q270" s="60"/>
      <c r="AH270" s="60"/>
      <c r="AI270" s="60"/>
      <c r="BG270" s="60"/>
      <c r="BH270" s="60"/>
      <c r="BI270" s="60"/>
      <c r="BJ270" s="60"/>
      <c r="CB270" s="60"/>
      <c r="CC270" s="60"/>
      <c r="DA270" s="60"/>
      <c r="DB270" s="60"/>
      <c r="DF270" s="60"/>
      <c r="DW270" s="60"/>
      <c r="DX270" s="60"/>
    </row>
    <row r="271" spans="17:128" s="21" customFormat="1" ht="9" customHeight="1">
      <c r="Q271" s="60"/>
      <c r="AH271" s="60"/>
      <c r="AI271" s="60"/>
      <c r="BG271" s="60"/>
      <c r="BH271" s="60"/>
      <c r="BI271" s="60"/>
      <c r="BJ271" s="60"/>
      <c r="CB271" s="60"/>
      <c r="CC271" s="60"/>
      <c r="DA271" s="60"/>
      <c r="DB271" s="60"/>
      <c r="DF271" s="60"/>
      <c r="DW271" s="60"/>
      <c r="DX271" s="60"/>
    </row>
    <row r="272" spans="17:128" s="21" customFormat="1" ht="9" customHeight="1">
      <c r="Q272" s="60"/>
      <c r="AH272" s="60"/>
      <c r="AI272" s="60"/>
      <c r="BG272" s="60"/>
      <c r="BH272" s="60"/>
      <c r="BI272" s="60"/>
      <c r="BJ272" s="60"/>
      <c r="CB272" s="60"/>
      <c r="CC272" s="60"/>
      <c r="DA272" s="60"/>
      <c r="DB272" s="60"/>
      <c r="DF272" s="60"/>
      <c r="DW272" s="60"/>
      <c r="DX272" s="60"/>
    </row>
    <row r="273" spans="17:128" s="21" customFormat="1" ht="9" customHeight="1">
      <c r="Q273" s="60"/>
      <c r="AH273" s="60"/>
      <c r="AI273" s="60"/>
      <c r="BG273" s="60"/>
      <c r="BH273" s="60"/>
      <c r="BI273" s="60"/>
      <c r="BJ273" s="60"/>
      <c r="CB273" s="60"/>
      <c r="CC273" s="60"/>
      <c r="DA273" s="60"/>
      <c r="DB273" s="60"/>
      <c r="DF273" s="60"/>
      <c r="DW273" s="60"/>
      <c r="DX273" s="60"/>
    </row>
    <row r="274" spans="17:128" s="21" customFormat="1" ht="9" customHeight="1">
      <c r="Q274" s="60"/>
      <c r="AH274" s="60"/>
      <c r="AI274" s="60"/>
      <c r="BG274" s="60"/>
      <c r="BH274" s="60"/>
      <c r="BI274" s="60"/>
      <c r="BJ274" s="60"/>
      <c r="CB274" s="60"/>
      <c r="CC274" s="60"/>
      <c r="DA274" s="60"/>
      <c r="DB274" s="60"/>
      <c r="DF274" s="60"/>
      <c r="DW274" s="60"/>
      <c r="DX274" s="60"/>
    </row>
    <row r="275" spans="17:128" s="21" customFormat="1" ht="9" customHeight="1">
      <c r="Q275" s="60"/>
      <c r="AH275" s="60"/>
      <c r="AI275" s="60"/>
      <c r="BG275" s="60"/>
      <c r="BH275" s="60"/>
      <c r="BI275" s="60"/>
      <c r="BJ275" s="60"/>
      <c r="CB275" s="60"/>
      <c r="CC275" s="60"/>
      <c r="DA275" s="60"/>
      <c r="DB275" s="60"/>
      <c r="DF275" s="60"/>
      <c r="DW275" s="60"/>
      <c r="DX275" s="60"/>
    </row>
    <row r="276" spans="17:128" s="21" customFormat="1" ht="9" customHeight="1">
      <c r="Q276" s="60"/>
      <c r="AH276" s="60"/>
      <c r="AI276" s="60"/>
      <c r="BG276" s="60"/>
      <c r="BH276" s="60"/>
      <c r="BI276" s="60"/>
      <c r="BJ276" s="60"/>
      <c r="CB276" s="60"/>
      <c r="CC276" s="60"/>
      <c r="DA276" s="60"/>
      <c r="DB276" s="60"/>
      <c r="DF276" s="60"/>
      <c r="DW276" s="60"/>
      <c r="DX276" s="60"/>
    </row>
    <row r="277" spans="17:128" s="21" customFormat="1" ht="9" customHeight="1">
      <c r="Q277" s="60"/>
      <c r="AH277" s="60"/>
      <c r="AI277" s="60"/>
      <c r="BG277" s="60"/>
      <c r="BH277" s="60"/>
      <c r="BI277" s="60"/>
      <c r="BJ277" s="60"/>
      <c r="CB277" s="60"/>
      <c r="CC277" s="60"/>
      <c r="DA277" s="60"/>
      <c r="DB277" s="60"/>
      <c r="DF277" s="60"/>
      <c r="DW277" s="60"/>
      <c r="DX277" s="60"/>
    </row>
    <row r="278" spans="17:128" s="21" customFormat="1" ht="9" customHeight="1">
      <c r="Q278" s="60"/>
      <c r="AH278" s="60"/>
      <c r="AI278" s="60"/>
      <c r="BG278" s="60"/>
      <c r="BH278" s="60"/>
      <c r="BI278" s="60"/>
      <c r="BJ278" s="60"/>
      <c r="CB278" s="60"/>
      <c r="CC278" s="60"/>
      <c r="DA278" s="60"/>
      <c r="DB278" s="60"/>
      <c r="DF278" s="60"/>
      <c r="DW278" s="60"/>
      <c r="DX278" s="60"/>
    </row>
    <row r="279" spans="17:128" s="21" customFormat="1" ht="9" customHeight="1">
      <c r="Q279" s="60"/>
      <c r="AH279" s="60"/>
      <c r="AI279" s="60"/>
      <c r="BG279" s="60"/>
      <c r="BH279" s="60"/>
      <c r="BI279" s="60"/>
      <c r="BJ279" s="60"/>
      <c r="CB279" s="60"/>
      <c r="CC279" s="60"/>
      <c r="DA279" s="60"/>
      <c r="DB279" s="60"/>
      <c r="DF279" s="60"/>
      <c r="DW279" s="60"/>
      <c r="DX279" s="60"/>
    </row>
    <row r="280" spans="17:128" s="21" customFormat="1" ht="9" customHeight="1">
      <c r="Q280" s="60"/>
      <c r="AH280" s="60"/>
      <c r="AI280" s="60"/>
      <c r="BG280" s="60"/>
      <c r="BH280" s="60"/>
      <c r="BI280" s="60"/>
      <c r="BJ280" s="60"/>
      <c r="CB280" s="60"/>
      <c r="CC280" s="60"/>
      <c r="DA280" s="60"/>
      <c r="DB280" s="60"/>
      <c r="DF280" s="60"/>
      <c r="DW280" s="60"/>
      <c r="DX280" s="60"/>
    </row>
    <row r="281" spans="17:128" s="21" customFormat="1" ht="9" customHeight="1">
      <c r="Q281" s="60"/>
      <c r="AH281" s="60"/>
      <c r="AI281" s="60"/>
      <c r="BG281" s="60"/>
      <c r="BH281" s="60"/>
      <c r="BI281" s="60"/>
      <c r="BJ281" s="60"/>
      <c r="CB281" s="60"/>
      <c r="CC281" s="60"/>
      <c r="DA281" s="60"/>
      <c r="DB281" s="60"/>
      <c r="DF281" s="60"/>
      <c r="DW281" s="60"/>
      <c r="DX281" s="60"/>
    </row>
    <row r="282" spans="17:128" s="21" customFormat="1" ht="9" customHeight="1">
      <c r="Q282" s="60"/>
      <c r="AH282" s="60"/>
      <c r="AI282" s="60"/>
      <c r="BG282" s="60"/>
      <c r="BH282" s="60"/>
      <c r="BI282" s="60"/>
      <c r="BJ282" s="60"/>
      <c r="CB282" s="60"/>
      <c r="CC282" s="60"/>
      <c r="DA282" s="60"/>
      <c r="DB282" s="60"/>
      <c r="DF282" s="60"/>
      <c r="DW282" s="60"/>
      <c r="DX282" s="60"/>
    </row>
    <row r="283" spans="17:128" s="21" customFormat="1" ht="9" customHeight="1">
      <c r="Q283" s="60"/>
      <c r="AH283" s="60"/>
      <c r="AI283" s="60"/>
      <c r="BG283" s="60"/>
      <c r="BH283" s="60"/>
      <c r="BI283" s="60"/>
      <c r="BJ283" s="60"/>
      <c r="CB283" s="60"/>
      <c r="CC283" s="60"/>
      <c r="DA283" s="60"/>
      <c r="DB283" s="60"/>
      <c r="DF283" s="60"/>
      <c r="DW283" s="60"/>
      <c r="DX283" s="60"/>
    </row>
    <row r="284" spans="17:128" s="21" customFormat="1" ht="9" customHeight="1">
      <c r="Q284" s="60"/>
      <c r="AH284" s="60"/>
      <c r="AI284" s="60"/>
      <c r="BG284" s="60"/>
      <c r="BH284" s="60"/>
      <c r="BI284" s="60"/>
      <c r="BJ284" s="60"/>
      <c r="CB284" s="60"/>
      <c r="CC284" s="60"/>
      <c r="DA284" s="60"/>
      <c r="DB284" s="60"/>
      <c r="DF284" s="60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  <row r="461" spans="14:128" s="6" customFormat="1" ht="9" customHeight="1">
      <c r="N461" s="21"/>
      <c r="O461" s="21"/>
      <c r="P461" s="21"/>
      <c r="Q461" s="60"/>
      <c r="R461" s="21"/>
      <c r="AE461" s="21"/>
      <c r="AH461" s="61"/>
      <c r="AI461" s="60"/>
      <c r="BG461" s="60"/>
      <c r="BH461" s="60"/>
      <c r="BI461" s="60"/>
      <c r="BJ461" s="60"/>
      <c r="BL461" s="21"/>
      <c r="CB461" s="60"/>
      <c r="CC461" s="60"/>
      <c r="DA461" s="60"/>
      <c r="DB461" s="60"/>
      <c r="DC461" s="21"/>
      <c r="DF461" s="60"/>
      <c r="DS461" s="21"/>
      <c r="DT461" s="21"/>
      <c r="DW461" s="60"/>
      <c r="DX461" s="60"/>
    </row>
    <row r="462" spans="14:128" s="6" customFormat="1" ht="9" customHeight="1">
      <c r="N462" s="21"/>
      <c r="O462" s="21"/>
      <c r="P462" s="21"/>
      <c r="Q462" s="60"/>
      <c r="R462" s="21"/>
      <c r="AE462" s="21"/>
      <c r="AH462" s="61"/>
      <c r="AI462" s="60"/>
      <c r="BG462" s="60"/>
      <c r="BH462" s="60"/>
      <c r="BI462" s="60"/>
      <c r="BJ462" s="60"/>
      <c r="BL462" s="21"/>
      <c r="CB462" s="60"/>
      <c r="CC462" s="60"/>
      <c r="DA462" s="60"/>
      <c r="DB462" s="60"/>
      <c r="DC462" s="21"/>
      <c r="DF462" s="60"/>
      <c r="DS462" s="21"/>
      <c r="DT462" s="21"/>
      <c r="DW462" s="60"/>
      <c r="DX462" s="60"/>
    </row>
    <row r="463" spans="14:128" s="6" customFormat="1" ht="9" customHeight="1">
      <c r="N463" s="21"/>
      <c r="O463" s="21"/>
      <c r="P463" s="21"/>
      <c r="Q463" s="60"/>
      <c r="R463" s="21"/>
      <c r="AE463" s="21"/>
      <c r="AH463" s="61"/>
      <c r="AI463" s="60"/>
      <c r="BG463" s="60"/>
      <c r="BH463" s="60"/>
      <c r="BI463" s="60"/>
      <c r="BJ463" s="60"/>
      <c r="BL463" s="21"/>
      <c r="CB463" s="60"/>
      <c r="CC463" s="60"/>
      <c r="DA463" s="60"/>
      <c r="DB463" s="60"/>
      <c r="DC463" s="21"/>
      <c r="DF463" s="60"/>
      <c r="DS463" s="21"/>
      <c r="DT463" s="21"/>
      <c r="DW463" s="60"/>
      <c r="DX463" s="60"/>
    </row>
    <row r="464" spans="14:128" s="6" customFormat="1" ht="9" customHeight="1">
      <c r="N464" s="21"/>
      <c r="O464" s="21"/>
      <c r="P464" s="21"/>
      <c r="Q464" s="60"/>
      <c r="R464" s="21"/>
      <c r="AE464" s="21"/>
      <c r="AH464" s="61"/>
      <c r="AI464" s="60"/>
      <c r="BG464" s="60"/>
      <c r="BH464" s="60"/>
      <c r="BI464" s="60"/>
      <c r="BJ464" s="60"/>
      <c r="BL464" s="21"/>
      <c r="CB464" s="60"/>
      <c r="CC464" s="60"/>
      <c r="DA464" s="60"/>
      <c r="DB464" s="60"/>
      <c r="DC464" s="21"/>
      <c r="DF464" s="60"/>
      <c r="DS464" s="21"/>
      <c r="DT464" s="21"/>
      <c r="DW464" s="60"/>
      <c r="DX464" s="60"/>
    </row>
    <row r="465" spans="14:128" s="6" customFormat="1" ht="9" customHeight="1">
      <c r="N465" s="21"/>
      <c r="O465" s="21"/>
      <c r="P465" s="21"/>
      <c r="Q465" s="60"/>
      <c r="R465" s="21"/>
      <c r="AE465" s="21"/>
      <c r="AH465" s="61"/>
      <c r="AI465" s="60"/>
      <c r="BG465" s="60"/>
      <c r="BH465" s="60"/>
      <c r="BI465" s="60"/>
      <c r="BJ465" s="60"/>
      <c r="BL465" s="21"/>
      <c r="CB465" s="60"/>
      <c r="CC465" s="60"/>
      <c r="DA465" s="60"/>
      <c r="DB465" s="60"/>
      <c r="DC465" s="21"/>
      <c r="DF465" s="60"/>
      <c r="DS465" s="21"/>
      <c r="DT465" s="21"/>
      <c r="DW465" s="60"/>
      <c r="DX465" s="60"/>
    </row>
    <row r="466" spans="14:128" s="6" customFormat="1" ht="9" customHeight="1">
      <c r="N466" s="21"/>
      <c r="O466" s="21"/>
      <c r="P466" s="21"/>
      <c r="Q466" s="60"/>
      <c r="R466" s="21"/>
      <c r="AE466" s="21"/>
      <c r="AH466" s="61"/>
      <c r="AI466" s="60"/>
      <c r="BG466" s="60"/>
      <c r="BH466" s="60"/>
      <c r="BI466" s="60"/>
      <c r="BJ466" s="60"/>
      <c r="BL466" s="21"/>
      <c r="CB466" s="60"/>
      <c r="CC466" s="60"/>
      <c r="DA466" s="60"/>
      <c r="DB466" s="60"/>
      <c r="DC466" s="21"/>
      <c r="DF466" s="60"/>
      <c r="DS466" s="21"/>
      <c r="DT466" s="21"/>
      <c r="DW466" s="60"/>
      <c r="DX466" s="60"/>
    </row>
    <row r="467" spans="14:128" s="6" customFormat="1" ht="9" customHeight="1">
      <c r="N467" s="21"/>
      <c r="O467" s="21"/>
      <c r="P467" s="21"/>
      <c r="Q467" s="60"/>
      <c r="R467" s="21"/>
      <c r="AE467" s="21"/>
      <c r="AH467" s="61"/>
      <c r="AI467" s="60"/>
      <c r="BG467" s="60"/>
      <c r="BH467" s="60"/>
      <c r="BI467" s="60"/>
      <c r="BJ467" s="60"/>
      <c r="BL467" s="21"/>
      <c r="CB467" s="60"/>
      <c r="CC467" s="60"/>
      <c r="DA467" s="60"/>
      <c r="DB467" s="60"/>
      <c r="DC467" s="21"/>
      <c r="DF467" s="60"/>
      <c r="DS467" s="21"/>
      <c r="DT467" s="21"/>
      <c r="DW467" s="60"/>
      <c r="DX467" s="60"/>
    </row>
    <row r="468" spans="14:128" s="6" customFormat="1" ht="9" customHeight="1">
      <c r="N468" s="21"/>
      <c r="O468" s="21"/>
      <c r="P468" s="21"/>
      <c r="Q468" s="60"/>
      <c r="R468" s="21"/>
      <c r="AE468" s="21"/>
      <c r="AH468" s="61"/>
      <c r="AI468" s="60"/>
      <c r="BG468" s="60"/>
      <c r="BH468" s="60"/>
      <c r="BI468" s="60"/>
      <c r="BJ468" s="60"/>
      <c r="BL468" s="21"/>
      <c r="CB468" s="60"/>
      <c r="CC468" s="60"/>
      <c r="DA468" s="60"/>
      <c r="DB468" s="60"/>
      <c r="DC468" s="21"/>
      <c r="DF468" s="60"/>
      <c r="DS468" s="21"/>
      <c r="DT468" s="21"/>
      <c r="DW468" s="60"/>
      <c r="DX468" s="60"/>
    </row>
    <row r="469" spans="14:128" s="6" customFormat="1" ht="9" customHeight="1">
      <c r="N469" s="21"/>
      <c r="O469" s="21"/>
      <c r="P469" s="21"/>
      <c r="Q469" s="60"/>
      <c r="R469" s="21"/>
      <c r="AE469" s="21"/>
      <c r="AH469" s="61"/>
      <c r="AI469" s="60"/>
      <c r="BG469" s="60"/>
      <c r="BH469" s="60"/>
      <c r="BI469" s="60"/>
      <c r="BJ469" s="60"/>
      <c r="BL469" s="21"/>
      <c r="CB469" s="60"/>
      <c r="CC469" s="60"/>
      <c r="DA469" s="60"/>
      <c r="DB469" s="60"/>
      <c r="DC469" s="21"/>
      <c r="DF469" s="60"/>
      <c r="DS469" s="21"/>
      <c r="DT469" s="21"/>
      <c r="DW469" s="60"/>
      <c r="DX469" s="60"/>
    </row>
    <row r="470" spans="14:128" s="6" customFormat="1" ht="9" customHeight="1">
      <c r="N470" s="21"/>
      <c r="O470" s="21"/>
      <c r="P470" s="21"/>
      <c r="Q470" s="60"/>
      <c r="R470" s="21"/>
      <c r="AE470" s="21"/>
      <c r="AH470" s="61"/>
      <c r="AI470" s="60"/>
      <c r="BG470" s="60"/>
      <c r="BH470" s="60"/>
      <c r="BI470" s="60"/>
      <c r="BJ470" s="60"/>
      <c r="BL470" s="21"/>
      <c r="CB470" s="60"/>
      <c r="CC470" s="60"/>
      <c r="DA470" s="60"/>
      <c r="DB470" s="60"/>
      <c r="DC470" s="21"/>
      <c r="DF470" s="60"/>
      <c r="DS470" s="21"/>
      <c r="DT470" s="21"/>
      <c r="DW470" s="60"/>
      <c r="DX470" s="60"/>
    </row>
    <row r="471" spans="14:128" s="6" customFormat="1" ht="9" customHeight="1">
      <c r="N471" s="21"/>
      <c r="O471" s="21"/>
      <c r="P471" s="21"/>
      <c r="Q471" s="60"/>
      <c r="R471" s="21"/>
      <c r="AE471" s="21"/>
      <c r="AH471" s="61"/>
      <c r="AI471" s="60"/>
      <c r="BG471" s="60"/>
      <c r="BH471" s="60"/>
      <c r="BI471" s="60"/>
      <c r="BJ471" s="60"/>
      <c r="BL471" s="21"/>
      <c r="CB471" s="60"/>
      <c r="CC471" s="60"/>
      <c r="DA471" s="60"/>
      <c r="DB471" s="60"/>
      <c r="DC471" s="21"/>
      <c r="DF471" s="60"/>
      <c r="DS471" s="21"/>
      <c r="DT471" s="21"/>
      <c r="DW471" s="60"/>
      <c r="DX471" s="60"/>
    </row>
    <row r="472" spans="14:128" s="6" customFormat="1" ht="9" customHeight="1">
      <c r="N472" s="21"/>
      <c r="O472" s="21"/>
      <c r="P472" s="21"/>
      <c r="Q472" s="60"/>
      <c r="R472" s="21"/>
      <c r="AE472" s="21"/>
      <c r="AH472" s="61"/>
      <c r="AI472" s="60"/>
      <c r="BG472" s="60"/>
      <c r="BH472" s="60"/>
      <c r="BI472" s="60"/>
      <c r="BJ472" s="60"/>
      <c r="BL472" s="21"/>
      <c r="CB472" s="60"/>
      <c r="CC472" s="60"/>
      <c r="DA472" s="60"/>
      <c r="DB472" s="60"/>
      <c r="DC472" s="21"/>
      <c r="DF472" s="60"/>
      <c r="DS472" s="21"/>
      <c r="DT472" s="21"/>
      <c r="DW472" s="60"/>
      <c r="DX472" s="60"/>
    </row>
    <row r="473" spans="14:128" s="6" customFormat="1" ht="9" customHeight="1">
      <c r="N473" s="21"/>
      <c r="O473" s="21"/>
      <c r="P473" s="21"/>
      <c r="Q473" s="60"/>
      <c r="R473" s="21"/>
      <c r="AE473" s="21"/>
      <c r="AH473" s="61"/>
      <c r="AI473" s="60"/>
      <c r="BG473" s="60"/>
      <c r="BH473" s="60"/>
      <c r="BI473" s="60"/>
      <c r="BJ473" s="60"/>
      <c r="BL473" s="21"/>
      <c r="CB473" s="60"/>
      <c r="CC473" s="60"/>
      <c r="DA473" s="60"/>
      <c r="DB473" s="60"/>
      <c r="DC473" s="21"/>
      <c r="DF473" s="60"/>
      <c r="DS473" s="21"/>
      <c r="DT473" s="21"/>
      <c r="DW473" s="60"/>
      <c r="DX473" s="60"/>
    </row>
    <row r="474" spans="14:128" s="6" customFormat="1" ht="9" customHeight="1">
      <c r="N474" s="21"/>
      <c r="O474" s="21"/>
      <c r="P474" s="21"/>
      <c r="Q474" s="60"/>
      <c r="R474" s="21"/>
      <c r="AE474" s="21"/>
      <c r="AH474" s="61"/>
      <c r="AI474" s="60"/>
      <c r="BG474" s="60"/>
      <c r="BH474" s="60"/>
      <c r="BI474" s="60"/>
      <c r="BJ474" s="60"/>
      <c r="BL474" s="21"/>
      <c r="CB474" s="60"/>
      <c r="CC474" s="60"/>
      <c r="DA474" s="60"/>
      <c r="DB474" s="60"/>
      <c r="DC474" s="21"/>
      <c r="DF474" s="60"/>
      <c r="DS474" s="21"/>
      <c r="DT474" s="21"/>
      <c r="DW474" s="60"/>
      <c r="DX474" s="60"/>
    </row>
    <row r="475" spans="14:128" s="6" customFormat="1" ht="9" customHeight="1">
      <c r="N475" s="21"/>
      <c r="O475" s="21"/>
      <c r="P475" s="21"/>
      <c r="Q475" s="60"/>
      <c r="R475" s="21"/>
      <c r="AE475" s="21"/>
      <c r="AH475" s="61"/>
      <c r="AI475" s="60"/>
      <c r="BG475" s="60"/>
      <c r="BH475" s="60"/>
      <c r="BI475" s="60"/>
      <c r="BJ475" s="60"/>
      <c r="BL475" s="21"/>
      <c r="CB475" s="60"/>
      <c r="CC475" s="60"/>
      <c r="DA475" s="60"/>
      <c r="DB475" s="60"/>
      <c r="DC475" s="21"/>
      <c r="DF475" s="60"/>
      <c r="DS475" s="21"/>
      <c r="DT475" s="21"/>
      <c r="DW475" s="60"/>
      <c r="DX475" s="60"/>
    </row>
    <row r="476" spans="14:128" s="6" customFormat="1" ht="9" customHeight="1">
      <c r="N476" s="21"/>
      <c r="O476" s="21"/>
      <c r="P476" s="21"/>
      <c r="Q476" s="60"/>
      <c r="R476" s="21"/>
      <c r="AE476" s="21"/>
      <c r="AH476" s="61"/>
      <c r="AI476" s="60"/>
      <c r="BG476" s="60"/>
      <c r="BH476" s="60"/>
      <c r="BI476" s="60"/>
      <c r="BJ476" s="60"/>
      <c r="BL476" s="21"/>
      <c r="CB476" s="60"/>
      <c r="CC476" s="60"/>
      <c r="DA476" s="60"/>
      <c r="DB476" s="60"/>
      <c r="DC476" s="21"/>
      <c r="DF476" s="60"/>
      <c r="DS476" s="21"/>
      <c r="DT476" s="21"/>
      <c r="DW476" s="60"/>
      <c r="DX476" s="60"/>
    </row>
    <row r="477" spans="14:128" s="6" customFormat="1" ht="9" customHeight="1">
      <c r="N477" s="21"/>
      <c r="O477" s="21"/>
      <c r="P477" s="21"/>
      <c r="Q477" s="60"/>
      <c r="R477" s="21"/>
      <c r="AE477" s="21"/>
      <c r="AH477" s="61"/>
      <c r="AI477" s="60"/>
      <c r="BG477" s="60"/>
      <c r="BH477" s="60"/>
      <c r="BI477" s="60"/>
      <c r="BJ477" s="60"/>
      <c r="BL477" s="21"/>
      <c r="CB477" s="60"/>
      <c r="CC477" s="60"/>
      <c r="DA477" s="60"/>
      <c r="DB477" s="60"/>
      <c r="DC477" s="21"/>
      <c r="DF477" s="60"/>
      <c r="DS477" s="21"/>
      <c r="DT477" s="21"/>
      <c r="DW477" s="60"/>
      <c r="DX477" s="60"/>
    </row>
    <row r="478" spans="14:128" s="6" customFormat="1" ht="9" customHeight="1">
      <c r="N478" s="21"/>
      <c r="O478" s="21"/>
      <c r="P478" s="21"/>
      <c r="Q478" s="60"/>
      <c r="R478" s="21"/>
      <c r="AE478" s="21"/>
      <c r="AH478" s="61"/>
      <c r="AI478" s="60"/>
      <c r="BG478" s="60"/>
      <c r="BH478" s="60"/>
      <c r="BI478" s="60"/>
      <c r="BJ478" s="60"/>
      <c r="BL478" s="21"/>
      <c r="CB478" s="60"/>
      <c r="CC478" s="60"/>
      <c r="DA478" s="60"/>
      <c r="DB478" s="60"/>
      <c r="DC478" s="21"/>
      <c r="DF478" s="60"/>
      <c r="DS478" s="21"/>
      <c r="DT478" s="21"/>
      <c r="DW478" s="60"/>
      <c r="DX478" s="60"/>
    </row>
    <row r="479" spans="14:128" s="6" customFormat="1" ht="9" customHeight="1">
      <c r="N479" s="21"/>
      <c r="O479" s="21"/>
      <c r="P479" s="21"/>
      <c r="Q479" s="60"/>
      <c r="R479" s="21"/>
      <c r="AE479" s="21"/>
      <c r="AH479" s="61"/>
      <c r="AI479" s="60"/>
      <c r="BG479" s="60"/>
      <c r="BH479" s="60"/>
      <c r="BI479" s="60"/>
      <c r="BJ479" s="60"/>
      <c r="BL479" s="21"/>
      <c r="CB479" s="60"/>
      <c r="CC479" s="60"/>
      <c r="DA479" s="60"/>
      <c r="DB479" s="60"/>
      <c r="DC479" s="21"/>
      <c r="DF479" s="60"/>
      <c r="DS479" s="21"/>
      <c r="DT479" s="21"/>
      <c r="DW479" s="60"/>
      <c r="DX479" s="60"/>
    </row>
    <row r="480" spans="14:128" s="6" customFormat="1" ht="9" customHeight="1">
      <c r="N480" s="21"/>
      <c r="O480" s="21"/>
      <c r="P480" s="21"/>
      <c r="Q480" s="60"/>
      <c r="R480" s="21"/>
      <c r="AE480" s="21"/>
      <c r="AH480" s="61"/>
      <c r="AI480" s="60"/>
      <c r="BG480" s="60"/>
      <c r="BH480" s="60"/>
      <c r="BI480" s="60"/>
      <c r="BJ480" s="60"/>
      <c r="BL480" s="21"/>
      <c r="CB480" s="60"/>
      <c r="CC480" s="60"/>
      <c r="DA480" s="60"/>
      <c r="DB480" s="60"/>
      <c r="DC480" s="21"/>
      <c r="DF480" s="60"/>
      <c r="DS480" s="21"/>
      <c r="DT480" s="21"/>
      <c r="DW480" s="60"/>
      <c r="DX480" s="60"/>
    </row>
    <row r="481" spans="14:128" s="6" customFormat="1" ht="9" customHeight="1">
      <c r="N481" s="21"/>
      <c r="O481" s="21"/>
      <c r="P481" s="21"/>
      <c r="Q481" s="60"/>
      <c r="R481" s="21"/>
      <c r="AE481" s="21"/>
      <c r="AH481" s="61"/>
      <c r="AI481" s="60"/>
      <c r="BG481" s="60"/>
      <c r="BH481" s="60"/>
      <c r="BI481" s="60"/>
      <c r="BJ481" s="60"/>
      <c r="BL481" s="21"/>
      <c r="CB481" s="60"/>
      <c r="CC481" s="60"/>
      <c r="DA481" s="60"/>
      <c r="DB481" s="60"/>
      <c r="DC481" s="21"/>
      <c r="DF481" s="60"/>
      <c r="DS481" s="21"/>
      <c r="DT481" s="21"/>
      <c r="DW481" s="60"/>
      <c r="DX481" s="60"/>
    </row>
    <row r="482" spans="14:128" s="6" customFormat="1" ht="9" customHeight="1">
      <c r="N482" s="21"/>
      <c r="O482" s="21"/>
      <c r="P482" s="21"/>
      <c r="Q482" s="60"/>
      <c r="R482" s="21"/>
      <c r="AE482" s="21"/>
      <c r="AH482" s="61"/>
      <c r="AI482" s="60"/>
      <c r="BG482" s="60"/>
      <c r="BH482" s="60"/>
      <c r="BI482" s="60"/>
      <c r="BJ482" s="60"/>
      <c r="BL482" s="21"/>
      <c r="CB482" s="60"/>
      <c r="CC482" s="60"/>
      <c r="DA482" s="60"/>
      <c r="DB482" s="60"/>
      <c r="DC482" s="21"/>
      <c r="DF482" s="60"/>
      <c r="DS482" s="21"/>
      <c r="DT482" s="21"/>
      <c r="DW482" s="60"/>
      <c r="DX482" s="60"/>
    </row>
    <row r="483" spans="14:128" s="6" customFormat="1" ht="9" customHeight="1">
      <c r="N483" s="21"/>
      <c r="O483" s="21"/>
      <c r="P483" s="21"/>
      <c r="Q483" s="60"/>
      <c r="R483" s="21"/>
      <c r="AE483" s="21"/>
      <c r="AH483" s="61"/>
      <c r="AI483" s="60"/>
      <c r="BG483" s="60"/>
      <c r="BH483" s="60"/>
      <c r="BI483" s="60"/>
      <c r="BJ483" s="60"/>
      <c r="BL483" s="21"/>
      <c r="CB483" s="60"/>
      <c r="CC483" s="60"/>
      <c r="DA483" s="60"/>
      <c r="DB483" s="60"/>
      <c r="DC483" s="21"/>
      <c r="DF483" s="60"/>
      <c r="DS483" s="21"/>
      <c r="DT483" s="21"/>
      <c r="DW483" s="60"/>
      <c r="DX483" s="60"/>
    </row>
    <row r="484" spans="14:128" s="6" customFormat="1" ht="9" customHeight="1">
      <c r="N484" s="21"/>
      <c r="O484" s="21"/>
      <c r="P484" s="21"/>
      <c r="Q484" s="60"/>
      <c r="R484" s="21"/>
      <c r="AE484" s="21"/>
      <c r="AH484" s="61"/>
      <c r="AI484" s="60"/>
      <c r="BG484" s="60"/>
      <c r="BH484" s="60"/>
      <c r="BI484" s="60"/>
      <c r="BJ484" s="60"/>
      <c r="BL484" s="21"/>
      <c r="CB484" s="60"/>
      <c r="CC484" s="60"/>
      <c r="DA484" s="60"/>
      <c r="DB484" s="60"/>
      <c r="DC484" s="21"/>
      <c r="DF484" s="60"/>
      <c r="DS484" s="21"/>
      <c r="DT484" s="21"/>
      <c r="DW484" s="60"/>
      <c r="DX484" s="60"/>
    </row>
    <row r="485" spans="14:128" s="6" customFormat="1" ht="9" customHeight="1">
      <c r="N485" s="21"/>
      <c r="O485" s="21"/>
      <c r="P485" s="21"/>
      <c r="Q485" s="60"/>
      <c r="R485" s="21"/>
      <c r="AE485" s="21"/>
      <c r="AH485" s="61"/>
      <c r="AI485" s="60"/>
      <c r="BG485" s="60"/>
      <c r="BH485" s="60"/>
      <c r="BI485" s="60"/>
      <c r="BJ485" s="60"/>
      <c r="BL485" s="21"/>
      <c r="CB485" s="60"/>
      <c r="CC485" s="60"/>
      <c r="DA485" s="60"/>
      <c r="DB485" s="60"/>
      <c r="DC485" s="21"/>
      <c r="DF485" s="60"/>
      <c r="DS485" s="21"/>
      <c r="DT485" s="21"/>
      <c r="DW485" s="60"/>
      <c r="DX485" s="60"/>
    </row>
    <row r="486" spans="14:128" s="6" customFormat="1" ht="9" customHeight="1">
      <c r="N486" s="21"/>
      <c r="O486" s="21"/>
      <c r="P486" s="21"/>
      <c r="Q486" s="60"/>
      <c r="R486" s="21"/>
      <c r="AE486" s="21"/>
      <c r="AH486" s="61"/>
      <c r="AI486" s="60"/>
      <c r="BG486" s="60"/>
      <c r="BH486" s="60"/>
      <c r="BI486" s="60"/>
      <c r="BJ486" s="60"/>
      <c r="BL486" s="21"/>
      <c r="CB486" s="60"/>
      <c r="CC486" s="60"/>
      <c r="DA486" s="60"/>
      <c r="DB486" s="60"/>
      <c r="DC486" s="21"/>
      <c r="DF486" s="60"/>
      <c r="DS486" s="21"/>
      <c r="DT486" s="21"/>
      <c r="DW486" s="60"/>
      <c r="DX486" s="60"/>
    </row>
    <row r="487" spans="14:128" s="6" customFormat="1" ht="9" customHeight="1">
      <c r="N487" s="21"/>
      <c r="O487" s="21"/>
      <c r="P487" s="21"/>
      <c r="Q487" s="60"/>
      <c r="R487" s="21"/>
      <c r="AE487" s="21"/>
      <c r="AH487" s="61"/>
      <c r="AI487" s="60"/>
      <c r="BG487" s="60"/>
      <c r="BH487" s="60"/>
      <c r="BI487" s="60"/>
      <c r="BJ487" s="60"/>
      <c r="BL487" s="21"/>
      <c r="CB487" s="60"/>
      <c r="CC487" s="60"/>
      <c r="DA487" s="60"/>
      <c r="DB487" s="60"/>
      <c r="DC487" s="21"/>
      <c r="DF487" s="60"/>
      <c r="DS487" s="21"/>
      <c r="DT487" s="21"/>
      <c r="DW487" s="60"/>
      <c r="DX487" s="60"/>
    </row>
    <row r="488" spans="14:128" s="6" customFormat="1" ht="9" customHeight="1">
      <c r="N488" s="21"/>
      <c r="O488" s="21"/>
      <c r="P488" s="21"/>
      <c r="Q488" s="60"/>
      <c r="R488" s="21"/>
      <c r="AE488" s="21"/>
      <c r="AH488" s="61"/>
      <c r="AI488" s="60"/>
      <c r="BG488" s="60"/>
      <c r="BH488" s="60"/>
      <c r="BI488" s="60"/>
      <c r="BJ488" s="60"/>
      <c r="BL488" s="21"/>
      <c r="CB488" s="60"/>
      <c r="CC488" s="60"/>
      <c r="DA488" s="60"/>
      <c r="DB488" s="60"/>
      <c r="DC488" s="21"/>
      <c r="DF488" s="60"/>
      <c r="DS488" s="21"/>
      <c r="DT488" s="21"/>
      <c r="DW488" s="60"/>
      <c r="DX488" s="60"/>
    </row>
    <row r="489" spans="14:128" s="6" customFormat="1" ht="9" customHeight="1">
      <c r="N489" s="21"/>
      <c r="O489" s="21"/>
      <c r="P489" s="21"/>
      <c r="Q489" s="60"/>
      <c r="R489" s="21"/>
      <c r="AE489" s="21"/>
      <c r="AH489" s="61"/>
      <c r="AI489" s="60"/>
      <c r="BG489" s="60"/>
      <c r="BH489" s="60"/>
      <c r="BI489" s="60"/>
      <c r="BJ489" s="60"/>
      <c r="BL489" s="21"/>
      <c r="CB489" s="60"/>
      <c r="CC489" s="60"/>
      <c r="DA489" s="60"/>
      <c r="DB489" s="60"/>
      <c r="DC489" s="21"/>
      <c r="DF489" s="60"/>
      <c r="DS489" s="21"/>
      <c r="DT489" s="21"/>
      <c r="DW489" s="60"/>
      <c r="DX489" s="60"/>
    </row>
    <row r="490" spans="14:128" s="6" customFormat="1" ht="9" customHeight="1">
      <c r="N490" s="21"/>
      <c r="O490" s="21"/>
      <c r="P490" s="21"/>
      <c r="Q490" s="60"/>
      <c r="R490" s="21"/>
      <c r="AE490" s="21"/>
      <c r="AH490" s="61"/>
      <c r="AI490" s="60"/>
      <c r="BG490" s="60"/>
      <c r="BH490" s="60"/>
      <c r="BI490" s="60"/>
      <c r="BJ490" s="60"/>
      <c r="BL490" s="21"/>
      <c r="CB490" s="60"/>
      <c r="CC490" s="60"/>
      <c r="DA490" s="60"/>
      <c r="DB490" s="60"/>
      <c r="DC490" s="21"/>
      <c r="DF490" s="60"/>
      <c r="DS490" s="21"/>
      <c r="DT490" s="21"/>
      <c r="DW490" s="60"/>
      <c r="DX490" s="60"/>
    </row>
    <row r="491" spans="14:128" s="6" customFormat="1" ht="9" customHeight="1">
      <c r="N491" s="21"/>
      <c r="O491" s="21"/>
      <c r="P491" s="21"/>
      <c r="Q491" s="60"/>
      <c r="R491" s="21"/>
      <c r="AE491" s="21"/>
      <c r="AH491" s="61"/>
      <c r="AI491" s="60"/>
      <c r="BG491" s="60"/>
      <c r="BH491" s="60"/>
      <c r="BI491" s="60"/>
      <c r="BJ491" s="60"/>
      <c r="BL491" s="21"/>
      <c r="CB491" s="60"/>
      <c r="CC491" s="60"/>
      <c r="DA491" s="60"/>
      <c r="DB491" s="60"/>
      <c r="DC491" s="21"/>
      <c r="DF491" s="60"/>
      <c r="DS491" s="21"/>
      <c r="DT491" s="21"/>
      <c r="DW491" s="60"/>
      <c r="DX491" s="60"/>
    </row>
    <row r="492" spans="14:128" s="6" customFormat="1" ht="9" customHeight="1">
      <c r="N492" s="21"/>
      <c r="O492" s="21"/>
      <c r="P492" s="21"/>
      <c r="Q492" s="60"/>
      <c r="R492" s="21"/>
      <c r="AE492" s="21"/>
      <c r="AH492" s="61"/>
      <c r="AI492" s="60"/>
      <c r="BG492" s="60"/>
      <c r="BH492" s="60"/>
      <c r="BI492" s="60"/>
      <c r="BJ492" s="60"/>
      <c r="BL492" s="21"/>
      <c r="CB492" s="60"/>
      <c r="CC492" s="60"/>
      <c r="DA492" s="60"/>
      <c r="DB492" s="60"/>
      <c r="DC492" s="21"/>
      <c r="DF492" s="60"/>
      <c r="DS492" s="21"/>
      <c r="DT492" s="21"/>
      <c r="DW492" s="60"/>
      <c r="DX492" s="60"/>
    </row>
    <row r="493" spans="14:128" s="6" customFormat="1" ht="9" customHeight="1">
      <c r="N493" s="21"/>
      <c r="O493" s="21"/>
      <c r="P493" s="21"/>
      <c r="Q493" s="60"/>
      <c r="R493" s="21"/>
      <c r="AE493" s="21"/>
      <c r="AH493" s="61"/>
      <c r="AI493" s="60"/>
      <c r="BG493" s="60"/>
      <c r="BH493" s="60"/>
      <c r="BI493" s="60"/>
      <c r="BJ493" s="60"/>
      <c r="BL493" s="21"/>
      <c r="CB493" s="60"/>
      <c r="CC493" s="60"/>
      <c r="DA493" s="60"/>
      <c r="DB493" s="60"/>
      <c r="DC493" s="21"/>
      <c r="DF493" s="60"/>
      <c r="DS493" s="21"/>
      <c r="DT493" s="21"/>
      <c r="DW493" s="60"/>
      <c r="DX493" s="60"/>
    </row>
    <row r="494" spans="14:128" s="6" customFormat="1" ht="9" customHeight="1">
      <c r="N494" s="21"/>
      <c r="O494" s="21"/>
      <c r="P494" s="21"/>
      <c r="Q494" s="60"/>
      <c r="R494" s="21"/>
      <c r="AE494" s="21"/>
      <c r="AH494" s="61"/>
      <c r="AI494" s="60"/>
      <c r="BG494" s="60"/>
      <c r="BH494" s="60"/>
      <c r="BI494" s="60"/>
      <c r="BJ494" s="60"/>
      <c r="BL494" s="21"/>
      <c r="CB494" s="60"/>
      <c r="CC494" s="60"/>
      <c r="DA494" s="60"/>
      <c r="DB494" s="60"/>
      <c r="DC494" s="21"/>
      <c r="DF494" s="60"/>
      <c r="DS494" s="21"/>
      <c r="DT494" s="21"/>
      <c r="DW494" s="60"/>
      <c r="DX494" s="60"/>
    </row>
    <row r="495" spans="14:128" s="6" customFormat="1" ht="9" customHeight="1">
      <c r="N495" s="21"/>
      <c r="O495" s="21"/>
      <c r="P495" s="21"/>
      <c r="Q495" s="60"/>
      <c r="R495" s="21"/>
      <c r="AE495" s="21"/>
      <c r="AH495" s="61"/>
      <c r="AI495" s="60"/>
      <c r="BG495" s="60"/>
      <c r="BH495" s="60"/>
      <c r="BI495" s="60"/>
      <c r="BJ495" s="60"/>
      <c r="BL495" s="21"/>
      <c r="CB495" s="60"/>
      <c r="CC495" s="60"/>
      <c r="DA495" s="60"/>
      <c r="DB495" s="60"/>
      <c r="DC495" s="21"/>
      <c r="DF495" s="60"/>
      <c r="DS495" s="21"/>
      <c r="DT495" s="21"/>
      <c r="DW495" s="60"/>
      <c r="DX495" s="60"/>
    </row>
    <row r="496" spans="14:128" s="6" customFormat="1" ht="9" customHeight="1">
      <c r="N496" s="21"/>
      <c r="O496" s="21"/>
      <c r="P496" s="21"/>
      <c r="Q496" s="60"/>
      <c r="R496" s="21"/>
      <c r="AE496" s="21"/>
      <c r="AH496" s="61"/>
      <c r="AI496" s="60"/>
      <c r="BG496" s="60"/>
      <c r="BH496" s="60"/>
      <c r="BI496" s="60"/>
      <c r="BJ496" s="60"/>
      <c r="BL496" s="21"/>
      <c r="CB496" s="60"/>
      <c r="CC496" s="60"/>
      <c r="DA496" s="60"/>
      <c r="DB496" s="60"/>
      <c r="DC496" s="21"/>
      <c r="DF496" s="60"/>
      <c r="DS496" s="21"/>
      <c r="DT496" s="21"/>
      <c r="DW496" s="60"/>
      <c r="DX496" s="60"/>
    </row>
    <row r="497" spans="14:128" s="6" customFormat="1" ht="9" customHeight="1">
      <c r="N497" s="21"/>
      <c r="O497" s="21"/>
      <c r="P497" s="21"/>
      <c r="Q497" s="60"/>
      <c r="R497" s="21"/>
      <c r="AE497" s="21"/>
      <c r="AH497" s="61"/>
      <c r="AI497" s="60"/>
      <c r="BG497" s="60"/>
      <c r="BH497" s="60"/>
      <c r="BI497" s="60"/>
      <c r="BJ497" s="60"/>
      <c r="BL497" s="21"/>
      <c r="CB497" s="60"/>
      <c r="CC497" s="60"/>
      <c r="DA497" s="60"/>
      <c r="DB497" s="60"/>
      <c r="DC497" s="21"/>
      <c r="DF497" s="60"/>
      <c r="DS497" s="21"/>
      <c r="DT497" s="21"/>
      <c r="DW497" s="60"/>
      <c r="DX497" s="60"/>
    </row>
    <row r="498" spans="14:128" s="6" customFormat="1" ht="9" customHeight="1">
      <c r="N498" s="21"/>
      <c r="O498" s="21"/>
      <c r="P498" s="21"/>
      <c r="Q498" s="60"/>
      <c r="R498" s="21"/>
      <c r="AE498" s="21"/>
      <c r="AH498" s="61"/>
      <c r="AI498" s="60"/>
      <c r="BG498" s="60"/>
      <c r="BH498" s="60"/>
      <c r="BI498" s="60"/>
      <c r="BJ498" s="60"/>
      <c r="BL498" s="21"/>
      <c r="CB498" s="60"/>
      <c r="CC498" s="60"/>
      <c r="DA498" s="60"/>
      <c r="DB498" s="60"/>
      <c r="DC498" s="21"/>
      <c r="DF498" s="60"/>
      <c r="DS498" s="21"/>
      <c r="DT498" s="21"/>
      <c r="DW498" s="60"/>
      <c r="DX498" s="60"/>
    </row>
    <row r="499" spans="14:128" s="6" customFormat="1" ht="9" customHeight="1">
      <c r="N499" s="21"/>
      <c r="O499" s="21"/>
      <c r="P499" s="21"/>
      <c r="Q499" s="60"/>
      <c r="R499" s="21"/>
      <c r="AE499" s="21"/>
      <c r="AH499" s="61"/>
      <c r="AI499" s="60"/>
      <c r="BG499" s="60"/>
      <c r="BH499" s="60"/>
      <c r="BI499" s="60"/>
      <c r="BJ499" s="60"/>
      <c r="BL499" s="21"/>
      <c r="CB499" s="60"/>
      <c r="CC499" s="60"/>
      <c r="DA499" s="60"/>
      <c r="DB499" s="60"/>
      <c r="DC499" s="21"/>
      <c r="DF499" s="60"/>
      <c r="DS499" s="21"/>
      <c r="DT499" s="21"/>
      <c r="DW499" s="60"/>
      <c r="DX499" s="60"/>
    </row>
    <row r="500" spans="14:128" s="6" customFormat="1" ht="9" customHeight="1">
      <c r="N500" s="21"/>
      <c r="O500" s="21"/>
      <c r="P500" s="21"/>
      <c r="Q500" s="60"/>
      <c r="R500" s="21"/>
      <c r="AE500" s="21"/>
      <c r="AH500" s="61"/>
      <c r="AI500" s="60"/>
      <c r="BG500" s="60"/>
      <c r="BH500" s="60"/>
      <c r="BI500" s="60"/>
      <c r="BJ500" s="60"/>
      <c r="BL500" s="21"/>
      <c r="CB500" s="60"/>
      <c r="CC500" s="60"/>
      <c r="DA500" s="60"/>
      <c r="DB500" s="60"/>
      <c r="DC500" s="21"/>
      <c r="DF500" s="60"/>
      <c r="DS500" s="21"/>
      <c r="DT500" s="21"/>
      <c r="DW500" s="60"/>
      <c r="DX500" s="60"/>
    </row>
    <row r="501" spans="14:128" s="6" customFormat="1" ht="9" customHeight="1">
      <c r="N501" s="21"/>
      <c r="O501" s="21"/>
      <c r="P501" s="21"/>
      <c r="Q501" s="60"/>
      <c r="R501" s="21"/>
      <c r="AE501" s="21"/>
      <c r="AH501" s="61"/>
      <c r="AI501" s="60"/>
      <c r="BG501" s="60"/>
      <c r="BH501" s="60"/>
      <c r="BI501" s="60"/>
      <c r="BJ501" s="60"/>
      <c r="BL501" s="21"/>
      <c r="CB501" s="60"/>
      <c r="CC501" s="60"/>
      <c r="DA501" s="60"/>
      <c r="DB501" s="60"/>
      <c r="DC501" s="21"/>
      <c r="DF501" s="60"/>
      <c r="DS501" s="21"/>
      <c r="DT501" s="21"/>
      <c r="DW501" s="60"/>
      <c r="DX501" s="60"/>
    </row>
    <row r="502" spans="14:128" s="6" customFormat="1" ht="9" customHeight="1">
      <c r="N502" s="21"/>
      <c r="O502" s="21"/>
      <c r="P502" s="21"/>
      <c r="Q502" s="60"/>
      <c r="R502" s="21"/>
      <c r="AE502" s="21"/>
      <c r="AH502" s="61"/>
      <c r="AI502" s="60"/>
      <c r="BG502" s="60"/>
      <c r="BH502" s="60"/>
      <c r="BI502" s="60"/>
      <c r="BJ502" s="60"/>
      <c r="BL502" s="21"/>
      <c r="CB502" s="60"/>
      <c r="CC502" s="60"/>
      <c r="DA502" s="60"/>
      <c r="DB502" s="60"/>
      <c r="DC502" s="21"/>
      <c r="DF502" s="60"/>
      <c r="DS502" s="21"/>
      <c r="DT502" s="21"/>
      <c r="DW502" s="60"/>
      <c r="DX502" s="60"/>
    </row>
    <row r="503" spans="14:128" s="6" customFormat="1" ht="9" customHeight="1">
      <c r="N503" s="21"/>
      <c r="O503" s="21"/>
      <c r="P503" s="21"/>
      <c r="Q503" s="60"/>
      <c r="R503" s="21"/>
      <c r="AE503" s="21"/>
      <c r="AH503" s="61"/>
      <c r="AI503" s="60"/>
      <c r="BG503" s="60"/>
      <c r="BH503" s="60"/>
      <c r="BI503" s="60"/>
      <c r="BJ503" s="60"/>
      <c r="BL503" s="21"/>
      <c r="CB503" s="60"/>
      <c r="CC503" s="60"/>
      <c r="DA503" s="60"/>
      <c r="DB503" s="60"/>
      <c r="DC503" s="21"/>
      <c r="DF503" s="60"/>
      <c r="DS503" s="21"/>
      <c r="DT503" s="21"/>
      <c r="DW503" s="60"/>
      <c r="DX503" s="60"/>
    </row>
    <row r="504" spans="14:128" s="6" customFormat="1" ht="9" customHeight="1">
      <c r="N504" s="21"/>
      <c r="O504" s="21"/>
      <c r="P504" s="21"/>
      <c r="Q504" s="60"/>
      <c r="R504" s="21"/>
      <c r="AE504" s="21"/>
      <c r="AH504" s="61"/>
      <c r="AI504" s="60"/>
      <c r="BG504" s="60"/>
      <c r="BH504" s="60"/>
      <c r="BI504" s="60"/>
      <c r="BJ504" s="60"/>
      <c r="BL504" s="21"/>
      <c r="CB504" s="60"/>
      <c r="CC504" s="60"/>
      <c r="DA504" s="60"/>
      <c r="DB504" s="60"/>
      <c r="DC504" s="21"/>
      <c r="DF504" s="60"/>
      <c r="DS504" s="21"/>
      <c r="DT504" s="21"/>
      <c r="DW504" s="60"/>
      <c r="DX504" s="60"/>
    </row>
    <row r="505" spans="14:128" s="6" customFormat="1" ht="9" customHeight="1">
      <c r="N505" s="21"/>
      <c r="O505" s="21"/>
      <c r="P505" s="21"/>
      <c r="Q505" s="60"/>
      <c r="R505" s="21"/>
      <c r="AE505" s="21"/>
      <c r="AH505" s="61"/>
      <c r="AI505" s="60"/>
      <c r="BG505" s="60"/>
      <c r="BH505" s="60"/>
      <c r="BI505" s="60"/>
      <c r="BJ505" s="60"/>
      <c r="BL505" s="21"/>
      <c r="CB505" s="60"/>
      <c r="CC505" s="60"/>
      <c r="DA505" s="60"/>
      <c r="DB505" s="60"/>
      <c r="DC505" s="21"/>
      <c r="DF505" s="60"/>
      <c r="DS505" s="21"/>
      <c r="DT505" s="21"/>
      <c r="DW505" s="60"/>
      <c r="DX505" s="60"/>
    </row>
    <row r="506" spans="14:128" s="6" customFormat="1" ht="9" customHeight="1">
      <c r="N506" s="21"/>
      <c r="O506" s="21"/>
      <c r="P506" s="21"/>
      <c r="Q506" s="60"/>
      <c r="R506" s="21"/>
      <c r="AE506" s="21"/>
      <c r="AH506" s="61"/>
      <c r="AI506" s="60"/>
      <c r="BG506" s="60"/>
      <c r="BH506" s="60"/>
      <c r="BI506" s="60"/>
      <c r="BJ506" s="60"/>
      <c r="BL506" s="21"/>
      <c r="CB506" s="60"/>
      <c r="CC506" s="60"/>
      <c r="DA506" s="60"/>
      <c r="DB506" s="60"/>
      <c r="DC506" s="21"/>
      <c r="DF506" s="60"/>
      <c r="DS506" s="21"/>
      <c r="DT506" s="21"/>
      <c r="DW506" s="60"/>
      <c r="DX506" s="60"/>
    </row>
    <row r="507" spans="14:128" s="6" customFormat="1" ht="9" customHeight="1">
      <c r="N507" s="21"/>
      <c r="O507" s="21"/>
      <c r="P507" s="21"/>
      <c r="Q507" s="60"/>
      <c r="R507" s="21"/>
      <c r="AE507" s="21"/>
      <c r="AH507" s="61"/>
      <c r="AI507" s="60"/>
      <c r="BG507" s="60"/>
      <c r="BH507" s="60"/>
      <c r="BI507" s="60"/>
      <c r="BJ507" s="60"/>
      <c r="BL507" s="21"/>
      <c r="CB507" s="60"/>
      <c r="CC507" s="60"/>
      <c r="DA507" s="60"/>
      <c r="DB507" s="60"/>
      <c r="DC507" s="21"/>
      <c r="DF507" s="60"/>
      <c r="DS507" s="21"/>
      <c r="DT507" s="21"/>
      <c r="DW507" s="60"/>
      <c r="DX507" s="60"/>
    </row>
    <row r="508" spans="14:128" s="6" customFormat="1" ht="9" customHeight="1">
      <c r="N508" s="21"/>
      <c r="O508" s="21"/>
      <c r="P508" s="21"/>
      <c r="Q508" s="60"/>
      <c r="R508" s="21"/>
      <c r="AE508" s="21"/>
      <c r="AH508" s="61"/>
      <c r="AI508" s="60"/>
      <c r="BG508" s="60"/>
      <c r="BH508" s="60"/>
      <c r="BI508" s="60"/>
      <c r="BJ508" s="60"/>
      <c r="BL508" s="21"/>
      <c r="CB508" s="60"/>
      <c r="CC508" s="60"/>
      <c r="DA508" s="60"/>
      <c r="DB508" s="60"/>
      <c r="DC508" s="21"/>
      <c r="DF508" s="60"/>
      <c r="DS508" s="21"/>
      <c r="DT508" s="21"/>
      <c r="DW508" s="60"/>
      <c r="DX508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76"/>
  <sheetViews>
    <sheetView view="pageBreakPreview" zoomScaleNormal="140" zoomScaleSheetLayoutView="100" zoomScalePageLayoutView="0" workbookViewId="0" topLeftCell="A1">
      <selection activeCell="A1" sqref="A1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130</v>
      </c>
      <c r="B1" s="5"/>
      <c r="C1" s="63" t="str">
        <f>'生産'!$C$1</f>
        <v>平成18年度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3" t="str">
        <f>$A$1</f>
        <v>家計所得（93SNA）</v>
      </c>
      <c r="R1" s="5"/>
      <c r="S1" s="27" t="str">
        <f>'生産'!$C$1</f>
        <v>平成18年度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4"/>
      <c r="AG1" s="5" t="str">
        <f>$A$1</f>
        <v>家計所得（93SNA）</v>
      </c>
      <c r="AH1" s="5"/>
      <c r="AI1" s="27" t="str">
        <f>'生産'!$C$1</f>
        <v>平成18年度</v>
      </c>
      <c r="AJ1" s="2" t="s">
        <v>83</v>
      </c>
      <c r="AK1" s="2"/>
      <c r="AL1" s="5"/>
      <c r="AM1" s="5"/>
      <c r="AN1" s="5"/>
      <c r="AO1" s="28" t="s">
        <v>48</v>
      </c>
      <c r="AR1" s="65"/>
      <c r="BE1" s="65"/>
      <c r="BS1" s="64"/>
    </row>
    <row r="2" spans="1:41" ht="10.5" customHeight="1">
      <c r="A2" s="85"/>
      <c r="B2" s="155" t="s">
        <v>52</v>
      </c>
      <c r="C2" s="155" t="s">
        <v>39</v>
      </c>
      <c r="D2" s="156" t="s">
        <v>40</v>
      </c>
      <c r="E2" s="157"/>
      <c r="F2" s="158"/>
      <c r="G2" s="155" t="s">
        <v>41</v>
      </c>
      <c r="H2" s="155" t="s">
        <v>42</v>
      </c>
      <c r="I2" s="155" t="s">
        <v>43</v>
      </c>
      <c r="J2" s="138" t="s">
        <v>66</v>
      </c>
      <c r="K2" s="159" t="s">
        <v>103</v>
      </c>
      <c r="Q2" s="85"/>
      <c r="R2" s="165" t="s">
        <v>52</v>
      </c>
      <c r="S2" s="165" t="s">
        <v>39</v>
      </c>
      <c r="T2" s="156" t="s">
        <v>40</v>
      </c>
      <c r="U2" s="157"/>
      <c r="V2" s="158"/>
      <c r="W2" s="165" t="s">
        <v>41</v>
      </c>
      <c r="X2" s="155" t="s">
        <v>42</v>
      </c>
      <c r="Y2" s="155" t="s">
        <v>43</v>
      </c>
      <c r="Z2" s="138" t="s">
        <v>66</v>
      </c>
      <c r="AA2" s="166" t="s">
        <v>103</v>
      </c>
      <c r="AG2" s="85"/>
      <c r="AH2" s="165" t="s">
        <v>52</v>
      </c>
      <c r="AI2" s="165" t="s">
        <v>39</v>
      </c>
      <c r="AJ2" s="156" t="s">
        <v>40</v>
      </c>
      <c r="AK2" s="157"/>
      <c r="AL2" s="158"/>
      <c r="AM2" s="165" t="s">
        <v>41</v>
      </c>
      <c r="AN2" s="155" t="s">
        <v>42</v>
      </c>
      <c r="AO2" s="155" t="s">
        <v>43</v>
      </c>
    </row>
    <row r="3" spans="1:41" ht="10.5" customHeight="1">
      <c r="A3" s="86"/>
      <c r="B3" s="160"/>
      <c r="C3" s="160"/>
      <c r="D3" s="161"/>
      <c r="E3" s="162" t="s">
        <v>44</v>
      </c>
      <c r="F3" s="163" t="s">
        <v>45</v>
      </c>
      <c r="G3" s="164"/>
      <c r="H3" s="164" t="s">
        <v>46</v>
      </c>
      <c r="I3" s="164"/>
      <c r="J3" s="86" t="s">
        <v>104</v>
      </c>
      <c r="K3" s="145" t="s">
        <v>43</v>
      </c>
      <c r="Q3" s="86"/>
      <c r="R3" s="160"/>
      <c r="S3" s="160"/>
      <c r="T3" s="161"/>
      <c r="U3" s="162" t="s">
        <v>44</v>
      </c>
      <c r="V3" s="163" t="s">
        <v>45</v>
      </c>
      <c r="W3" s="164"/>
      <c r="X3" s="167" t="s">
        <v>46</v>
      </c>
      <c r="Y3" s="164"/>
      <c r="Z3" s="86"/>
      <c r="AA3" s="145" t="s">
        <v>43</v>
      </c>
      <c r="AG3" s="86"/>
      <c r="AH3" s="160"/>
      <c r="AI3" s="160"/>
      <c r="AJ3" s="161"/>
      <c r="AK3" s="162" t="s">
        <v>44</v>
      </c>
      <c r="AL3" s="163" t="s">
        <v>45</v>
      </c>
      <c r="AM3" s="164"/>
      <c r="AN3" s="167" t="s">
        <v>46</v>
      </c>
      <c r="AO3" s="164"/>
    </row>
    <row r="4" spans="1:41" ht="10.5" customHeight="1">
      <c r="A4" s="87" t="s">
        <v>0</v>
      </c>
      <c r="B4" s="1">
        <v>1261790204</v>
      </c>
      <c r="C4" s="1">
        <v>69695115</v>
      </c>
      <c r="D4" s="1">
        <v>164320058</v>
      </c>
      <c r="E4" s="1">
        <v>172986266</v>
      </c>
      <c r="F4" s="1">
        <v>8666208</v>
      </c>
      <c r="G4" s="1">
        <v>408919353.42969775</v>
      </c>
      <c r="H4" s="1">
        <v>78699112</v>
      </c>
      <c r="I4" s="1">
        <v>1983423842.4296978</v>
      </c>
      <c r="J4" s="1">
        <v>670798.0199286243</v>
      </c>
      <c r="K4" s="7">
        <v>2956.812309375544</v>
      </c>
      <c r="Q4" s="87" t="str">
        <f aca="true" t="shared" si="0" ref="Q4:Q34">A4</f>
        <v>熊本市</v>
      </c>
      <c r="R4" s="8">
        <v>0.5014411702341665</v>
      </c>
      <c r="S4" s="8">
        <v>-2.1186684368933997</v>
      </c>
      <c r="T4" s="8">
        <v>15.311547804633676</v>
      </c>
      <c r="U4" s="8">
        <v>15.727177168445067</v>
      </c>
      <c r="V4" s="8">
        <v>24.216523726492273</v>
      </c>
      <c r="W4" s="8">
        <v>23.393376237616177</v>
      </c>
      <c r="X4" s="8">
        <v>3.87223565573903</v>
      </c>
      <c r="Y4" s="8">
        <v>5.7059623515269084</v>
      </c>
      <c r="Z4" s="8">
        <v>0.1784669316929989</v>
      </c>
      <c r="AA4" s="9">
        <v>5.517648242314229</v>
      </c>
      <c r="AG4" s="87" t="str">
        <f aca="true" t="shared" si="1" ref="AG4:AG34">A4</f>
        <v>熊本市</v>
      </c>
      <c r="AH4" s="8">
        <f>B4/$I4*100</f>
        <v>63.61677101018937</v>
      </c>
      <c r="AI4" s="8">
        <f aca="true" t="shared" si="2" ref="AI4:AI52">C4/$I4*100</f>
        <v>3.513879056461445</v>
      </c>
      <c r="AJ4" s="8">
        <f aca="true" t="shared" si="3" ref="AJ4:AJ52">D4/$I4*100</f>
        <v>8.284666871741726</v>
      </c>
      <c r="AK4" s="8">
        <f aca="true" t="shared" si="4" ref="AK4:AK52">E4/$I4*100</f>
        <v>8.721598596298588</v>
      </c>
      <c r="AL4" s="8">
        <f aca="true" t="shared" si="5" ref="AL4:AL52">F4/$I4*100</f>
        <v>0.4369317245568592</v>
      </c>
      <c r="AM4" s="8">
        <f aca="true" t="shared" si="6" ref="AM4:AM52">G4/$I4*100</f>
        <v>20.61684167962662</v>
      </c>
      <c r="AN4" s="8">
        <f aca="true" t="shared" si="7" ref="AN4:AN52">H4/$I4*100</f>
        <v>3.9678413819808402</v>
      </c>
      <c r="AO4" s="9">
        <f aca="true" t="shared" si="8" ref="AO4:AO52">I4/$I4*100</f>
        <v>100</v>
      </c>
    </row>
    <row r="5" spans="1:41" ht="10.5" customHeight="1">
      <c r="A5" s="87" t="s">
        <v>1</v>
      </c>
      <c r="B5" s="1">
        <v>194210289</v>
      </c>
      <c r="C5" s="1">
        <v>15050247</v>
      </c>
      <c r="D5" s="1">
        <v>16754230</v>
      </c>
      <c r="E5" s="1">
        <v>18256674</v>
      </c>
      <c r="F5" s="1">
        <v>1502444</v>
      </c>
      <c r="G5" s="1">
        <v>90270980.42969777</v>
      </c>
      <c r="H5" s="1">
        <v>8851905</v>
      </c>
      <c r="I5" s="1">
        <v>325137651.42969775</v>
      </c>
      <c r="J5" s="1">
        <v>135962</v>
      </c>
      <c r="K5" s="7">
        <v>2391.3862066584616</v>
      </c>
      <c r="Q5" s="87" t="str">
        <f t="shared" si="0"/>
        <v>八代市</v>
      </c>
      <c r="R5" s="8">
        <v>-1.2219680368273007</v>
      </c>
      <c r="S5" s="8">
        <v>-10.250912861447334</v>
      </c>
      <c r="T5" s="8">
        <v>13.248599705087226</v>
      </c>
      <c r="U5" s="8">
        <v>14.06251552166961</v>
      </c>
      <c r="V5" s="8">
        <v>24.00044897676215</v>
      </c>
      <c r="W5" s="8">
        <v>30.86545969641483</v>
      </c>
      <c r="X5" s="8">
        <v>-17.411367180294732</v>
      </c>
      <c r="Y5" s="8">
        <v>5.607257369769981</v>
      </c>
      <c r="Z5" s="8">
        <v>-0.6750142454305043</v>
      </c>
      <c r="AA5" s="9">
        <v>6.32496603696866</v>
      </c>
      <c r="AG5" s="87" t="str">
        <f t="shared" si="1"/>
        <v>八代市</v>
      </c>
      <c r="AH5" s="8">
        <f aca="true" t="shared" si="9" ref="AH5:AH52">B5/$I5*100</f>
        <v>59.73171305938179</v>
      </c>
      <c r="AI5" s="8">
        <f t="shared" si="2"/>
        <v>4.628884699702092</v>
      </c>
      <c r="AJ5" s="8">
        <f t="shared" si="3"/>
        <v>5.152965190690212</v>
      </c>
      <c r="AK5" s="8">
        <f t="shared" si="4"/>
        <v>5.61505993529867</v>
      </c>
      <c r="AL5" s="8">
        <f t="shared" si="5"/>
        <v>0.4620947446084579</v>
      </c>
      <c r="AM5" s="8">
        <f t="shared" si="6"/>
        <v>27.763927072966645</v>
      </c>
      <c r="AN5" s="8">
        <f t="shared" si="7"/>
        <v>2.7225099772592736</v>
      </c>
      <c r="AO5" s="9">
        <f t="shared" si="8"/>
        <v>100</v>
      </c>
    </row>
    <row r="6" spans="1:41" ht="10.5" customHeight="1">
      <c r="A6" s="87" t="s">
        <v>2</v>
      </c>
      <c r="B6" s="1">
        <v>54595173</v>
      </c>
      <c r="C6" s="1">
        <v>3731222</v>
      </c>
      <c r="D6" s="1">
        <v>4827151</v>
      </c>
      <c r="E6" s="1">
        <v>5274902</v>
      </c>
      <c r="F6" s="1">
        <v>447751</v>
      </c>
      <c r="G6" s="1">
        <v>25856556.604467805</v>
      </c>
      <c r="H6" s="1">
        <v>3016674</v>
      </c>
      <c r="I6" s="1">
        <v>92026776.60446781</v>
      </c>
      <c r="J6" s="1">
        <v>37188.6</v>
      </c>
      <c r="K6" s="7">
        <v>2474.596424830938</v>
      </c>
      <c r="Q6" s="87" t="str">
        <f t="shared" si="0"/>
        <v>人吉市</v>
      </c>
      <c r="R6" s="8">
        <v>-1.0626448978233796</v>
      </c>
      <c r="S6" s="8">
        <v>-8.005192429309858</v>
      </c>
      <c r="T6" s="8">
        <v>19.22344422224017</v>
      </c>
      <c r="U6" s="8">
        <v>19.521388948178643</v>
      </c>
      <c r="V6" s="8">
        <v>22.830681952228502</v>
      </c>
      <c r="W6" s="8">
        <v>27.53096361968863</v>
      </c>
      <c r="X6" s="8">
        <v>6.046573432620807</v>
      </c>
      <c r="Y6" s="8">
        <v>6.505463183325512</v>
      </c>
      <c r="Z6" s="8">
        <v>-1.0494106377883656</v>
      </c>
      <c r="AA6" s="9">
        <v>7.634996284316239</v>
      </c>
      <c r="AG6" s="87" t="str">
        <f t="shared" si="1"/>
        <v>人吉市</v>
      </c>
      <c r="AH6" s="8">
        <f t="shared" si="9"/>
        <v>59.32531271268003</v>
      </c>
      <c r="AI6" s="8">
        <f t="shared" si="2"/>
        <v>4.054496025691345</v>
      </c>
      <c r="AJ6" s="8">
        <f t="shared" si="3"/>
        <v>5.24537659375722</v>
      </c>
      <c r="AK6" s="8">
        <f t="shared" si="4"/>
        <v>5.731920854591693</v>
      </c>
      <c r="AL6" s="8">
        <f t="shared" si="5"/>
        <v>0.48654426083447344</v>
      </c>
      <c r="AM6" s="8">
        <f t="shared" si="6"/>
        <v>28.09677526313846</v>
      </c>
      <c r="AN6" s="8">
        <f t="shared" si="7"/>
        <v>3.2780394047329304</v>
      </c>
      <c r="AO6" s="9">
        <f t="shared" si="8"/>
        <v>100</v>
      </c>
    </row>
    <row r="7" spans="1:41" ht="10.5" customHeight="1">
      <c r="A7" s="87" t="s">
        <v>3</v>
      </c>
      <c r="B7" s="1">
        <v>81139395</v>
      </c>
      <c r="C7" s="1">
        <v>4668895</v>
      </c>
      <c r="D7" s="1">
        <v>6634517</v>
      </c>
      <c r="E7" s="1">
        <v>7278254</v>
      </c>
      <c r="F7" s="1">
        <v>643737</v>
      </c>
      <c r="G7" s="1">
        <v>37839047</v>
      </c>
      <c r="H7" s="1">
        <v>4170215</v>
      </c>
      <c r="I7" s="1">
        <v>134452069</v>
      </c>
      <c r="J7" s="1">
        <v>55832.2</v>
      </c>
      <c r="K7" s="7">
        <v>2408.1456399711997</v>
      </c>
      <c r="Q7" s="87" t="str">
        <f t="shared" si="0"/>
        <v>荒尾市</v>
      </c>
      <c r="R7" s="8">
        <v>0.73284247991011</v>
      </c>
      <c r="S7" s="8">
        <v>-2.499933696793243</v>
      </c>
      <c r="T7" s="8">
        <v>17.34119626695182</v>
      </c>
      <c r="U7" s="8">
        <v>17.87871710710652</v>
      </c>
      <c r="V7" s="8">
        <v>23.719679658055924</v>
      </c>
      <c r="W7" s="8">
        <v>26.872559909145693</v>
      </c>
      <c r="X7" s="8">
        <v>-10.524750646194699</v>
      </c>
      <c r="Y7" s="8">
        <v>7.152808942755323</v>
      </c>
      <c r="Z7" s="8">
        <v>-0.22837741243746054</v>
      </c>
      <c r="AA7" s="9">
        <v>7.398081903213358</v>
      </c>
      <c r="AG7" s="87" t="str">
        <f t="shared" si="1"/>
        <v>荒尾市</v>
      </c>
      <c r="AH7" s="8">
        <f t="shared" si="9"/>
        <v>60.34819367487755</v>
      </c>
      <c r="AI7" s="8">
        <f t="shared" si="2"/>
        <v>3.472534885275733</v>
      </c>
      <c r="AJ7" s="8">
        <f t="shared" si="3"/>
        <v>4.9344848683585525</v>
      </c>
      <c r="AK7" s="8">
        <f t="shared" si="4"/>
        <v>5.413270360309591</v>
      </c>
      <c r="AL7" s="8">
        <f t="shared" si="5"/>
        <v>0.47878549195103876</v>
      </c>
      <c r="AM7" s="8">
        <f t="shared" si="6"/>
        <v>28.14314966027038</v>
      </c>
      <c r="AN7" s="8">
        <f t="shared" si="7"/>
        <v>3.1016369112177813</v>
      </c>
      <c r="AO7" s="9">
        <f t="shared" si="8"/>
        <v>100</v>
      </c>
    </row>
    <row r="8" spans="1:41" ht="10.5" customHeight="1">
      <c r="A8" s="87" t="s">
        <v>4</v>
      </c>
      <c r="B8" s="1">
        <v>41036500</v>
      </c>
      <c r="C8" s="1">
        <v>1868440</v>
      </c>
      <c r="D8" s="1">
        <v>3126663</v>
      </c>
      <c r="E8" s="1">
        <v>3485675</v>
      </c>
      <c r="F8" s="1">
        <v>359012</v>
      </c>
      <c r="G8" s="1">
        <v>21427369</v>
      </c>
      <c r="H8" s="1">
        <v>2717621</v>
      </c>
      <c r="I8" s="1">
        <v>70176593</v>
      </c>
      <c r="J8" s="1">
        <v>28691.6</v>
      </c>
      <c r="K8" s="7">
        <v>2445.893327663846</v>
      </c>
      <c r="Q8" s="87" t="str">
        <f t="shared" si="0"/>
        <v>水俣市</v>
      </c>
      <c r="R8" s="8">
        <v>-1.5487293064960685</v>
      </c>
      <c r="S8" s="8">
        <v>0.43146333636670997</v>
      </c>
      <c r="T8" s="8">
        <v>8.12658710246574</v>
      </c>
      <c r="U8" s="8">
        <v>9.450345384774558</v>
      </c>
      <c r="V8" s="8">
        <v>22.512967512967514</v>
      </c>
      <c r="W8" s="8">
        <v>31.970206669902172</v>
      </c>
      <c r="X8" s="8">
        <v>-13.232957301021777</v>
      </c>
      <c r="Y8" s="8">
        <v>6.646927567582946</v>
      </c>
      <c r="Z8" s="8">
        <v>-1.4711538461538511</v>
      </c>
      <c r="AA8" s="9">
        <v>8.239294105871247</v>
      </c>
      <c r="AG8" s="87" t="str">
        <f t="shared" si="1"/>
        <v>水俣市</v>
      </c>
      <c r="AH8" s="8">
        <f t="shared" si="9"/>
        <v>58.47605055434937</v>
      </c>
      <c r="AI8" s="8">
        <f t="shared" si="2"/>
        <v>2.6624832014857147</v>
      </c>
      <c r="AJ8" s="8">
        <f t="shared" si="3"/>
        <v>4.4554214822027625</v>
      </c>
      <c r="AK8" s="8">
        <f t="shared" si="4"/>
        <v>4.9670051665232595</v>
      </c>
      <c r="AL8" s="8">
        <f t="shared" si="5"/>
        <v>0.511583684320497</v>
      </c>
      <c r="AM8" s="8">
        <f t="shared" si="6"/>
        <v>30.533498541315623</v>
      </c>
      <c r="AN8" s="8">
        <f t="shared" si="7"/>
        <v>3.872546220646534</v>
      </c>
      <c r="AO8" s="9">
        <f t="shared" si="8"/>
        <v>100</v>
      </c>
    </row>
    <row r="9" spans="1:41" ht="10.5" customHeight="1">
      <c r="A9" s="87" t="s">
        <v>5</v>
      </c>
      <c r="B9" s="1">
        <v>107729832</v>
      </c>
      <c r="C9" s="1">
        <v>8622155</v>
      </c>
      <c r="D9" s="1">
        <v>9630049</v>
      </c>
      <c r="E9" s="1">
        <v>10398655</v>
      </c>
      <c r="F9" s="1">
        <v>768606</v>
      </c>
      <c r="G9" s="1">
        <v>48976577.27201051</v>
      </c>
      <c r="H9" s="1">
        <v>5336894</v>
      </c>
      <c r="I9" s="1">
        <v>180295507.2720105</v>
      </c>
      <c r="J9" s="1">
        <v>71389</v>
      </c>
      <c r="K9" s="7">
        <v>2525.5362488900323</v>
      </c>
      <c r="Q9" s="87" t="str">
        <f t="shared" si="0"/>
        <v>玉名市</v>
      </c>
      <c r="R9" s="8">
        <v>0.23603562278700901</v>
      </c>
      <c r="S9" s="8">
        <v>-13.137377789298357</v>
      </c>
      <c r="T9" s="8">
        <v>11.675659816565256</v>
      </c>
      <c r="U9" s="8">
        <v>12.600840868910145</v>
      </c>
      <c r="V9" s="8">
        <v>25.64238787329932</v>
      </c>
      <c r="W9" s="8">
        <v>32.523780685465944</v>
      </c>
      <c r="X9" s="8">
        <v>37.241506646971935</v>
      </c>
      <c r="Y9" s="8">
        <v>8.044785283844249</v>
      </c>
      <c r="Z9" s="8">
        <v>-0.64299731388568</v>
      </c>
      <c r="AA9" s="9">
        <v>8.744006323516139</v>
      </c>
      <c r="AG9" s="87" t="str">
        <f t="shared" si="1"/>
        <v>玉名市</v>
      </c>
      <c r="AH9" s="8">
        <f t="shared" si="9"/>
        <v>59.75181169515711</v>
      </c>
      <c r="AI9" s="8">
        <f t="shared" si="2"/>
        <v>4.7822350819822805</v>
      </c>
      <c r="AJ9" s="8">
        <f t="shared" si="3"/>
        <v>5.341258440495256</v>
      </c>
      <c r="AK9" s="8">
        <f t="shared" si="4"/>
        <v>5.76756190841274</v>
      </c>
      <c r="AL9" s="8">
        <f t="shared" si="5"/>
        <v>0.42630346791748386</v>
      </c>
      <c r="AM9" s="8">
        <f t="shared" si="6"/>
        <v>27.164613258010867</v>
      </c>
      <c r="AN9" s="8">
        <f t="shared" si="7"/>
        <v>2.960081524354496</v>
      </c>
      <c r="AO9" s="9">
        <f t="shared" si="8"/>
        <v>100</v>
      </c>
    </row>
    <row r="10" spans="1:41" ht="10.5" customHeight="1">
      <c r="A10" s="87" t="s">
        <v>6</v>
      </c>
      <c r="B10" s="1">
        <v>78202517</v>
      </c>
      <c r="C10" s="1">
        <v>6344399</v>
      </c>
      <c r="D10" s="1">
        <v>8377649</v>
      </c>
      <c r="E10" s="1">
        <v>8993529</v>
      </c>
      <c r="F10" s="1">
        <v>615880</v>
      </c>
      <c r="G10" s="1">
        <v>40845144.939553216</v>
      </c>
      <c r="H10" s="1">
        <v>3259562</v>
      </c>
      <c r="I10" s="1">
        <v>137029271.9395532</v>
      </c>
      <c r="J10" s="1">
        <v>57259</v>
      </c>
      <c r="K10" s="7">
        <v>2393.148185255649</v>
      </c>
      <c r="Q10" s="87" t="str">
        <f t="shared" si="0"/>
        <v>山鹿市</v>
      </c>
      <c r="R10" s="8">
        <v>0.2984192349246837</v>
      </c>
      <c r="S10" s="8">
        <v>-6.884820949480266</v>
      </c>
      <c r="T10" s="8">
        <v>20.363660605081893</v>
      </c>
      <c r="U10" s="8">
        <v>20.58345659572688</v>
      </c>
      <c r="V10" s="8">
        <v>23.655039623501445</v>
      </c>
      <c r="W10" s="8">
        <v>34.52045886341287</v>
      </c>
      <c r="X10" s="8">
        <v>2.0920085355376474</v>
      </c>
      <c r="Y10" s="8">
        <v>9.361034278926274</v>
      </c>
      <c r="Z10" s="8">
        <v>-0.8089942140456641</v>
      </c>
      <c r="AA10" s="9">
        <v>10.252974463146373</v>
      </c>
      <c r="AG10" s="87" t="str">
        <f t="shared" si="1"/>
        <v>山鹿市</v>
      </c>
      <c r="AH10" s="8">
        <f t="shared" si="9"/>
        <v>57.06993541824914</v>
      </c>
      <c r="AI10" s="8">
        <f t="shared" si="2"/>
        <v>4.629958920601039</v>
      </c>
      <c r="AJ10" s="8">
        <f t="shared" si="3"/>
        <v>6.113765972350474</v>
      </c>
      <c r="AK10" s="8">
        <f t="shared" si="4"/>
        <v>6.563217386112403</v>
      </c>
      <c r="AL10" s="8">
        <f t="shared" si="5"/>
        <v>0.4494514137619289</v>
      </c>
      <c r="AM10" s="8">
        <f t="shared" si="6"/>
        <v>29.807605602378857</v>
      </c>
      <c r="AN10" s="8">
        <f t="shared" si="7"/>
        <v>2.3787340864205047</v>
      </c>
      <c r="AO10" s="9">
        <f t="shared" si="8"/>
        <v>100</v>
      </c>
    </row>
    <row r="11" spans="1:41" ht="10.5" customHeight="1">
      <c r="A11" s="87" t="s">
        <v>7</v>
      </c>
      <c r="B11" s="1">
        <v>75169284</v>
      </c>
      <c r="C11" s="1">
        <v>6392170</v>
      </c>
      <c r="D11" s="1">
        <v>6114075</v>
      </c>
      <c r="E11" s="1">
        <v>6642642</v>
      </c>
      <c r="F11" s="1">
        <v>528567</v>
      </c>
      <c r="G11" s="1">
        <v>36036278.793692514</v>
      </c>
      <c r="H11" s="1">
        <v>3290012</v>
      </c>
      <c r="I11" s="1">
        <v>127001819.79369251</v>
      </c>
      <c r="J11" s="1">
        <v>51528.4</v>
      </c>
      <c r="K11" s="7">
        <v>2464.695581343347</v>
      </c>
      <c r="Q11" s="87" t="str">
        <f t="shared" si="0"/>
        <v>菊池市</v>
      </c>
      <c r="R11" s="8">
        <v>-0.25546759367201494</v>
      </c>
      <c r="S11" s="8">
        <v>-14.292809113896759</v>
      </c>
      <c r="T11" s="8">
        <v>29.430982738301765</v>
      </c>
      <c r="U11" s="8">
        <v>28.994961876176806</v>
      </c>
      <c r="V11" s="8">
        <v>24.156908802630806</v>
      </c>
      <c r="W11" s="8">
        <v>32.95414811354106</v>
      </c>
      <c r="X11" s="8">
        <v>-9.392394221514133</v>
      </c>
      <c r="Y11" s="8">
        <v>7.3746790571192395</v>
      </c>
      <c r="Z11" s="8">
        <v>-0.6432455362307634</v>
      </c>
      <c r="AA11" s="9">
        <v>8.06983343671293</v>
      </c>
      <c r="AG11" s="87" t="str">
        <f t="shared" si="1"/>
        <v>菊池市</v>
      </c>
      <c r="AH11" s="8">
        <f t="shared" si="9"/>
        <v>59.18756449483037</v>
      </c>
      <c r="AI11" s="8">
        <f t="shared" si="2"/>
        <v>5.033132604228608</v>
      </c>
      <c r="AJ11" s="8">
        <f t="shared" si="3"/>
        <v>4.814163300913309</v>
      </c>
      <c r="AK11" s="8">
        <f t="shared" si="4"/>
        <v>5.230351825501876</v>
      </c>
      <c r="AL11" s="8">
        <f t="shared" si="5"/>
        <v>0.41618852458856737</v>
      </c>
      <c r="AM11" s="8">
        <f t="shared" si="6"/>
        <v>28.374616089935934</v>
      </c>
      <c r="AN11" s="8">
        <f t="shared" si="7"/>
        <v>2.5905235100917796</v>
      </c>
      <c r="AO11" s="9">
        <f t="shared" si="8"/>
        <v>100</v>
      </c>
    </row>
    <row r="12" spans="1:41" ht="10.5" customHeight="1">
      <c r="A12" s="87" t="s">
        <v>8</v>
      </c>
      <c r="B12" s="1">
        <v>59024405</v>
      </c>
      <c r="C12" s="1">
        <v>3851927</v>
      </c>
      <c r="D12" s="1">
        <v>4471838</v>
      </c>
      <c r="E12" s="1">
        <v>4868691</v>
      </c>
      <c r="F12" s="1">
        <v>396853</v>
      </c>
      <c r="G12" s="1">
        <v>24478744.17477004</v>
      </c>
      <c r="H12" s="1">
        <v>2770902</v>
      </c>
      <c r="I12" s="1">
        <v>94597816.17477004</v>
      </c>
      <c r="J12" s="1">
        <v>37963.8</v>
      </c>
      <c r="K12" s="7">
        <v>2491.789972941856</v>
      </c>
      <c r="Q12" s="87" t="str">
        <f t="shared" si="0"/>
        <v>宇土市</v>
      </c>
      <c r="R12" s="8">
        <v>-0.5749713458474307</v>
      </c>
      <c r="S12" s="8">
        <v>-6.706979767722135</v>
      </c>
      <c r="T12" s="8">
        <v>7.813845612309354</v>
      </c>
      <c r="U12" s="8">
        <v>9.019916150772762</v>
      </c>
      <c r="V12" s="8">
        <v>24.74436792159254</v>
      </c>
      <c r="W12" s="8">
        <v>29.121712459312743</v>
      </c>
      <c r="X12" s="8">
        <v>5.08343449535982</v>
      </c>
      <c r="Y12" s="8">
        <v>6.007306486438822</v>
      </c>
      <c r="Z12" s="8">
        <v>-0.15569523709333058</v>
      </c>
      <c r="AA12" s="9">
        <v>6.172612186711089</v>
      </c>
      <c r="AG12" s="87" t="str">
        <f t="shared" si="1"/>
        <v>宇土市</v>
      </c>
      <c r="AH12" s="8">
        <f t="shared" si="9"/>
        <v>62.39510317125298</v>
      </c>
      <c r="AI12" s="8">
        <f t="shared" si="2"/>
        <v>4.0718984388429655</v>
      </c>
      <c r="AJ12" s="8">
        <f t="shared" si="3"/>
        <v>4.727210606784253</v>
      </c>
      <c r="AK12" s="8">
        <f t="shared" si="4"/>
        <v>5.146726633736516</v>
      </c>
      <c r="AL12" s="8">
        <f t="shared" si="5"/>
        <v>0.4195160269522625</v>
      </c>
      <c r="AM12" s="8">
        <f t="shared" si="6"/>
        <v>25.876648282815967</v>
      </c>
      <c r="AN12" s="8">
        <f t="shared" si="7"/>
        <v>2.9291395003038354</v>
      </c>
      <c r="AO12" s="9">
        <f t="shared" si="8"/>
        <v>100</v>
      </c>
    </row>
    <row r="13" spans="1:58" s="59" customFormat="1" ht="10.5" customHeight="1">
      <c r="A13" s="87" t="s">
        <v>116</v>
      </c>
      <c r="B13" s="1">
        <v>40730748</v>
      </c>
      <c r="C13" s="1">
        <v>3139801</v>
      </c>
      <c r="D13" s="1">
        <v>3420173</v>
      </c>
      <c r="E13" s="1">
        <v>3783369</v>
      </c>
      <c r="F13" s="1">
        <v>363196</v>
      </c>
      <c r="G13" s="1">
        <v>25354660.20893561</v>
      </c>
      <c r="H13" s="1">
        <v>2072089</v>
      </c>
      <c r="I13" s="1">
        <v>74717471.20893562</v>
      </c>
      <c r="J13" s="1">
        <v>31982</v>
      </c>
      <c r="K13" s="7">
        <v>2336.235107527222</v>
      </c>
      <c r="Q13" s="87" t="str">
        <f t="shared" si="0"/>
        <v>上天草市</v>
      </c>
      <c r="R13" s="8">
        <v>-1.6656442704969348</v>
      </c>
      <c r="S13" s="8">
        <v>-12.771602412212527</v>
      </c>
      <c r="T13" s="8">
        <v>-13.455190022039975</v>
      </c>
      <c r="U13" s="8">
        <v>-10.9110068217193</v>
      </c>
      <c r="V13" s="8">
        <v>23.19245641408317</v>
      </c>
      <c r="W13" s="8">
        <v>34.14722843735041</v>
      </c>
      <c r="X13" s="8">
        <v>-8.224657451731431</v>
      </c>
      <c r="Y13" s="8">
        <v>6.540619794834798</v>
      </c>
      <c r="Z13" s="8">
        <v>-1.5999015445203373</v>
      </c>
      <c r="AA13" s="9">
        <v>8.27287926245141</v>
      </c>
      <c r="AG13" s="87" t="str">
        <f t="shared" si="1"/>
        <v>上天草市</v>
      </c>
      <c r="AH13" s="8">
        <f t="shared" si="9"/>
        <v>54.5130172916357</v>
      </c>
      <c r="AI13" s="8">
        <f t="shared" si="2"/>
        <v>4.202231351245871</v>
      </c>
      <c r="AJ13" s="8">
        <f t="shared" si="3"/>
        <v>4.577474243522008</v>
      </c>
      <c r="AK13" s="8">
        <f t="shared" si="4"/>
        <v>5.063566711753943</v>
      </c>
      <c r="AL13" s="8">
        <f t="shared" si="5"/>
        <v>0.48609246823193425</v>
      </c>
      <c r="AM13" s="8">
        <f t="shared" si="6"/>
        <v>33.93404487423739</v>
      </c>
      <c r="AN13" s="8">
        <f t="shared" si="7"/>
        <v>2.773232239359025</v>
      </c>
      <c r="AO13" s="9">
        <f t="shared" si="8"/>
        <v>100</v>
      </c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41" ht="10.5" customHeight="1">
      <c r="A14" s="87" t="s">
        <v>117</v>
      </c>
      <c r="B14" s="1">
        <v>90142411</v>
      </c>
      <c r="C14" s="1">
        <v>6955899</v>
      </c>
      <c r="D14" s="1">
        <v>7122305</v>
      </c>
      <c r="E14" s="1">
        <v>7789463</v>
      </c>
      <c r="F14" s="1">
        <v>667158</v>
      </c>
      <c r="G14" s="1">
        <v>43829806.842312746</v>
      </c>
      <c r="H14" s="1">
        <v>3229530</v>
      </c>
      <c r="I14" s="1">
        <v>151279951.84231275</v>
      </c>
      <c r="J14" s="1">
        <v>62846.8</v>
      </c>
      <c r="K14" s="7">
        <v>2407.1225876625817</v>
      </c>
      <c r="Q14" s="87" t="str">
        <f t="shared" si="0"/>
        <v>宇城市</v>
      </c>
      <c r="R14" s="8">
        <v>0.4210486023204351</v>
      </c>
      <c r="S14" s="8">
        <v>-1.882705814098317</v>
      </c>
      <c r="T14" s="8">
        <v>17.3591885986196</v>
      </c>
      <c r="U14" s="8">
        <v>18.00123038775999</v>
      </c>
      <c r="V14" s="8">
        <v>25.320364714235804</v>
      </c>
      <c r="W14" s="8">
        <v>32.55609694192868</v>
      </c>
      <c r="X14" s="8">
        <v>-5.536042513212254</v>
      </c>
      <c r="Y14" s="8">
        <v>8.517115901987689</v>
      </c>
      <c r="Z14" s="8">
        <v>-0.38390210654788803</v>
      </c>
      <c r="AA14" s="9">
        <v>8.935320893673191</v>
      </c>
      <c r="AG14" s="87" t="str">
        <f t="shared" si="1"/>
        <v>宇城市</v>
      </c>
      <c r="AH14" s="8">
        <f t="shared" si="9"/>
        <v>59.586488429055215</v>
      </c>
      <c r="AI14" s="8">
        <f t="shared" si="2"/>
        <v>4.598030945468907</v>
      </c>
      <c r="AJ14" s="8">
        <f t="shared" si="3"/>
        <v>4.7080296584334995</v>
      </c>
      <c r="AK14" s="8">
        <f t="shared" si="4"/>
        <v>5.149038524364006</v>
      </c>
      <c r="AL14" s="8">
        <f t="shared" si="5"/>
        <v>0.4410088659305066</v>
      </c>
      <c r="AM14" s="8">
        <f t="shared" si="6"/>
        <v>28.972647273181916</v>
      </c>
      <c r="AN14" s="8">
        <f t="shared" si="7"/>
        <v>2.1348036938604484</v>
      </c>
      <c r="AO14" s="9">
        <f t="shared" si="8"/>
        <v>100</v>
      </c>
    </row>
    <row r="15" spans="1:41" ht="10.5" customHeight="1">
      <c r="A15" s="87" t="s">
        <v>121</v>
      </c>
      <c r="B15" s="1">
        <v>41492487</v>
      </c>
      <c r="C15" s="1">
        <v>3064296</v>
      </c>
      <c r="D15" s="1">
        <v>5053897</v>
      </c>
      <c r="E15" s="1">
        <v>5375100</v>
      </c>
      <c r="F15" s="1">
        <v>321203</v>
      </c>
      <c r="G15" s="1">
        <v>21909525.73061761</v>
      </c>
      <c r="H15" s="1">
        <v>1599056</v>
      </c>
      <c r="I15" s="1">
        <v>73119261.73061761</v>
      </c>
      <c r="J15" s="1">
        <v>29397.6</v>
      </c>
      <c r="K15" s="7">
        <v>2487.252759770104</v>
      </c>
      <c r="Q15" s="87" t="str">
        <f t="shared" si="0"/>
        <v>阿蘇市</v>
      </c>
      <c r="R15" s="8">
        <v>0.8625749204305428</v>
      </c>
      <c r="S15" s="8">
        <v>-7.824365827319735</v>
      </c>
      <c r="T15" s="8">
        <v>9.155772825231006</v>
      </c>
      <c r="U15" s="8">
        <v>10.007486509751496</v>
      </c>
      <c r="V15" s="8">
        <v>25.40330137114658</v>
      </c>
      <c r="W15" s="8">
        <v>33.9757565325982</v>
      </c>
      <c r="X15" s="8">
        <v>3.254034773242967</v>
      </c>
      <c r="Y15" s="8">
        <v>9.142914106902834</v>
      </c>
      <c r="Z15" s="8">
        <v>-0.8044270481846453</v>
      </c>
      <c r="AA15" s="9">
        <v>10.028009173271716</v>
      </c>
      <c r="AG15" s="87" t="str">
        <f t="shared" si="1"/>
        <v>阿蘇市</v>
      </c>
      <c r="AH15" s="8">
        <f t="shared" si="9"/>
        <v>56.74631556437835</v>
      </c>
      <c r="AI15" s="8">
        <f t="shared" si="2"/>
        <v>4.190819118619289</v>
      </c>
      <c r="AJ15" s="8">
        <f t="shared" si="3"/>
        <v>6.911854524214589</v>
      </c>
      <c r="AK15" s="8">
        <f t="shared" si="4"/>
        <v>7.351140961738206</v>
      </c>
      <c r="AL15" s="8">
        <f t="shared" si="5"/>
        <v>0.4392864375236176</v>
      </c>
      <c r="AM15" s="8">
        <f t="shared" si="6"/>
        <v>29.964095933210604</v>
      </c>
      <c r="AN15" s="8">
        <f t="shared" si="7"/>
        <v>2.1869148595771706</v>
      </c>
      <c r="AO15" s="9">
        <f t="shared" si="8"/>
        <v>100</v>
      </c>
    </row>
    <row r="16" spans="1:41" ht="10.5" customHeight="1">
      <c r="A16" s="87" t="s">
        <v>126</v>
      </c>
      <c r="B16" s="1">
        <v>116056972</v>
      </c>
      <c r="C16" s="1">
        <v>10084892</v>
      </c>
      <c r="D16" s="1">
        <v>12049034</v>
      </c>
      <c r="E16" s="1">
        <v>13173261</v>
      </c>
      <c r="F16" s="1">
        <v>1124227</v>
      </c>
      <c r="G16" s="1">
        <v>74583007.98554534</v>
      </c>
      <c r="H16" s="1">
        <v>7838829</v>
      </c>
      <c r="I16" s="1">
        <v>220612734.98554534</v>
      </c>
      <c r="J16" s="1">
        <v>94991.4</v>
      </c>
      <c r="K16" s="7">
        <v>2322.4495584394517</v>
      </c>
      <c r="Q16" s="87" t="str">
        <f t="shared" si="0"/>
        <v>天草市</v>
      </c>
      <c r="R16" s="8">
        <v>-2.179456595316802</v>
      </c>
      <c r="S16" s="8">
        <v>-11.538161275772845</v>
      </c>
      <c r="T16" s="8">
        <v>17.40734064207963</v>
      </c>
      <c r="U16" s="8">
        <v>17.868968058974655</v>
      </c>
      <c r="V16" s="8">
        <v>23.05448439745578</v>
      </c>
      <c r="W16" s="8">
        <v>33.41296170823636</v>
      </c>
      <c r="X16" s="8">
        <v>1.815985315526036</v>
      </c>
      <c r="Y16" s="8">
        <v>8.192030958503711</v>
      </c>
      <c r="Z16" s="8">
        <v>-1.5357664838866893</v>
      </c>
      <c r="AA16" s="9">
        <v>9.879523858578011</v>
      </c>
      <c r="AG16" s="87" t="str">
        <f t="shared" si="1"/>
        <v>天草市</v>
      </c>
      <c r="AH16" s="8">
        <f t="shared" si="9"/>
        <v>52.60665120152929</v>
      </c>
      <c r="AI16" s="8">
        <f t="shared" si="2"/>
        <v>4.571309992898084</v>
      </c>
      <c r="AJ16" s="8">
        <f t="shared" si="3"/>
        <v>5.461622150139909</v>
      </c>
      <c r="AK16" s="8">
        <f t="shared" si="4"/>
        <v>5.971215125392973</v>
      </c>
      <c r="AL16" s="8">
        <f t="shared" si="5"/>
        <v>0.509592975253065</v>
      </c>
      <c r="AM16" s="8">
        <f t="shared" si="6"/>
        <v>33.80720881341327</v>
      </c>
      <c r="AN16" s="8">
        <f t="shared" si="7"/>
        <v>3.5532078420194577</v>
      </c>
      <c r="AO16" s="9">
        <f t="shared" si="8"/>
        <v>100</v>
      </c>
    </row>
    <row r="17" spans="1:41" ht="10.5" customHeight="1">
      <c r="A17" s="88" t="s">
        <v>120</v>
      </c>
      <c r="B17" s="10">
        <v>99139694</v>
      </c>
      <c r="C17" s="10">
        <v>4690597</v>
      </c>
      <c r="D17" s="10">
        <v>7438413</v>
      </c>
      <c r="E17" s="10">
        <v>8012902</v>
      </c>
      <c r="F17" s="10">
        <v>574489</v>
      </c>
      <c r="G17" s="10">
        <v>31466142</v>
      </c>
      <c r="H17" s="10">
        <v>2367081</v>
      </c>
      <c r="I17" s="10">
        <v>145101927</v>
      </c>
      <c r="J17" s="10">
        <v>52318</v>
      </c>
      <c r="K17" s="11">
        <v>2773.460893000497</v>
      </c>
      <c r="Q17" s="88" t="str">
        <f t="shared" si="0"/>
        <v>合志市</v>
      </c>
      <c r="R17" s="12">
        <v>1.9583593535009662</v>
      </c>
      <c r="S17" s="12">
        <v>-4.62400818543125</v>
      </c>
      <c r="T17" s="12">
        <v>19.455868421479472</v>
      </c>
      <c r="U17" s="12">
        <v>20.015247350061482</v>
      </c>
      <c r="V17" s="12">
        <v>27.761604956666968</v>
      </c>
      <c r="W17" s="12">
        <v>27.092880015629454</v>
      </c>
      <c r="X17" s="12">
        <v>11.822709200988655</v>
      </c>
      <c r="Y17" s="12">
        <v>7.279798827097663</v>
      </c>
      <c r="Z17" s="12">
        <v>1.2992042132166437</v>
      </c>
      <c r="AA17" s="13">
        <v>5.903891013095159</v>
      </c>
      <c r="AG17" s="88" t="str">
        <f t="shared" si="1"/>
        <v>合志市</v>
      </c>
      <c r="AH17" s="12">
        <f t="shared" si="9"/>
        <v>68.324174633463</v>
      </c>
      <c r="AI17" s="12">
        <f t="shared" si="2"/>
        <v>3.2326221277543747</v>
      </c>
      <c r="AJ17" s="12">
        <f t="shared" si="3"/>
        <v>5.126336468295145</v>
      </c>
      <c r="AK17" s="12">
        <f t="shared" si="4"/>
        <v>5.522257468021083</v>
      </c>
      <c r="AL17" s="12">
        <f t="shared" si="5"/>
        <v>0.3959209997259375</v>
      </c>
      <c r="AM17" s="12">
        <f t="shared" si="6"/>
        <v>21.68554384532743</v>
      </c>
      <c r="AN17" s="12">
        <f t="shared" si="7"/>
        <v>1.6313229251600496</v>
      </c>
      <c r="AO17" s="13">
        <f t="shared" si="8"/>
        <v>100</v>
      </c>
    </row>
    <row r="18" spans="1:41" ht="10.5" customHeight="1">
      <c r="A18" s="87" t="s">
        <v>9</v>
      </c>
      <c r="B18" s="1">
        <v>29276936</v>
      </c>
      <c r="C18" s="1">
        <v>2013490</v>
      </c>
      <c r="D18" s="1">
        <v>2787575</v>
      </c>
      <c r="E18" s="1">
        <v>2981691</v>
      </c>
      <c r="F18" s="1">
        <v>194116</v>
      </c>
      <c r="G18" s="1">
        <v>12298372.79369251</v>
      </c>
      <c r="H18" s="1">
        <v>652407</v>
      </c>
      <c r="I18" s="1">
        <v>47028780.793692514</v>
      </c>
      <c r="J18" s="1">
        <v>19676.05269005382</v>
      </c>
      <c r="K18" s="7">
        <v>2390.1532250655846</v>
      </c>
      <c r="Q18" s="87" t="str">
        <f t="shared" si="0"/>
        <v>城南町</v>
      </c>
      <c r="R18" s="8">
        <v>0.4647185406658749</v>
      </c>
      <c r="S18" s="8">
        <v>-6.236262508102792</v>
      </c>
      <c r="T18" s="8">
        <v>30.4807460068115</v>
      </c>
      <c r="U18" s="8">
        <v>30.10888475705037</v>
      </c>
      <c r="V18" s="8">
        <v>24.993399913715944</v>
      </c>
      <c r="W18" s="8">
        <v>24.965219696232005</v>
      </c>
      <c r="X18" s="8">
        <v>-10.577361950829042</v>
      </c>
      <c r="Y18" s="8">
        <v>6.892533932867996</v>
      </c>
      <c r="Z18" s="8">
        <v>0.1784669316929927</v>
      </c>
      <c r="AA18" s="9">
        <v>6.702105958312392</v>
      </c>
      <c r="AG18" s="87" t="str">
        <f t="shared" si="1"/>
        <v>城南町</v>
      </c>
      <c r="AH18" s="8">
        <f t="shared" si="9"/>
        <v>62.25323196965934</v>
      </c>
      <c r="AI18" s="8">
        <f t="shared" si="2"/>
        <v>4.281399530285183</v>
      </c>
      <c r="AJ18" s="8">
        <f t="shared" si="3"/>
        <v>5.927380963220439</v>
      </c>
      <c r="AK18" s="8">
        <f t="shared" si="4"/>
        <v>6.340140972567809</v>
      </c>
      <c r="AL18" s="8">
        <f t="shared" si="5"/>
        <v>0.41276000934737134</v>
      </c>
      <c r="AM18" s="8">
        <f t="shared" si="6"/>
        <v>26.150737029827415</v>
      </c>
      <c r="AN18" s="8">
        <f t="shared" si="7"/>
        <v>1.3872505070076167</v>
      </c>
      <c r="AO18" s="9">
        <f t="shared" si="8"/>
        <v>100</v>
      </c>
    </row>
    <row r="19" spans="1:41" ht="10.5" customHeight="1">
      <c r="A19" s="87" t="s">
        <v>10</v>
      </c>
      <c r="B19" s="1">
        <v>11149940</v>
      </c>
      <c r="C19" s="1">
        <v>883703</v>
      </c>
      <c r="D19" s="1">
        <v>969946</v>
      </c>
      <c r="E19" s="1">
        <v>1043599</v>
      </c>
      <c r="F19" s="1">
        <v>73653</v>
      </c>
      <c r="G19" s="1">
        <v>5771103.143232589</v>
      </c>
      <c r="H19" s="1">
        <v>302901</v>
      </c>
      <c r="I19" s="1">
        <v>19077593.143232588</v>
      </c>
      <c r="J19" s="1">
        <v>7976.209537101396</v>
      </c>
      <c r="K19" s="7">
        <v>2391.8119320327564</v>
      </c>
      <c r="Q19" s="87" t="str">
        <f t="shared" si="0"/>
        <v>富合町</v>
      </c>
      <c r="R19" s="8">
        <v>-0.4813071203553417</v>
      </c>
      <c r="S19" s="8">
        <v>0.45344282346308</v>
      </c>
      <c r="T19" s="8">
        <v>12.83992010023535</v>
      </c>
      <c r="U19" s="8">
        <v>13.517344152806935</v>
      </c>
      <c r="V19" s="8">
        <v>23.262430338225695</v>
      </c>
      <c r="W19" s="8">
        <v>33.15699027321024</v>
      </c>
      <c r="X19" s="8">
        <v>-17.606880849987352</v>
      </c>
      <c r="Y19" s="8">
        <v>8.119928054049327</v>
      </c>
      <c r="Z19" s="8">
        <v>0.17846693169298736</v>
      </c>
      <c r="AA19" s="9">
        <v>7.927313489206471</v>
      </c>
      <c r="AG19" s="87" t="str">
        <f t="shared" si="1"/>
        <v>富合町</v>
      </c>
      <c r="AH19" s="8">
        <f t="shared" si="9"/>
        <v>58.445213273432394</v>
      </c>
      <c r="AI19" s="8">
        <f t="shared" si="2"/>
        <v>4.632151411162035</v>
      </c>
      <c r="AJ19" s="8">
        <f t="shared" si="3"/>
        <v>5.084215774588262</v>
      </c>
      <c r="AK19" s="8">
        <f t="shared" si="4"/>
        <v>5.470286488262786</v>
      </c>
      <c r="AL19" s="8">
        <f t="shared" si="5"/>
        <v>0.3860707136745234</v>
      </c>
      <c r="AM19" s="8">
        <f t="shared" si="6"/>
        <v>30.25068780901105</v>
      </c>
      <c r="AN19" s="8">
        <f t="shared" si="7"/>
        <v>1.5877317318062647</v>
      </c>
      <c r="AO19" s="9">
        <f t="shared" si="8"/>
        <v>100</v>
      </c>
    </row>
    <row r="20" spans="1:41" ht="10.5" customHeight="1">
      <c r="A20" s="88" t="s">
        <v>118</v>
      </c>
      <c r="B20" s="10">
        <v>14096602</v>
      </c>
      <c r="C20" s="10">
        <v>1030303</v>
      </c>
      <c r="D20" s="10">
        <v>2193391</v>
      </c>
      <c r="E20" s="10">
        <v>2318545</v>
      </c>
      <c r="F20" s="10">
        <v>125154</v>
      </c>
      <c r="G20" s="10">
        <v>10167676.398160316</v>
      </c>
      <c r="H20" s="10">
        <v>548907</v>
      </c>
      <c r="I20" s="10">
        <v>28036879.398160316</v>
      </c>
      <c r="J20" s="10">
        <v>12080.8</v>
      </c>
      <c r="K20" s="11">
        <v>2320.7800309714853</v>
      </c>
      <c r="Q20" s="88" t="str">
        <f t="shared" si="0"/>
        <v>美里町</v>
      </c>
      <c r="R20" s="12">
        <v>-0.10604775500835592</v>
      </c>
      <c r="S20" s="12">
        <v>-10.324451682140579</v>
      </c>
      <c r="T20" s="12">
        <v>7.385356090596913</v>
      </c>
      <c r="U20" s="12">
        <v>8.185546392897454</v>
      </c>
      <c r="V20" s="12">
        <v>24.436004255446075</v>
      </c>
      <c r="W20" s="12">
        <v>35.226628629531795</v>
      </c>
      <c r="X20" s="12">
        <v>-8.314556068717271</v>
      </c>
      <c r="Y20" s="12">
        <v>10.291502243764263</v>
      </c>
      <c r="Z20" s="12">
        <v>-1.413416027419624</v>
      </c>
      <c r="AA20" s="13">
        <v>11.872729330432383</v>
      </c>
      <c r="AG20" s="88" t="str">
        <f t="shared" si="1"/>
        <v>美里町</v>
      </c>
      <c r="AH20" s="12">
        <f t="shared" si="9"/>
        <v>50.27878388250645</v>
      </c>
      <c r="AI20" s="12">
        <f t="shared" si="2"/>
        <v>3.6748133961998817</v>
      </c>
      <c r="AJ20" s="12">
        <f t="shared" si="3"/>
        <v>7.823235135590457</v>
      </c>
      <c r="AK20" s="12">
        <f t="shared" si="4"/>
        <v>8.26962575639618</v>
      </c>
      <c r="AL20" s="12">
        <f t="shared" si="5"/>
        <v>0.44639062080572406</v>
      </c>
      <c r="AM20" s="12">
        <f t="shared" si="6"/>
        <v>36.265364107631335</v>
      </c>
      <c r="AN20" s="12">
        <f t="shared" si="7"/>
        <v>1.957803478071876</v>
      </c>
      <c r="AO20" s="13">
        <f t="shared" si="8"/>
        <v>100</v>
      </c>
    </row>
    <row r="21" spans="1:41" ht="10.5" customHeight="1">
      <c r="A21" s="87" t="s">
        <v>11</v>
      </c>
      <c r="B21" s="1">
        <v>7415793</v>
      </c>
      <c r="C21" s="1">
        <v>708456</v>
      </c>
      <c r="D21" s="1">
        <v>639703</v>
      </c>
      <c r="E21" s="1">
        <v>696528</v>
      </c>
      <c r="F21" s="1">
        <v>56825</v>
      </c>
      <c r="G21" s="1">
        <v>4016158</v>
      </c>
      <c r="H21" s="1">
        <v>252230</v>
      </c>
      <c r="I21" s="1">
        <v>13032340</v>
      </c>
      <c r="J21" s="1">
        <v>5611.6</v>
      </c>
      <c r="K21" s="7">
        <v>2322.3929004205575</v>
      </c>
      <c r="Q21" s="87" t="str">
        <f t="shared" si="0"/>
        <v>玉東町</v>
      </c>
      <c r="R21" s="8">
        <v>0.7736386414095006</v>
      </c>
      <c r="S21" s="8">
        <v>5.682443690955497</v>
      </c>
      <c r="T21" s="8">
        <v>14.809390743143686</v>
      </c>
      <c r="U21" s="8">
        <v>15.502785884850093</v>
      </c>
      <c r="V21" s="8">
        <v>23.928641528362377</v>
      </c>
      <c r="W21" s="8">
        <v>33.84346928886457</v>
      </c>
      <c r="X21" s="8">
        <v>-9.387775630294366</v>
      </c>
      <c r="Y21" s="8">
        <v>9.834702747784906</v>
      </c>
      <c r="Z21" s="8">
        <v>-0.2559544969783085</v>
      </c>
      <c r="AA21" s="9">
        <v>10.116551012017593</v>
      </c>
      <c r="AG21" s="87" t="str">
        <f t="shared" si="1"/>
        <v>玉東町</v>
      </c>
      <c r="AH21" s="8">
        <f t="shared" si="9"/>
        <v>56.903004372200236</v>
      </c>
      <c r="AI21" s="8">
        <f t="shared" si="2"/>
        <v>5.43613809952779</v>
      </c>
      <c r="AJ21" s="8">
        <f t="shared" si="3"/>
        <v>4.908581267830643</v>
      </c>
      <c r="AK21" s="8">
        <f t="shared" si="4"/>
        <v>5.3446119422912535</v>
      </c>
      <c r="AL21" s="8">
        <f t="shared" si="5"/>
        <v>0.43603067446061106</v>
      </c>
      <c r="AM21" s="8">
        <f t="shared" si="6"/>
        <v>30.81686021082937</v>
      </c>
      <c r="AN21" s="8">
        <f t="shared" si="7"/>
        <v>1.9354160496119654</v>
      </c>
      <c r="AO21" s="9">
        <f t="shared" si="8"/>
        <v>100</v>
      </c>
    </row>
    <row r="22" spans="1:41" ht="10.5" customHeight="1">
      <c r="A22" s="87" t="s">
        <v>12</v>
      </c>
      <c r="B22" s="1">
        <v>14421012</v>
      </c>
      <c r="C22" s="1">
        <v>1015431</v>
      </c>
      <c r="D22" s="1">
        <v>1193420</v>
      </c>
      <c r="E22" s="1">
        <v>1310745</v>
      </c>
      <c r="F22" s="1">
        <v>117325</v>
      </c>
      <c r="G22" s="1">
        <v>8543142.636005256</v>
      </c>
      <c r="H22" s="1">
        <v>336149</v>
      </c>
      <c r="I22" s="1">
        <v>25509154.636005256</v>
      </c>
      <c r="J22" s="1">
        <v>11075.2</v>
      </c>
      <c r="K22" s="7">
        <v>2303.268079673979</v>
      </c>
      <c r="Q22" s="87" t="str">
        <f t="shared" si="0"/>
        <v>南関町</v>
      </c>
      <c r="R22" s="8">
        <v>-0.4216660067705753</v>
      </c>
      <c r="S22" s="8">
        <v>-7.090003925268021</v>
      </c>
      <c r="T22" s="8">
        <v>13.987331132709823</v>
      </c>
      <c r="U22" s="8">
        <v>14.879178107884734</v>
      </c>
      <c r="V22" s="8">
        <v>24.81250199465963</v>
      </c>
      <c r="W22" s="8">
        <v>36.50582004250794</v>
      </c>
      <c r="X22" s="8">
        <v>-10.874816061935757</v>
      </c>
      <c r="Y22" s="8">
        <v>9.681018268985788</v>
      </c>
      <c r="Z22" s="8">
        <v>-1.1407658662858098</v>
      </c>
      <c r="AA22" s="9">
        <v>10.946659894850445</v>
      </c>
      <c r="AG22" s="87" t="str">
        <f t="shared" si="1"/>
        <v>南関町</v>
      </c>
      <c r="AH22" s="8">
        <f t="shared" si="9"/>
        <v>56.53269269709651</v>
      </c>
      <c r="AI22" s="8">
        <f t="shared" si="2"/>
        <v>3.980653277183696</v>
      </c>
      <c r="AJ22" s="8">
        <f t="shared" si="3"/>
        <v>4.678398861228943</v>
      </c>
      <c r="AK22" s="8">
        <f t="shared" si="4"/>
        <v>5.138331782072976</v>
      </c>
      <c r="AL22" s="8">
        <f t="shared" si="5"/>
        <v>0.45993292084403287</v>
      </c>
      <c r="AM22" s="8">
        <f t="shared" si="6"/>
        <v>33.49049687419636</v>
      </c>
      <c r="AN22" s="8">
        <f t="shared" si="7"/>
        <v>1.317758290294488</v>
      </c>
      <c r="AO22" s="9">
        <f t="shared" si="8"/>
        <v>100</v>
      </c>
    </row>
    <row r="23" spans="1:41" ht="10.5" customHeight="1">
      <c r="A23" s="87" t="s">
        <v>13</v>
      </c>
      <c r="B23" s="1">
        <v>27603644</v>
      </c>
      <c r="C23" s="1">
        <v>1380986</v>
      </c>
      <c r="D23" s="1">
        <v>2336083</v>
      </c>
      <c r="E23" s="1">
        <v>2526460</v>
      </c>
      <c r="F23" s="1">
        <v>190377</v>
      </c>
      <c r="G23" s="1">
        <v>11368599</v>
      </c>
      <c r="H23" s="1">
        <v>318387</v>
      </c>
      <c r="I23" s="1">
        <v>43007699</v>
      </c>
      <c r="J23" s="1">
        <v>17223.6</v>
      </c>
      <c r="K23" s="7">
        <v>2497.0214705404214</v>
      </c>
      <c r="Q23" s="87" t="str">
        <f t="shared" si="0"/>
        <v>長洲町</v>
      </c>
      <c r="R23" s="8">
        <v>0.5305710985084107</v>
      </c>
      <c r="S23" s="8">
        <v>-8.654737202769356</v>
      </c>
      <c r="T23" s="8">
        <v>14.883301203871271</v>
      </c>
      <c r="U23" s="8">
        <v>15.514219012757287</v>
      </c>
      <c r="V23" s="8">
        <v>23.861107858063004</v>
      </c>
      <c r="W23" s="8">
        <v>31.57646877457236</v>
      </c>
      <c r="X23" s="8">
        <v>-5.254089506402455</v>
      </c>
      <c r="Y23" s="8">
        <v>7.574185636604613</v>
      </c>
      <c r="Z23" s="8">
        <v>-0.9055865600368301</v>
      </c>
      <c r="AA23" s="9">
        <v>8.557265644222158</v>
      </c>
      <c r="AG23" s="87" t="str">
        <f t="shared" si="1"/>
        <v>長洲町</v>
      </c>
      <c r="AH23" s="8">
        <f t="shared" si="9"/>
        <v>64.18302918275167</v>
      </c>
      <c r="AI23" s="8">
        <f t="shared" si="2"/>
        <v>3.211020426831019</v>
      </c>
      <c r="AJ23" s="8">
        <f t="shared" si="3"/>
        <v>5.431778621776533</v>
      </c>
      <c r="AK23" s="8">
        <f t="shared" si="4"/>
        <v>5.87443657471654</v>
      </c>
      <c r="AL23" s="8">
        <f t="shared" si="5"/>
        <v>0.4426579529400073</v>
      </c>
      <c r="AM23" s="8">
        <f t="shared" si="6"/>
        <v>26.4338694334705</v>
      </c>
      <c r="AN23" s="8">
        <f t="shared" si="7"/>
        <v>0.740302335170268</v>
      </c>
      <c r="AO23" s="9">
        <f t="shared" si="8"/>
        <v>100</v>
      </c>
    </row>
    <row r="24" spans="1:41" ht="10.5" customHeight="1">
      <c r="A24" s="88" t="s">
        <v>119</v>
      </c>
      <c r="B24" s="10">
        <v>14805103</v>
      </c>
      <c r="C24" s="10">
        <v>1263140</v>
      </c>
      <c r="D24" s="10">
        <v>1491438</v>
      </c>
      <c r="E24" s="10">
        <v>1609334</v>
      </c>
      <c r="F24" s="10">
        <v>117896</v>
      </c>
      <c r="G24" s="10">
        <v>9630196.289093297</v>
      </c>
      <c r="H24" s="10">
        <v>285490</v>
      </c>
      <c r="I24" s="10">
        <v>27475367.289093297</v>
      </c>
      <c r="J24" s="10">
        <v>11769.4</v>
      </c>
      <c r="K24" s="11">
        <v>2334.4747641420377</v>
      </c>
      <c r="Q24" s="88" t="str">
        <f t="shared" si="0"/>
        <v>和水町</v>
      </c>
      <c r="R24" s="12">
        <v>-2.1365870251533994</v>
      </c>
      <c r="S24" s="12">
        <v>-8.245444923949497</v>
      </c>
      <c r="T24" s="12">
        <v>12.905443154307239</v>
      </c>
      <c r="U24" s="12">
        <v>13.649839058900628</v>
      </c>
      <c r="V24" s="12">
        <v>23.991418114509276</v>
      </c>
      <c r="W24" s="12">
        <v>39.699617125796635</v>
      </c>
      <c r="X24" s="12">
        <v>-37.56396910237681</v>
      </c>
      <c r="Y24" s="12">
        <v>9.13013614007921</v>
      </c>
      <c r="Z24" s="12">
        <v>-1.0974789915966419</v>
      </c>
      <c r="AA24" s="13">
        <v>10.341106604155078</v>
      </c>
      <c r="AG24" s="88" t="str">
        <f t="shared" si="1"/>
        <v>和水町</v>
      </c>
      <c r="AH24" s="12">
        <f t="shared" si="9"/>
        <v>53.88500486352762</v>
      </c>
      <c r="AI24" s="12">
        <f t="shared" si="2"/>
        <v>4.597354374590726</v>
      </c>
      <c r="AJ24" s="12">
        <f t="shared" si="3"/>
        <v>5.42827320307396</v>
      </c>
      <c r="AK24" s="12">
        <f t="shared" si="4"/>
        <v>5.857370287598834</v>
      </c>
      <c r="AL24" s="12">
        <f t="shared" si="5"/>
        <v>0.4290970845248731</v>
      </c>
      <c r="AM24" s="12">
        <f t="shared" si="6"/>
        <v>35.05029136741014</v>
      </c>
      <c r="AN24" s="12">
        <f t="shared" si="7"/>
        <v>1.039076191397554</v>
      </c>
      <c r="AO24" s="13">
        <f t="shared" si="8"/>
        <v>100</v>
      </c>
    </row>
    <row r="25" spans="1:41" ht="10.5" customHeight="1">
      <c r="A25" s="88" t="s">
        <v>14</v>
      </c>
      <c r="B25" s="10">
        <v>46490505</v>
      </c>
      <c r="C25" s="10">
        <v>4104073</v>
      </c>
      <c r="D25" s="10">
        <v>4013546</v>
      </c>
      <c r="E25" s="10">
        <v>4326477</v>
      </c>
      <c r="F25" s="10">
        <v>312931</v>
      </c>
      <c r="G25" s="10">
        <v>19129145</v>
      </c>
      <c r="H25" s="10">
        <v>1222087</v>
      </c>
      <c r="I25" s="10">
        <v>74959356</v>
      </c>
      <c r="J25" s="10">
        <v>30826.917844220567</v>
      </c>
      <c r="K25" s="11">
        <v>2431.620195661351</v>
      </c>
      <c r="Q25" s="88" t="str">
        <f t="shared" si="0"/>
        <v>植木町</v>
      </c>
      <c r="R25" s="12">
        <v>-0.07224640072158704</v>
      </c>
      <c r="S25" s="12">
        <v>-5.268251810235186</v>
      </c>
      <c r="T25" s="12">
        <v>26.965024992542254</v>
      </c>
      <c r="U25" s="12">
        <v>26.79342657650067</v>
      </c>
      <c r="V25" s="12">
        <v>24.632988426091874</v>
      </c>
      <c r="W25" s="12">
        <v>27.084979405400407</v>
      </c>
      <c r="X25" s="12">
        <v>-7.888467055135607</v>
      </c>
      <c r="Y25" s="12">
        <v>6.481554980439102</v>
      </c>
      <c r="Z25" s="12">
        <v>0.17846693169298913</v>
      </c>
      <c r="AA25" s="13">
        <v>6.291859160755481</v>
      </c>
      <c r="AG25" s="88" t="str">
        <f t="shared" si="1"/>
        <v>植木町</v>
      </c>
      <c r="AH25" s="12">
        <f t="shared" si="9"/>
        <v>62.02095039343721</v>
      </c>
      <c r="AI25" s="12">
        <f t="shared" si="2"/>
        <v>5.475064380222264</v>
      </c>
      <c r="AJ25" s="12">
        <f t="shared" si="3"/>
        <v>5.354296266899625</v>
      </c>
      <c r="AK25" s="12">
        <f t="shared" si="4"/>
        <v>5.771763834257061</v>
      </c>
      <c r="AL25" s="12">
        <f t="shared" si="5"/>
        <v>0.4174675673574357</v>
      </c>
      <c r="AM25" s="12">
        <f t="shared" si="6"/>
        <v>25.519356116133125</v>
      </c>
      <c r="AN25" s="12">
        <f t="shared" si="7"/>
        <v>1.6303328433077788</v>
      </c>
      <c r="AO25" s="13">
        <f t="shared" si="8"/>
        <v>100</v>
      </c>
    </row>
    <row r="26" spans="1:41" ht="10.5" customHeight="1">
      <c r="A26" s="87" t="s">
        <v>15</v>
      </c>
      <c r="B26" s="1">
        <v>54113521</v>
      </c>
      <c r="C26" s="1">
        <v>2333845</v>
      </c>
      <c r="D26" s="1">
        <v>3960752</v>
      </c>
      <c r="E26" s="1">
        <v>4284839</v>
      </c>
      <c r="F26" s="1">
        <v>324087</v>
      </c>
      <c r="G26" s="1">
        <v>18138718</v>
      </c>
      <c r="H26" s="1">
        <v>1163030</v>
      </c>
      <c r="I26" s="1">
        <v>79709866</v>
      </c>
      <c r="J26" s="1">
        <v>29532.4</v>
      </c>
      <c r="K26" s="7">
        <v>2699.0649591634947</v>
      </c>
      <c r="Q26" s="87" t="str">
        <f t="shared" si="0"/>
        <v>大津町</v>
      </c>
      <c r="R26" s="8">
        <v>2.888771279796183</v>
      </c>
      <c r="S26" s="8">
        <v>-10.885008060593055</v>
      </c>
      <c r="T26" s="8">
        <v>15.465066787940273</v>
      </c>
      <c r="U26" s="8">
        <v>16.254163669764996</v>
      </c>
      <c r="V26" s="8">
        <v>26.84869525736719</v>
      </c>
      <c r="W26" s="8">
        <v>30.361958238247066</v>
      </c>
      <c r="X26" s="8">
        <v>-5.155168828415203</v>
      </c>
      <c r="Y26" s="8">
        <v>8.031760876072779</v>
      </c>
      <c r="Z26" s="8">
        <v>1.4615041055416274</v>
      </c>
      <c r="AA26" s="9">
        <v>6.475615385808464</v>
      </c>
      <c r="AG26" s="87" t="str">
        <f t="shared" si="1"/>
        <v>大津町</v>
      </c>
      <c r="AH26" s="8">
        <f t="shared" si="9"/>
        <v>67.88810935900959</v>
      </c>
      <c r="AI26" s="8">
        <f t="shared" si="2"/>
        <v>2.927924881971323</v>
      </c>
      <c r="AJ26" s="8">
        <f t="shared" si="3"/>
        <v>4.968960805930849</v>
      </c>
      <c r="AK26" s="8">
        <f t="shared" si="4"/>
        <v>5.375544101403959</v>
      </c>
      <c r="AL26" s="8">
        <f t="shared" si="5"/>
        <v>0.4065832954731099</v>
      </c>
      <c r="AM26" s="8">
        <f t="shared" si="6"/>
        <v>22.75592584737252</v>
      </c>
      <c r="AN26" s="8">
        <f t="shared" si="7"/>
        <v>1.4590791057157215</v>
      </c>
      <c r="AO26" s="9">
        <f t="shared" si="8"/>
        <v>100</v>
      </c>
    </row>
    <row r="27" spans="1:41" ht="10.5" customHeight="1">
      <c r="A27" s="88" t="s">
        <v>16</v>
      </c>
      <c r="B27" s="10">
        <v>63984234</v>
      </c>
      <c r="C27" s="10">
        <v>2936644</v>
      </c>
      <c r="D27" s="10">
        <v>4105825</v>
      </c>
      <c r="E27" s="10">
        <v>4483599</v>
      </c>
      <c r="F27" s="10">
        <v>377774</v>
      </c>
      <c r="G27" s="10">
        <v>18782161</v>
      </c>
      <c r="H27" s="10">
        <v>401013</v>
      </c>
      <c r="I27" s="10">
        <v>90209877</v>
      </c>
      <c r="J27" s="10">
        <v>33494</v>
      </c>
      <c r="K27" s="11">
        <v>2693.3145339463786</v>
      </c>
      <c r="Q27" s="88" t="str">
        <f t="shared" si="0"/>
        <v>菊陽町</v>
      </c>
      <c r="R27" s="12">
        <v>5.450915970460073</v>
      </c>
      <c r="S27" s="12">
        <v>-5.574087185908158</v>
      </c>
      <c r="T27" s="12">
        <v>6.5791413705633826</v>
      </c>
      <c r="U27" s="12">
        <v>8.16146931343409</v>
      </c>
      <c r="V27" s="12">
        <v>28.972281682831984</v>
      </c>
      <c r="W27" s="12">
        <v>27.47045526624177</v>
      </c>
      <c r="X27" s="12">
        <v>-23.654380687659447</v>
      </c>
      <c r="Y27" s="12">
        <v>8.819090626775655</v>
      </c>
      <c r="Z27" s="12">
        <v>3.26817537152371</v>
      </c>
      <c r="AA27" s="13">
        <v>5.375242890930969</v>
      </c>
      <c r="AG27" s="88" t="str">
        <f t="shared" si="1"/>
        <v>菊陽町</v>
      </c>
      <c r="AH27" s="12">
        <f t="shared" si="9"/>
        <v>70.92819115583097</v>
      </c>
      <c r="AI27" s="12">
        <f t="shared" si="2"/>
        <v>3.2553464184415195</v>
      </c>
      <c r="AJ27" s="12">
        <f t="shared" si="3"/>
        <v>4.551414031969027</v>
      </c>
      <c r="AK27" s="12">
        <f t="shared" si="4"/>
        <v>4.970186357753264</v>
      </c>
      <c r="AL27" s="12">
        <f t="shared" si="5"/>
        <v>0.41877232578423756</v>
      </c>
      <c r="AM27" s="12">
        <f t="shared" si="6"/>
        <v>20.820515030743252</v>
      </c>
      <c r="AN27" s="12">
        <f t="shared" si="7"/>
        <v>0.4445333630152272</v>
      </c>
      <c r="AO27" s="13">
        <f t="shared" si="8"/>
        <v>100</v>
      </c>
    </row>
    <row r="28" spans="1:41" ht="10.5" customHeight="1">
      <c r="A28" s="87" t="s">
        <v>17</v>
      </c>
      <c r="B28" s="1">
        <v>6094572</v>
      </c>
      <c r="C28" s="1">
        <v>642685</v>
      </c>
      <c r="D28" s="1">
        <v>3532177</v>
      </c>
      <c r="E28" s="1">
        <v>3585103</v>
      </c>
      <c r="F28" s="1">
        <v>52926</v>
      </c>
      <c r="G28" s="1">
        <v>3537208</v>
      </c>
      <c r="H28" s="1">
        <v>175796</v>
      </c>
      <c r="I28" s="1">
        <v>13982438</v>
      </c>
      <c r="J28" s="1">
        <v>4635.4</v>
      </c>
      <c r="K28" s="7">
        <v>3016.446908573155</v>
      </c>
      <c r="Q28" s="87" t="str">
        <f t="shared" si="0"/>
        <v>南小国町</v>
      </c>
      <c r="R28" s="8">
        <v>-0.8640318558678137</v>
      </c>
      <c r="S28" s="8">
        <v>-11.090252347994262</v>
      </c>
      <c r="T28" s="8">
        <v>-30.262035365958877</v>
      </c>
      <c r="U28" s="8">
        <v>-29.817077432150136</v>
      </c>
      <c r="V28" s="8">
        <v>22.23094688221709</v>
      </c>
      <c r="W28" s="8">
        <v>39.46248790075365</v>
      </c>
      <c r="X28" s="8">
        <v>-17.062883616480235</v>
      </c>
      <c r="Y28" s="8">
        <v>-4.776083705070899</v>
      </c>
      <c r="Z28" s="8">
        <v>-1.1009174311926682</v>
      </c>
      <c r="AA28" s="9">
        <v>-3.7160772157024744</v>
      </c>
      <c r="AG28" s="87" t="str">
        <f t="shared" si="1"/>
        <v>南小国町</v>
      </c>
      <c r="AH28" s="8">
        <f t="shared" si="9"/>
        <v>43.58733434040616</v>
      </c>
      <c r="AI28" s="8">
        <f t="shared" si="2"/>
        <v>4.596372964428664</v>
      </c>
      <c r="AJ28" s="8">
        <f t="shared" si="3"/>
        <v>25.26152449236678</v>
      </c>
      <c r="AK28" s="8">
        <f t="shared" si="4"/>
        <v>25.640042172902895</v>
      </c>
      <c r="AL28" s="8">
        <f t="shared" si="5"/>
        <v>0.3785176805361125</v>
      </c>
      <c r="AM28" s="8">
        <f t="shared" si="6"/>
        <v>25.297505342058376</v>
      </c>
      <c r="AN28" s="8">
        <f t="shared" si="7"/>
        <v>1.2572628607400227</v>
      </c>
      <c r="AO28" s="9">
        <f t="shared" si="8"/>
        <v>100</v>
      </c>
    </row>
    <row r="29" spans="1:41" ht="10.5" customHeight="1">
      <c r="A29" s="87" t="s">
        <v>18</v>
      </c>
      <c r="B29" s="1">
        <v>9824056</v>
      </c>
      <c r="C29" s="1">
        <v>1158274</v>
      </c>
      <c r="D29" s="1">
        <v>1140450</v>
      </c>
      <c r="E29" s="1">
        <v>1233848</v>
      </c>
      <c r="F29" s="1">
        <v>93398</v>
      </c>
      <c r="G29" s="1">
        <v>6445284</v>
      </c>
      <c r="H29" s="1">
        <v>330452</v>
      </c>
      <c r="I29" s="1">
        <v>18898516</v>
      </c>
      <c r="J29" s="1">
        <v>8472.2</v>
      </c>
      <c r="K29" s="7">
        <v>2230.650362361606</v>
      </c>
      <c r="Q29" s="87" t="str">
        <f t="shared" si="0"/>
        <v>小国町</v>
      </c>
      <c r="R29" s="8">
        <v>-2.004653754909091</v>
      </c>
      <c r="S29" s="8">
        <v>-14.949738227584131</v>
      </c>
      <c r="T29" s="8">
        <v>22.18024974930792</v>
      </c>
      <c r="U29" s="8">
        <v>22.19946518767951</v>
      </c>
      <c r="V29" s="8">
        <v>22.434586545015993</v>
      </c>
      <c r="W29" s="8">
        <v>41.01676373676864</v>
      </c>
      <c r="X29" s="8">
        <v>-6.518885645099237</v>
      </c>
      <c r="Y29" s="8">
        <v>9.592287576506788</v>
      </c>
      <c r="Z29" s="8">
        <v>-1.7260178633569108</v>
      </c>
      <c r="AA29" s="9">
        <v>11.517092513994582</v>
      </c>
      <c r="AG29" s="87" t="str">
        <f t="shared" si="1"/>
        <v>小国町</v>
      </c>
      <c r="AH29" s="8">
        <f t="shared" si="9"/>
        <v>51.98321392007711</v>
      </c>
      <c r="AI29" s="8">
        <f t="shared" si="2"/>
        <v>6.128915095767308</v>
      </c>
      <c r="AJ29" s="8">
        <f t="shared" si="3"/>
        <v>6.034600812042596</v>
      </c>
      <c r="AK29" s="8">
        <f t="shared" si="4"/>
        <v>6.528808928701069</v>
      </c>
      <c r="AL29" s="8">
        <f t="shared" si="5"/>
        <v>0.49420811665847203</v>
      </c>
      <c r="AM29" s="8">
        <f t="shared" si="6"/>
        <v>34.10470959730383</v>
      </c>
      <c r="AN29" s="8">
        <f t="shared" si="7"/>
        <v>1.7485605748091544</v>
      </c>
      <c r="AO29" s="9">
        <f t="shared" si="8"/>
        <v>100</v>
      </c>
    </row>
    <row r="30" spans="1:41" ht="10.5" customHeight="1">
      <c r="A30" s="87" t="s">
        <v>19</v>
      </c>
      <c r="B30" s="1">
        <v>1580931</v>
      </c>
      <c r="C30" s="1">
        <v>304927</v>
      </c>
      <c r="D30" s="1">
        <v>149274</v>
      </c>
      <c r="E30" s="1">
        <v>167402</v>
      </c>
      <c r="F30" s="1">
        <v>18128</v>
      </c>
      <c r="G30" s="1">
        <v>1396806</v>
      </c>
      <c r="H30" s="1">
        <v>76465</v>
      </c>
      <c r="I30" s="1">
        <v>3508403</v>
      </c>
      <c r="J30" s="1">
        <v>1687.6</v>
      </c>
      <c r="K30" s="7">
        <v>2078.930433752074</v>
      </c>
      <c r="Q30" s="87" t="str">
        <f t="shared" si="0"/>
        <v>産山村</v>
      </c>
      <c r="R30" s="8">
        <v>-0.40614144835067645</v>
      </c>
      <c r="S30" s="8">
        <v>-4.470892674766133</v>
      </c>
      <c r="T30" s="8">
        <v>17.711906508007853</v>
      </c>
      <c r="U30" s="8">
        <v>18.380595431723357</v>
      </c>
      <c r="V30" s="8">
        <v>24.189902034664655</v>
      </c>
      <c r="W30" s="8">
        <v>45.47031868360758</v>
      </c>
      <c r="X30" s="8">
        <v>-15.767036066007181</v>
      </c>
      <c r="Y30" s="8">
        <v>13.747910024974331</v>
      </c>
      <c r="Z30" s="8">
        <v>-1.194379391100708</v>
      </c>
      <c r="AA30" s="9">
        <v>15.122914388869493</v>
      </c>
      <c r="AG30" s="87" t="str">
        <f t="shared" si="1"/>
        <v>産山村</v>
      </c>
      <c r="AH30" s="8">
        <f t="shared" si="9"/>
        <v>45.06127146738844</v>
      </c>
      <c r="AI30" s="8">
        <f t="shared" si="2"/>
        <v>8.691333350245111</v>
      </c>
      <c r="AJ30" s="8">
        <f t="shared" si="3"/>
        <v>4.254756366358141</v>
      </c>
      <c r="AK30" s="8">
        <f t="shared" si="4"/>
        <v>4.771458695024489</v>
      </c>
      <c r="AL30" s="8">
        <f t="shared" si="5"/>
        <v>0.5167023286663477</v>
      </c>
      <c r="AM30" s="8">
        <f t="shared" si="6"/>
        <v>39.813157154409</v>
      </c>
      <c r="AN30" s="8">
        <f t="shared" si="7"/>
        <v>2.1794816615993087</v>
      </c>
      <c r="AO30" s="9">
        <f t="shared" si="8"/>
        <v>100</v>
      </c>
    </row>
    <row r="31" spans="1:41" ht="10.5" customHeight="1">
      <c r="A31" s="87" t="s">
        <v>20</v>
      </c>
      <c r="B31" s="1">
        <v>8649282</v>
      </c>
      <c r="C31" s="1">
        <v>723971</v>
      </c>
      <c r="D31" s="1">
        <v>939269</v>
      </c>
      <c r="E31" s="1">
        <v>1020655</v>
      </c>
      <c r="F31" s="1">
        <v>81386</v>
      </c>
      <c r="G31" s="1">
        <v>5529825.143232589</v>
      </c>
      <c r="H31" s="1">
        <v>330493</v>
      </c>
      <c r="I31" s="1">
        <v>16172840.143232588</v>
      </c>
      <c r="J31" s="1">
        <v>7008</v>
      </c>
      <c r="K31" s="7">
        <v>2307.768285278623</v>
      </c>
      <c r="Q31" s="87" t="str">
        <f t="shared" si="0"/>
        <v>高森町</v>
      </c>
      <c r="R31" s="8">
        <v>0.6317054348075222</v>
      </c>
      <c r="S31" s="8">
        <v>-9.857434569315437</v>
      </c>
      <c r="T31" s="8">
        <v>7.893993208875329</v>
      </c>
      <c r="U31" s="8">
        <v>9.071372391447454</v>
      </c>
      <c r="V31" s="8">
        <v>24.786875191659</v>
      </c>
      <c r="W31" s="8">
        <v>38.43038236349995</v>
      </c>
      <c r="X31" s="8">
        <v>-4.737294193607896</v>
      </c>
      <c r="Y31" s="8">
        <v>10.695054011461604</v>
      </c>
      <c r="Z31" s="8">
        <v>-1.0309278350515463</v>
      </c>
      <c r="AA31" s="9">
        <v>11.848127490747673</v>
      </c>
      <c r="AG31" s="87" t="str">
        <f t="shared" si="1"/>
        <v>高森町</v>
      </c>
      <c r="AH31" s="8">
        <f t="shared" si="9"/>
        <v>53.48029117581572</v>
      </c>
      <c r="AI31" s="8">
        <f t="shared" si="2"/>
        <v>4.476461732065908</v>
      </c>
      <c r="AJ31" s="8">
        <f t="shared" si="3"/>
        <v>5.8076935880246765</v>
      </c>
      <c r="AK31" s="8">
        <f t="shared" si="4"/>
        <v>6.310919980415969</v>
      </c>
      <c r="AL31" s="8">
        <f t="shared" si="5"/>
        <v>0.503226392391292</v>
      </c>
      <c r="AM31" s="8">
        <f t="shared" si="6"/>
        <v>34.19204724871101</v>
      </c>
      <c r="AN31" s="8">
        <f t="shared" si="7"/>
        <v>2.0435062553826855</v>
      </c>
      <c r="AO31" s="9">
        <f t="shared" si="8"/>
        <v>100</v>
      </c>
    </row>
    <row r="32" spans="1:58" s="59" customFormat="1" ht="10.5" customHeight="1">
      <c r="A32" s="87" t="s">
        <v>21</v>
      </c>
      <c r="B32" s="1">
        <v>9660393</v>
      </c>
      <c r="C32" s="1">
        <v>924460</v>
      </c>
      <c r="D32" s="1">
        <v>751235</v>
      </c>
      <c r="E32" s="1">
        <v>816648</v>
      </c>
      <c r="F32" s="1">
        <v>65413</v>
      </c>
      <c r="G32" s="1">
        <v>4423856</v>
      </c>
      <c r="H32" s="1">
        <v>236619</v>
      </c>
      <c r="I32" s="1">
        <v>15996563</v>
      </c>
      <c r="J32" s="1">
        <v>6440</v>
      </c>
      <c r="K32" s="7">
        <v>2483.938354037267</v>
      </c>
      <c r="Q32" s="87" t="str">
        <f t="shared" si="0"/>
        <v>西原村</v>
      </c>
      <c r="R32" s="8">
        <v>2.9760685251207684</v>
      </c>
      <c r="S32" s="8">
        <v>-12.25644057999626</v>
      </c>
      <c r="T32" s="8">
        <v>20.330059329309705</v>
      </c>
      <c r="U32" s="8">
        <v>20.862414975047507</v>
      </c>
      <c r="V32" s="8">
        <v>27.332009655065015</v>
      </c>
      <c r="W32" s="8">
        <v>34.33517108857543</v>
      </c>
      <c r="X32" s="8">
        <v>-9.947936884890279</v>
      </c>
      <c r="Y32" s="8">
        <v>9.452950880030007</v>
      </c>
      <c r="Z32" s="8">
        <v>1.385390428211587</v>
      </c>
      <c r="AA32" s="9">
        <v>7.95732049533394</v>
      </c>
      <c r="AG32" s="87" t="str">
        <f t="shared" si="1"/>
        <v>西原村</v>
      </c>
      <c r="AH32" s="8">
        <f t="shared" si="9"/>
        <v>60.390428869001425</v>
      </c>
      <c r="AI32" s="8">
        <f t="shared" si="2"/>
        <v>5.779116426447356</v>
      </c>
      <c r="AJ32" s="8">
        <f t="shared" si="3"/>
        <v>4.696227558382385</v>
      </c>
      <c r="AK32" s="8">
        <f t="shared" si="4"/>
        <v>5.105146649314606</v>
      </c>
      <c r="AL32" s="8">
        <f t="shared" si="5"/>
        <v>0.4089190909322209</v>
      </c>
      <c r="AM32" s="8">
        <f t="shared" si="6"/>
        <v>27.655040648419288</v>
      </c>
      <c r="AN32" s="8">
        <f t="shared" si="7"/>
        <v>1.479186497749548</v>
      </c>
      <c r="AO32" s="9">
        <f t="shared" si="8"/>
        <v>100</v>
      </c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</row>
    <row r="33" spans="1:41" ht="10.5" customHeight="1">
      <c r="A33" s="88" t="s">
        <v>123</v>
      </c>
      <c r="B33" s="10">
        <v>15018037</v>
      </c>
      <c r="C33" s="10">
        <v>1052995</v>
      </c>
      <c r="D33" s="10">
        <v>1465900</v>
      </c>
      <c r="E33" s="10">
        <v>1610196</v>
      </c>
      <c r="F33" s="10">
        <v>144296</v>
      </c>
      <c r="G33" s="10">
        <v>8898100</v>
      </c>
      <c r="H33" s="10">
        <v>1631837</v>
      </c>
      <c r="I33" s="10">
        <v>28066869</v>
      </c>
      <c r="J33" s="10">
        <v>12197.6</v>
      </c>
      <c r="K33" s="11">
        <v>2301.0156916114643</v>
      </c>
      <c r="Q33" s="88" t="str">
        <f t="shared" si="0"/>
        <v>南阿蘇村</v>
      </c>
      <c r="R33" s="12">
        <v>1.027004442338431</v>
      </c>
      <c r="S33" s="12">
        <v>-7.039352644756218</v>
      </c>
      <c r="T33" s="12">
        <v>22.493250295182076</v>
      </c>
      <c r="U33" s="12">
        <v>22.69496790888455</v>
      </c>
      <c r="V33" s="12">
        <v>24.782510939310605</v>
      </c>
      <c r="W33" s="12">
        <v>35.08206317694929</v>
      </c>
      <c r="X33" s="12">
        <v>5.772227350037335</v>
      </c>
      <c r="Y33" s="12">
        <v>10.827669415554762</v>
      </c>
      <c r="Z33" s="12">
        <v>-0.46025787497959547</v>
      </c>
      <c r="AA33" s="13">
        <v>11.340121090887388</v>
      </c>
      <c r="AG33" s="88" t="str">
        <f t="shared" si="1"/>
        <v>南阿蘇村</v>
      </c>
      <c r="AH33" s="12">
        <f t="shared" si="9"/>
        <v>53.5080596271711</v>
      </c>
      <c r="AI33" s="12">
        <f t="shared" si="2"/>
        <v>3.7517366115899855</v>
      </c>
      <c r="AJ33" s="12">
        <f t="shared" si="3"/>
        <v>5.222883963294944</v>
      </c>
      <c r="AK33" s="12">
        <f t="shared" si="4"/>
        <v>5.73699902187166</v>
      </c>
      <c r="AL33" s="12">
        <f t="shared" si="5"/>
        <v>0.5141150585767155</v>
      </c>
      <c r="AM33" s="12">
        <f t="shared" si="6"/>
        <v>31.70321563121273</v>
      </c>
      <c r="AN33" s="12">
        <f t="shared" si="7"/>
        <v>5.814104166731244</v>
      </c>
      <c r="AO33" s="13">
        <f t="shared" si="8"/>
        <v>100</v>
      </c>
    </row>
    <row r="34" spans="1:41" ht="10.5" customHeight="1">
      <c r="A34" s="87" t="s">
        <v>22</v>
      </c>
      <c r="B34" s="1">
        <v>25486887</v>
      </c>
      <c r="C34" s="1">
        <v>1703945</v>
      </c>
      <c r="D34" s="1">
        <v>2465985</v>
      </c>
      <c r="E34" s="1">
        <v>2659182</v>
      </c>
      <c r="F34" s="1">
        <v>193197</v>
      </c>
      <c r="G34" s="1">
        <v>12707845</v>
      </c>
      <c r="H34" s="1">
        <v>928308</v>
      </c>
      <c r="I34" s="1">
        <v>43292970</v>
      </c>
      <c r="J34" s="1">
        <v>18070.4</v>
      </c>
      <c r="K34" s="7">
        <v>2395.794780414379</v>
      </c>
      <c r="Q34" s="87" t="str">
        <f t="shared" si="0"/>
        <v>御船町</v>
      </c>
      <c r="R34" s="8">
        <v>-0.009592248239381087</v>
      </c>
      <c r="S34" s="8">
        <v>-4.441590560498445</v>
      </c>
      <c r="T34" s="8">
        <v>7.184211052471902</v>
      </c>
      <c r="U34" s="8">
        <v>8.280862718302936</v>
      </c>
      <c r="V34" s="8">
        <v>24.54599957452569</v>
      </c>
      <c r="W34" s="8">
        <v>31.20331155085383</v>
      </c>
      <c r="X34" s="8">
        <v>2.8879990157949393</v>
      </c>
      <c r="Y34" s="8">
        <v>7.798431210905673</v>
      </c>
      <c r="Z34" s="8">
        <v>-0.2517111945241695</v>
      </c>
      <c r="AA34" s="9">
        <v>8.070456648262748</v>
      </c>
      <c r="AG34" s="87" t="str">
        <f t="shared" si="1"/>
        <v>御船町</v>
      </c>
      <c r="AH34" s="8">
        <f t="shared" si="9"/>
        <v>58.87072889663148</v>
      </c>
      <c r="AI34" s="8">
        <f t="shared" si="2"/>
        <v>3.9358468592013898</v>
      </c>
      <c r="AJ34" s="8">
        <f t="shared" si="3"/>
        <v>5.69604025780629</v>
      </c>
      <c r="AK34" s="8">
        <f t="shared" si="4"/>
        <v>6.1422951578512635</v>
      </c>
      <c r="AL34" s="8">
        <f t="shared" si="5"/>
        <v>0.4462549000449727</v>
      </c>
      <c r="AM34" s="8">
        <f t="shared" si="6"/>
        <v>29.353137472434902</v>
      </c>
      <c r="AN34" s="8">
        <f t="shared" si="7"/>
        <v>2.1442465139259332</v>
      </c>
      <c r="AO34" s="9">
        <f t="shared" si="8"/>
        <v>100</v>
      </c>
    </row>
    <row r="35" spans="1:41" ht="10.5" customHeight="1">
      <c r="A35" s="87" t="s">
        <v>23</v>
      </c>
      <c r="B35" s="1">
        <v>13700506</v>
      </c>
      <c r="C35" s="1">
        <v>898035</v>
      </c>
      <c r="D35" s="1">
        <v>1740358</v>
      </c>
      <c r="E35" s="1">
        <v>1830238</v>
      </c>
      <c r="F35" s="1">
        <v>89880</v>
      </c>
      <c r="G35" s="1">
        <v>5853935.905387647</v>
      </c>
      <c r="H35" s="1">
        <v>308408</v>
      </c>
      <c r="I35" s="1">
        <v>22501242.905387647</v>
      </c>
      <c r="J35" s="1">
        <v>8528.8</v>
      </c>
      <c r="K35" s="7">
        <v>2638.2659817779345</v>
      </c>
      <c r="Q35" s="87" t="str">
        <f aca="true" t="shared" si="10" ref="Q35:Q52">A35</f>
        <v>嘉島町</v>
      </c>
      <c r="R35" s="8">
        <v>0.03498174429009365</v>
      </c>
      <c r="S35" s="8">
        <v>1.6680610573292682</v>
      </c>
      <c r="T35" s="8">
        <v>3.728696779946096</v>
      </c>
      <c r="U35" s="8">
        <v>4.691035723029262</v>
      </c>
      <c r="V35" s="8">
        <v>27.616072696294193</v>
      </c>
      <c r="W35" s="8">
        <v>30.25929971265334</v>
      </c>
      <c r="X35" s="8">
        <v>-4.597690482598192</v>
      </c>
      <c r="Y35" s="8">
        <v>6.7717762875222975</v>
      </c>
      <c r="Z35" s="8">
        <v>0.43334903438529526</v>
      </c>
      <c r="AA35" s="9">
        <v>6.311078256453354</v>
      </c>
      <c r="AG35" s="87" t="str">
        <f aca="true" t="shared" si="11" ref="AG35:AG52">A35</f>
        <v>嘉島町</v>
      </c>
      <c r="AH35" s="8">
        <f t="shared" si="9"/>
        <v>60.887774322544566</v>
      </c>
      <c r="AI35" s="8">
        <f t="shared" si="2"/>
        <v>3.9910462003189013</v>
      </c>
      <c r="AJ35" s="8">
        <f t="shared" si="3"/>
        <v>7.734497188967692</v>
      </c>
      <c r="AK35" s="8">
        <f t="shared" si="4"/>
        <v>8.13394179021894</v>
      </c>
      <c r="AL35" s="8">
        <f t="shared" si="5"/>
        <v>0.3994446012512461</v>
      </c>
      <c r="AM35" s="8">
        <f t="shared" si="6"/>
        <v>26.01605577968315</v>
      </c>
      <c r="AN35" s="8">
        <f t="shared" si="7"/>
        <v>1.3706265084856954</v>
      </c>
      <c r="AO35" s="9">
        <f t="shared" si="8"/>
        <v>100</v>
      </c>
    </row>
    <row r="36" spans="1:41" ht="10.5" customHeight="1">
      <c r="A36" s="87" t="s">
        <v>24</v>
      </c>
      <c r="B36" s="1">
        <v>52206239</v>
      </c>
      <c r="C36" s="1">
        <v>3232875</v>
      </c>
      <c r="D36" s="1">
        <v>5681134</v>
      </c>
      <c r="E36" s="1">
        <v>6020719</v>
      </c>
      <c r="F36" s="1">
        <v>339585</v>
      </c>
      <c r="G36" s="1">
        <v>21387200</v>
      </c>
      <c r="H36" s="1">
        <v>482118</v>
      </c>
      <c r="I36" s="1">
        <v>82989566</v>
      </c>
      <c r="J36" s="1">
        <v>32760.8</v>
      </c>
      <c r="K36" s="7">
        <v>2533.1971746721692</v>
      </c>
      <c r="Q36" s="87" t="str">
        <f t="shared" si="10"/>
        <v>益城町</v>
      </c>
      <c r="R36" s="8">
        <v>0.7974130520100956</v>
      </c>
      <c r="S36" s="8">
        <v>-8.330013369647356</v>
      </c>
      <c r="T36" s="8">
        <v>-0.26655815212563627</v>
      </c>
      <c r="U36" s="8">
        <v>0.8771747577142555</v>
      </c>
      <c r="V36" s="8">
        <v>24.825398459095453</v>
      </c>
      <c r="W36" s="8">
        <v>27.769584611445374</v>
      </c>
      <c r="X36" s="8">
        <v>-8.644440991552626</v>
      </c>
      <c r="Y36" s="8">
        <v>6.012494491766877</v>
      </c>
      <c r="Z36" s="8">
        <v>-0.0646696357757328</v>
      </c>
      <c r="AA36" s="9">
        <v>6.081096750662437</v>
      </c>
      <c r="AG36" s="87" t="str">
        <f t="shared" si="11"/>
        <v>益城町</v>
      </c>
      <c r="AH36" s="8">
        <f t="shared" si="9"/>
        <v>62.906991223450916</v>
      </c>
      <c r="AI36" s="8">
        <f t="shared" si="2"/>
        <v>3.895519829565081</v>
      </c>
      <c r="AJ36" s="8">
        <f t="shared" si="3"/>
        <v>6.845600325226426</v>
      </c>
      <c r="AK36" s="8">
        <f t="shared" si="4"/>
        <v>7.254790319062519</v>
      </c>
      <c r="AL36" s="8">
        <f t="shared" si="5"/>
        <v>0.40918999383609256</v>
      </c>
      <c r="AM36" s="8">
        <f t="shared" si="6"/>
        <v>25.77095053129932</v>
      </c>
      <c r="AN36" s="8">
        <f t="shared" si="7"/>
        <v>0.5809380904582632</v>
      </c>
      <c r="AO36" s="9">
        <f t="shared" si="8"/>
        <v>100</v>
      </c>
    </row>
    <row r="37" spans="1:41" ht="10.5" customHeight="1">
      <c r="A37" s="87" t="s">
        <v>25</v>
      </c>
      <c r="B37" s="1">
        <v>14595596</v>
      </c>
      <c r="C37" s="1">
        <v>1112519</v>
      </c>
      <c r="D37" s="1">
        <v>2574749</v>
      </c>
      <c r="E37" s="1">
        <v>2691758</v>
      </c>
      <c r="F37" s="1">
        <v>117009</v>
      </c>
      <c r="G37" s="1">
        <v>9109972.143232588</v>
      </c>
      <c r="H37" s="1">
        <v>491629</v>
      </c>
      <c r="I37" s="1">
        <v>27884465.143232588</v>
      </c>
      <c r="J37" s="1">
        <v>11519.4</v>
      </c>
      <c r="K37" s="7">
        <v>2420.6525637821924</v>
      </c>
      <c r="Q37" s="87" t="str">
        <f t="shared" si="10"/>
        <v>甲佐町</v>
      </c>
      <c r="R37" s="8">
        <v>-0.7974957539051872</v>
      </c>
      <c r="S37" s="8">
        <v>-17.443194467118836</v>
      </c>
      <c r="T37" s="8">
        <v>36.38590326198022</v>
      </c>
      <c r="U37" s="8">
        <v>35.82458282663652</v>
      </c>
      <c r="V37" s="8">
        <v>24.54523198756772</v>
      </c>
      <c r="W37" s="8">
        <v>36.3001807124443</v>
      </c>
      <c r="X37" s="8">
        <v>-20.209138403660166</v>
      </c>
      <c r="Y37" s="8">
        <v>10.441155744044305</v>
      </c>
      <c r="Z37" s="8">
        <v>-0.7290589451913165</v>
      </c>
      <c r="AA37" s="9">
        <v>11.25225022604389</v>
      </c>
      <c r="AG37" s="87" t="str">
        <f t="shared" si="11"/>
        <v>甲佐町</v>
      </c>
      <c r="AH37" s="8">
        <f t="shared" si="9"/>
        <v>52.34310905741821</v>
      </c>
      <c r="AI37" s="8">
        <f t="shared" si="2"/>
        <v>3.989744806957513</v>
      </c>
      <c r="AJ37" s="8">
        <f t="shared" si="3"/>
        <v>9.233632371194604</v>
      </c>
      <c r="AK37" s="8">
        <f t="shared" si="4"/>
        <v>9.653253114855872</v>
      </c>
      <c r="AL37" s="8">
        <f t="shared" si="5"/>
        <v>0.4196207436612693</v>
      </c>
      <c r="AM37" s="8">
        <f t="shared" si="6"/>
        <v>32.670420954599265</v>
      </c>
      <c r="AN37" s="8">
        <f t="shared" si="7"/>
        <v>1.7630928098304073</v>
      </c>
      <c r="AO37" s="9">
        <f t="shared" si="8"/>
        <v>100</v>
      </c>
    </row>
    <row r="38" spans="1:41" ht="10.5" customHeight="1">
      <c r="A38" s="88" t="s">
        <v>127</v>
      </c>
      <c r="B38" s="10">
        <v>19565440</v>
      </c>
      <c r="C38" s="10">
        <v>1833051</v>
      </c>
      <c r="D38" s="10">
        <v>1926999</v>
      </c>
      <c r="E38" s="10">
        <v>2123524</v>
      </c>
      <c r="F38" s="10">
        <v>196525</v>
      </c>
      <c r="G38" s="10">
        <v>15640910.699080158</v>
      </c>
      <c r="H38" s="10">
        <v>830100</v>
      </c>
      <c r="I38" s="10">
        <v>39796500.699080154</v>
      </c>
      <c r="J38" s="10">
        <v>18405</v>
      </c>
      <c r="K38" s="11">
        <v>2162.2657266547217</v>
      </c>
      <c r="Q38" s="88" t="str">
        <f>A38</f>
        <v>山都町</v>
      </c>
      <c r="R38" s="12">
        <v>-1.239967046741646</v>
      </c>
      <c r="S38" s="12">
        <v>-7.522224570958952</v>
      </c>
      <c r="T38" s="12">
        <v>-38.72598960598915</v>
      </c>
      <c r="U38" s="12">
        <v>-35.72379007115555</v>
      </c>
      <c r="V38" s="12">
        <v>23.70955558353267</v>
      </c>
      <c r="W38" s="12">
        <v>39.07035235039077</v>
      </c>
      <c r="X38" s="12">
        <v>-12.651854346099006</v>
      </c>
      <c r="Y38" s="12">
        <v>7.166435807282315</v>
      </c>
      <c r="Z38" s="12">
        <v>-1.8975534353179466</v>
      </c>
      <c r="AA38" s="13">
        <v>9.239310088585897</v>
      </c>
      <c r="AG38" s="88" t="str">
        <f>A38</f>
        <v>山都町</v>
      </c>
      <c r="AH38" s="12">
        <f t="shared" si="9"/>
        <v>49.163719564047575</v>
      </c>
      <c r="AI38" s="12">
        <f t="shared" si="2"/>
        <v>4.606060753583716</v>
      </c>
      <c r="AJ38" s="12">
        <f t="shared" si="3"/>
        <v>4.842131760706639</v>
      </c>
      <c r="AK38" s="12">
        <f t="shared" si="4"/>
        <v>5.335956585874101</v>
      </c>
      <c r="AL38" s="12">
        <f t="shared" si="5"/>
        <v>0.49382482516746107</v>
      </c>
      <c r="AM38" s="12">
        <f t="shared" si="6"/>
        <v>39.30222613628358</v>
      </c>
      <c r="AN38" s="12">
        <f t="shared" si="7"/>
        <v>2.0858617853784986</v>
      </c>
      <c r="AO38" s="13">
        <f t="shared" si="8"/>
        <v>100</v>
      </c>
    </row>
    <row r="39" spans="1:41" ht="10.5" customHeight="1">
      <c r="A39" s="88" t="s">
        <v>124</v>
      </c>
      <c r="B39" s="10">
        <v>15881196</v>
      </c>
      <c r="C39" s="10">
        <v>1788406</v>
      </c>
      <c r="D39" s="10">
        <v>1604522</v>
      </c>
      <c r="E39" s="10">
        <v>1731038</v>
      </c>
      <c r="F39" s="10">
        <v>126516</v>
      </c>
      <c r="G39" s="10">
        <v>9041086</v>
      </c>
      <c r="H39" s="10">
        <v>525154</v>
      </c>
      <c r="I39" s="10">
        <v>28840364</v>
      </c>
      <c r="J39" s="10">
        <v>13128.6</v>
      </c>
      <c r="K39" s="11">
        <v>2196.7585271849243</v>
      </c>
      <c r="Q39" s="88" t="str">
        <f t="shared" si="10"/>
        <v>氷川町</v>
      </c>
      <c r="R39" s="12">
        <v>-3.0549669905046195</v>
      </c>
      <c r="S39" s="12">
        <v>-10.34390446875282</v>
      </c>
      <c r="T39" s="12">
        <v>0.6132653432342033</v>
      </c>
      <c r="U39" s="12">
        <v>2.018459572757721</v>
      </c>
      <c r="V39" s="12">
        <v>23.978166923084462</v>
      </c>
      <c r="W39" s="12">
        <v>35.95106950866509</v>
      </c>
      <c r="X39" s="12">
        <v>8.557844363365753</v>
      </c>
      <c r="Y39" s="12">
        <v>6.401838146031139</v>
      </c>
      <c r="Z39" s="12">
        <v>-0.7814389359129357</v>
      </c>
      <c r="AA39" s="13">
        <v>7.239852105196594</v>
      </c>
      <c r="AG39" s="88" t="str">
        <f t="shared" si="11"/>
        <v>氷川町</v>
      </c>
      <c r="AH39" s="12">
        <f t="shared" si="9"/>
        <v>55.065865326803774</v>
      </c>
      <c r="AI39" s="12">
        <f t="shared" si="2"/>
        <v>6.201052108773662</v>
      </c>
      <c r="AJ39" s="12">
        <f t="shared" si="3"/>
        <v>5.563459601272716</v>
      </c>
      <c r="AK39" s="12">
        <f t="shared" si="4"/>
        <v>6.002136450150213</v>
      </c>
      <c r="AL39" s="12">
        <f t="shared" si="5"/>
        <v>0.43867684887749686</v>
      </c>
      <c r="AM39" s="12">
        <f t="shared" si="6"/>
        <v>31.348723615277535</v>
      </c>
      <c r="AN39" s="12">
        <f t="shared" si="7"/>
        <v>1.8208993478723086</v>
      </c>
      <c r="AO39" s="13">
        <f t="shared" si="8"/>
        <v>100</v>
      </c>
    </row>
    <row r="40" spans="1:41" ht="10.5" customHeight="1">
      <c r="A40" s="87" t="s">
        <v>125</v>
      </c>
      <c r="B40" s="1">
        <v>24983492</v>
      </c>
      <c r="C40" s="1">
        <v>1965856</v>
      </c>
      <c r="D40" s="1">
        <v>2379027</v>
      </c>
      <c r="E40" s="1">
        <v>2605438</v>
      </c>
      <c r="F40" s="1">
        <v>226411</v>
      </c>
      <c r="G40" s="1">
        <v>16291814.097240472</v>
      </c>
      <c r="H40" s="1">
        <v>784770</v>
      </c>
      <c r="I40" s="1">
        <v>46404959.09724047</v>
      </c>
      <c r="J40" s="1">
        <v>20535.2</v>
      </c>
      <c r="K40" s="7">
        <v>2259.776340003529</v>
      </c>
      <c r="Q40" s="87" t="str">
        <f t="shared" si="10"/>
        <v>芦北町</v>
      </c>
      <c r="R40" s="8">
        <v>-2.143716608958591</v>
      </c>
      <c r="S40" s="8">
        <v>-10.586781975412746</v>
      </c>
      <c r="T40" s="8">
        <v>11.930140200436893</v>
      </c>
      <c r="U40" s="8">
        <v>12.933110192482825</v>
      </c>
      <c r="V40" s="8">
        <v>24.671541689151237</v>
      </c>
      <c r="W40" s="8">
        <v>38.99850111097513</v>
      </c>
      <c r="X40" s="8">
        <v>-0.7173219978746015</v>
      </c>
      <c r="Y40" s="8">
        <v>9.533047131631497</v>
      </c>
      <c r="Z40" s="8">
        <v>-1.4625719769673668</v>
      </c>
      <c r="AA40" s="9">
        <v>11.15882495535473</v>
      </c>
      <c r="AG40" s="87" t="str">
        <f t="shared" si="11"/>
        <v>芦北町</v>
      </c>
      <c r="AH40" s="8">
        <f t="shared" si="9"/>
        <v>53.83797871181763</v>
      </c>
      <c r="AI40" s="8">
        <f t="shared" si="2"/>
        <v>4.236305856623203</v>
      </c>
      <c r="AJ40" s="8">
        <f t="shared" si="3"/>
        <v>5.126665438956225</v>
      </c>
      <c r="AK40" s="8">
        <f t="shared" si="4"/>
        <v>5.614568034723115</v>
      </c>
      <c r="AL40" s="8">
        <f t="shared" si="5"/>
        <v>0.4879025957668904</v>
      </c>
      <c r="AM40" s="8">
        <f t="shared" si="6"/>
        <v>35.10791608091146</v>
      </c>
      <c r="AN40" s="8">
        <f t="shared" si="7"/>
        <v>1.6911339116914927</v>
      </c>
      <c r="AO40" s="9">
        <f t="shared" si="8"/>
        <v>100</v>
      </c>
    </row>
    <row r="41" spans="1:41" ht="10.5" customHeight="1">
      <c r="A41" s="88" t="s">
        <v>26</v>
      </c>
      <c r="B41" s="10">
        <v>5646087</v>
      </c>
      <c r="C41" s="10">
        <v>671453</v>
      </c>
      <c r="D41" s="10">
        <v>496658</v>
      </c>
      <c r="E41" s="10">
        <v>555923</v>
      </c>
      <c r="F41" s="10">
        <v>59265</v>
      </c>
      <c r="G41" s="10">
        <v>4376165</v>
      </c>
      <c r="H41" s="10">
        <v>282659</v>
      </c>
      <c r="I41" s="10">
        <v>11473022</v>
      </c>
      <c r="J41" s="10">
        <v>5351.6</v>
      </c>
      <c r="K41" s="11">
        <v>2143.8489423723745</v>
      </c>
      <c r="Q41" s="88" t="str">
        <f t="shared" si="10"/>
        <v>津奈木町</v>
      </c>
      <c r="R41" s="12">
        <v>-3.352550119900218</v>
      </c>
      <c r="S41" s="12">
        <v>-10.514335367503303</v>
      </c>
      <c r="T41" s="12">
        <v>6.172506969028441</v>
      </c>
      <c r="U41" s="12">
        <v>7.708209819854379</v>
      </c>
      <c r="V41" s="8">
        <v>22.56483434669314</v>
      </c>
      <c r="W41" s="12">
        <v>35.57973530177088</v>
      </c>
      <c r="X41" s="12">
        <v>-17.184812767166793</v>
      </c>
      <c r="Y41" s="12">
        <v>7.939450262427792</v>
      </c>
      <c r="Z41" s="12">
        <v>-1.3348082595870139</v>
      </c>
      <c r="AA41" s="13">
        <v>9.399726852419525</v>
      </c>
      <c r="AG41" s="88" t="str">
        <f t="shared" si="11"/>
        <v>津奈木町</v>
      </c>
      <c r="AH41" s="12">
        <f t="shared" si="9"/>
        <v>49.21185542919729</v>
      </c>
      <c r="AI41" s="12">
        <f t="shared" si="2"/>
        <v>5.852451080456396</v>
      </c>
      <c r="AJ41" s="12">
        <f t="shared" si="3"/>
        <v>4.328920488429291</v>
      </c>
      <c r="AK41" s="12">
        <f t="shared" si="4"/>
        <v>4.8454801184901415</v>
      </c>
      <c r="AL41" s="12">
        <f t="shared" si="5"/>
        <v>0.5165596300608506</v>
      </c>
      <c r="AM41" s="12">
        <f t="shared" si="6"/>
        <v>38.14308906581021</v>
      </c>
      <c r="AN41" s="12">
        <f t="shared" si="7"/>
        <v>2.4636839361068077</v>
      </c>
      <c r="AO41" s="13">
        <f t="shared" si="8"/>
        <v>100</v>
      </c>
    </row>
    <row r="42" spans="1:41" ht="10.5" customHeight="1">
      <c r="A42" s="87" t="s">
        <v>27</v>
      </c>
      <c r="B42" s="1">
        <v>15299625</v>
      </c>
      <c r="C42" s="1">
        <v>1371060</v>
      </c>
      <c r="D42" s="1">
        <v>1832729</v>
      </c>
      <c r="E42" s="1">
        <v>1946125</v>
      </c>
      <c r="F42" s="1">
        <v>113396</v>
      </c>
      <c r="G42" s="1">
        <v>7460147.145860709</v>
      </c>
      <c r="H42" s="1">
        <v>465852</v>
      </c>
      <c r="I42" s="1">
        <v>26429413.14586071</v>
      </c>
      <c r="J42" s="1">
        <v>11532.6</v>
      </c>
      <c r="K42" s="7">
        <v>2291.713329679405</v>
      </c>
      <c r="Q42" s="87" t="str">
        <f t="shared" si="10"/>
        <v>錦町</v>
      </c>
      <c r="R42" s="8">
        <v>-0.3735821771393312</v>
      </c>
      <c r="S42" s="8">
        <v>-11.338592860838077</v>
      </c>
      <c r="T42" s="8">
        <v>9.39647551586006</v>
      </c>
      <c r="U42" s="8">
        <v>10.144344343664503</v>
      </c>
      <c r="V42" s="19">
        <v>23.82585146925538</v>
      </c>
      <c r="W42" s="8">
        <v>29.28317690604646</v>
      </c>
      <c r="X42" s="8">
        <v>-6.121568872435912</v>
      </c>
      <c r="Y42" s="8">
        <v>6.375791902602568</v>
      </c>
      <c r="Z42" s="8">
        <v>-0.9822271829655674</v>
      </c>
      <c r="AA42" s="9">
        <v>7.431008470736167</v>
      </c>
      <c r="AG42" s="87" t="str">
        <f t="shared" si="11"/>
        <v>錦町</v>
      </c>
      <c r="AH42" s="8">
        <f t="shared" si="9"/>
        <v>57.88862929177896</v>
      </c>
      <c r="AI42" s="8">
        <f t="shared" si="2"/>
        <v>5.187629375019744</v>
      </c>
      <c r="AJ42" s="8">
        <f t="shared" si="3"/>
        <v>6.934429417276093</v>
      </c>
      <c r="AK42" s="8">
        <f t="shared" si="4"/>
        <v>7.363481698437924</v>
      </c>
      <c r="AL42" s="8">
        <f t="shared" si="5"/>
        <v>0.4290522811618302</v>
      </c>
      <c r="AM42" s="8">
        <f t="shared" si="6"/>
        <v>28.226684810173673</v>
      </c>
      <c r="AN42" s="8">
        <f t="shared" si="7"/>
        <v>1.762627105751534</v>
      </c>
      <c r="AO42" s="9">
        <f t="shared" si="8"/>
        <v>100</v>
      </c>
    </row>
    <row r="43" spans="1:41" ht="10.5" customHeight="1">
      <c r="A43" s="87" t="s">
        <v>28</v>
      </c>
      <c r="B43" s="1">
        <v>13748533</v>
      </c>
      <c r="C43" s="1">
        <v>1277354</v>
      </c>
      <c r="D43" s="1">
        <v>6176811</v>
      </c>
      <c r="E43" s="1">
        <v>6295499</v>
      </c>
      <c r="F43" s="1">
        <v>118688</v>
      </c>
      <c r="G43" s="1">
        <v>8189370</v>
      </c>
      <c r="H43" s="1">
        <v>827271</v>
      </c>
      <c r="I43" s="1">
        <v>30219339</v>
      </c>
      <c r="J43" s="1">
        <v>11229.2</v>
      </c>
      <c r="K43" s="7">
        <v>2691.1390838171906</v>
      </c>
      <c r="Q43" s="87" t="str">
        <f t="shared" si="10"/>
        <v>多良木町</v>
      </c>
      <c r="R43" s="8">
        <v>-2.594321075156039</v>
      </c>
      <c r="S43" s="8">
        <v>-5.1910053648355365</v>
      </c>
      <c r="T43" s="8">
        <v>8.481713589326633</v>
      </c>
      <c r="U43" s="8">
        <v>8.72446861350073</v>
      </c>
      <c r="V43" s="8">
        <v>23.055230116846896</v>
      </c>
      <c r="W43" s="8">
        <v>36.176883268310384</v>
      </c>
      <c r="X43" s="8">
        <v>-6.310476199104861</v>
      </c>
      <c r="Y43" s="8">
        <v>7.723670976480114</v>
      </c>
      <c r="Z43" s="8">
        <v>-1.4809615722056437</v>
      </c>
      <c r="AA43" s="9">
        <v>9.342998770163527</v>
      </c>
      <c r="AG43" s="87" t="str">
        <f t="shared" si="11"/>
        <v>多良木町</v>
      </c>
      <c r="AH43" s="8">
        <f t="shared" si="9"/>
        <v>45.495809819003654</v>
      </c>
      <c r="AI43" s="8">
        <f t="shared" si="2"/>
        <v>4.226942223984449</v>
      </c>
      <c r="AJ43" s="8">
        <f t="shared" si="3"/>
        <v>20.43992755764777</v>
      </c>
      <c r="AK43" s="8">
        <f t="shared" si="4"/>
        <v>20.832682673833467</v>
      </c>
      <c r="AL43" s="8">
        <f t="shared" si="5"/>
        <v>0.39275511618569814</v>
      </c>
      <c r="AM43" s="8">
        <f t="shared" si="6"/>
        <v>27.099765484612355</v>
      </c>
      <c r="AN43" s="8">
        <f t="shared" si="7"/>
        <v>2.7375549147517755</v>
      </c>
      <c r="AO43" s="9">
        <f t="shared" si="8"/>
        <v>100</v>
      </c>
    </row>
    <row r="44" spans="1:41" ht="10.5" customHeight="1">
      <c r="A44" s="87" t="s">
        <v>29</v>
      </c>
      <c r="B44" s="1">
        <v>5028821</v>
      </c>
      <c r="C44" s="1">
        <v>368457</v>
      </c>
      <c r="D44" s="1">
        <v>600714</v>
      </c>
      <c r="E44" s="1">
        <v>650154</v>
      </c>
      <c r="F44" s="1">
        <v>49440</v>
      </c>
      <c r="G44" s="1">
        <v>3411287</v>
      </c>
      <c r="H44" s="1">
        <v>298759</v>
      </c>
      <c r="I44" s="1">
        <v>9708038</v>
      </c>
      <c r="J44" s="1">
        <v>4655.8</v>
      </c>
      <c r="K44" s="7">
        <v>2085.1492761716568</v>
      </c>
      <c r="Q44" s="87" t="str">
        <f t="shared" si="10"/>
        <v>湯前町</v>
      </c>
      <c r="R44" s="8">
        <v>-2.450426215058202</v>
      </c>
      <c r="S44" s="8">
        <v>-17.40724883605723</v>
      </c>
      <c r="T44" s="8">
        <v>10.616710154881883</v>
      </c>
      <c r="U44" s="8">
        <v>11.418935361477374</v>
      </c>
      <c r="V44" s="8">
        <v>22.185700516521266</v>
      </c>
      <c r="W44" s="8">
        <v>37.92635408955038</v>
      </c>
      <c r="X44" s="8">
        <v>-10.90039336850487</v>
      </c>
      <c r="Y44" s="8">
        <v>8.434659995898532</v>
      </c>
      <c r="Z44" s="8">
        <v>-1.4853999153618243</v>
      </c>
      <c r="AA44" s="9">
        <v>10.0696342498854</v>
      </c>
      <c r="AG44" s="87" t="str">
        <f t="shared" si="11"/>
        <v>湯前町</v>
      </c>
      <c r="AH44" s="8">
        <f t="shared" si="9"/>
        <v>51.80059039735938</v>
      </c>
      <c r="AI44" s="8">
        <f t="shared" si="2"/>
        <v>3.795380693812694</v>
      </c>
      <c r="AJ44" s="8">
        <f t="shared" si="3"/>
        <v>6.187800253769094</v>
      </c>
      <c r="AK44" s="8">
        <f t="shared" si="4"/>
        <v>6.697068964913405</v>
      </c>
      <c r="AL44" s="8">
        <f t="shared" si="5"/>
        <v>0.5092687111443115</v>
      </c>
      <c r="AM44" s="8">
        <f t="shared" si="6"/>
        <v>35.13878911475213</v>
      </c>
      <c r="AN44" s="8">
        <f t="shared" si="7"/>
        <v>3.0774395403067025</v>
      </c>
      <c r="AO44" s="9">
        <f t="shared" si="8"/>
        <v>100</v>
      </c>
    </row>
    <row r="45" spans="1:41" ht="10.5" customHeight="1">
      <c r="A45" s="87" t="s">
        <v>30</v>
      </c>
      <c r="B45" s="1">
        <v>2746315</v>
      </c>
      <c r="C45" s="1">
        <v>247560</v>
      </c>
      <c r="D45" s="1">
        <v>397168</v>
      </c>
      <c r="E45" s="1">
        <v>425057</v>
      </c>
      <c r="F45" s="1">
        <v>27889</v>
      </c>
      <c r="G45" s="1">
        <v>1991945.9369250985</v>
      </c>
      <c r="H45" s="1">
        <v>79825</v>
      </c>
      <c r="I45" s="1">
        <v>5462813.936925098</v>
      </c>
      <c r="J45" s="1">
        <v>2558.6</v>
      </c>
      <c r="K45" s="7">
        <v>2135.079315612092</v>
      </c>
      <c r="Q45" s="87" t="str">
        <f t="shared" si="10"/>
        <v>水上村</v>
      </c>
      <c r="R45" s="8">
        <v>-3.0058726633665604</v>
      </c>
      <c r="S45" s="8">
        <v>14.498203160772016</v>
      </c>
      <c r="T45" s="8">
        <v>15.662594463939891</v>
      </c>
      <c r="U45" s="8">
        <v>16.12690832395336</v>
      </c>
      <c r="V45" s="8">
        <v>23.16830808638431</v>
      </c>
      <c r="W45" s="8">
        <v>42.617261211922084</v>
      </c>
      <c r="X45" s="8">
        <v>-23.256261116185165</v>
      </c>
      <c r="Y45" s="8">
        <v>11.674147607374607</v>
      </c>
      <c r="Z45" s="8">
        <v>-1.4786291875240698</v>
      </c>
      <c r="AA45" s="9">
        <v>13.350176399731057</v>
      </c>
      <c r="AG45" s="87" t="str">
        <f t="shared" si="11"/>
        <v>水上村</v>
      </c>
      <c r="AH45" s="8">
        <f t="shared" si="9"/>
        <v>50.27290022522426</v>
      </c>
      <c r="AI45" s="8">
        <f t="shared" si="2"/>
        <v>4.531730402286889</v>
      </c>
      <c r="AJ45" s="8">
        <f t="shared" si="3"/>
        <v>7.270392229825008</v>
      </c>
      <c r="AK45" s="8">
        <f t="shared" si="4"/>
        <v>7.780916665070521</v>
      </c>
      <c r="AL45" s="8">
        <f t="shared" si="5"/>
        <v>0.5105244352455124</v>
      </c>
      <c r="AM45" s="8">
        <f t="shared" si="6"/>
        <v>36.463733891078164</v>
      </c>
      <c r="AN45" s="8">
        <f t="shared" si="7"/>
        <v>1.46124325158568</v>
      </c>
      <c r="AO45" s="9">
        <f t="shared" si="8"/>
        <v>100</v>
      </c>
    </row>
    <row r="46" spans="1:41" ht="10.5" customHeight="1">
      <c r="A46" s="87" t="s">
        <v>31</v>
      </c>
      <c r="B46" s="1">
        <v>5770929</v>
      </c>
      <c r="C46" s="1">
        <v>676220</v>
      </c>
      <c r="D46" s="1">
        <v>533111</v>
      </c>
      <c r="E46" s="1">
        <v>583185</v>
      </c>
      <c r="F46" s="1">
        <v>50074</v>
      </c>
      <c r="G46" s="1">
        <v>3734921.8593955324</v>
      </c>
      <c r="H46" s="1">
        <v>392952</v>
      </c>
      <c r="I46" s="1">
        <v>11108133.859395532</v>
      </c>
      <c r="J46" s="1">
        <v>5305.2</v>
      </c>
      <c r="K46" s="7">
        <v>2093.819999132084</v>
      </c>
      <c r="Q46" s="87" t="str">
        <f t="shared" si="10"/>
        <v>相良村</v>
      </c>
      <c r="R46" s="8">
        <v>-2.3249685399933484</v>
      </c>
      <c r="S46" s="8">
        <v>-20.91863584588361</v>
      </c>
      <c r="T46" s="8">
        <v>-13.67588075178644</v>
      </c>
      <c r="U46" s="8">
        <v>-11.377872467168547</v>
      </c>
      <c r="V46" s="8">
        <v>23.67309639655215</v>
      </c>
      <c r="W46" s="8">
        <v>34.336387440921456</v>
      </c>
      <c r="X46" s="8">
        <v>115.01690797465444</v>
      </c>
      <c r="Y46" s="8">
        <v>7.387346572874838</v>
      </c>
      <c r="Z46" s="8">
        <v>-1.7191552426824783</v>
      </c>
      <c r="AA46" s="9">
        <v>9.26579521985568</v>
      </c>
      <c r="AG46" s="87" t="str">
        <f t="shared" si="11"/>
        <v>相良村</v>
      </c>
      <c r="AH46" s="8">
        <f t="shared" si="9"/>
        <v>51.95228175179765</v>
      </c>
      <c r="AI46" s="8">
        <f t="shared" si="2"/>
        <v>6.087611191577751</v>
      </c>
      <c r="AJ46" s="8">
        <f t="shared" si="3"/>
        <v>4.799284981149931</v>
      </c>
      <c r="AK46" s="8">
        <f t="shared" si="4"/>
        <v>5.250071770666752</v>
      </c>
      <c r="AL46" s="8">
        <f t="shared" si="5"/>
        <v>0.4507867895168205</v>
      </c>
      <c r="AM46" s="8">
        <f t="shared" si="6"/>
        <v>33.62330618870283</v>
      </c>
      <c r="AN46" s="8">
        <f t="shared" si="7"/>
        <v>3.5375158867718506</v>
      </c>
      <c r="AO46" s="9">
        <f t="shared" si="8"/>
        <v>100</v>
      </c>
    </row>
    <row r="47" spans="1:41" ht="10.5" customHeight="1">
      <c r="A47" s="87" t="s">
        <v>32</v>
      </c>
      <c r="B47" s="1">
        <v>1686835</v>
      </c>
      <c r="C47" s="1">
        <v>106867</v>
      </c>
      <c r="D47" s="1">
        <v>165038</v>
      </c>
      <c r="E47" s="1">
        <v>181645</v>
      </c>
      <c r="F47" s="1">
        <v>16607</v>
      </c>
      <c r="G47" s="1">
        <v>1224589.1116951378</v>
      </c>
      <c r="H47" s="1">
        <v>77803</v>
      </c>
      <c r="I47" s="1">
        <v>3261132.111695138</v>
      </c>
      <c r="J47" s="1">
        <v>1327.4</v>
      </c>
      <c r="K47" s="7">
        <v>2456.78176261499</v>
      </c>
      <c r="Q47" s="87" t="str">
        <f t="shared" si="10"/>
        <v>五木村</v>
      </c>
      <c r="R47" s="8">
        <v>-2.9558500852023974</v>
      </c>
      <c r="S47" s="8">
        <v>9.84602417564345</v>
      </c>
      <c r="T47" s="8">
        <v>27.49071077087083</v>
      </c>
      <c r="U47" s="8">
        <v>26.918857733773994</v>
      </c>
      <c r="V47" s="8">
        <v>21.502780216564236</v>
      </c>
      <c r="W47" s="8">
        <v>38.7054352514695</v>
      </c>
      <c r="X47" s="8">
        <v>-9.020428686693874</v>
      </c>
      <c r="Y47" s="8">
        <v>11.174693783957162</v>
      </c>
      <c r="Z47" s="8">
        <v>-2.253313696612659</v>
      </c>
      <c r="AA47" s="9">
        <v>13.737557750952108</v>
      </c>
      <c r="AG47" s="87" t="str">
        <f t="shared" si="11"/>
        <v>五木村</v>
      </c>
      <c r="AH47" s="8">
        <f t="shared" si="9"/>
        <v>51.72544203133134</v>
      </c>
      <c r="AI47" s="8">
        <f t="shared" si="2"/>
        <v>3.276990822197954</v>
      </c>
      <c r="AJ47" s="8">
        <f t="shared" si="3"/>
        <v>5.060757870192912</v>
      </c>
      <c r="AK47" s="8">
        <f t="shared" si="4"/>
        <v>5.56999820242121</v>
      </c>
      <c r="AL47" s="8">
        <f t="shared" si="5"/>
        <v>0.5092403322282971</v>
      </c>
      <c r="AM47" s="8">
        <f t="shared" si="6"/>
        <v>37.55104269782545</v>
      </c>
      <c r="AN47" s="8">
        <f t="shared" si="7"/>
        <v>2.385766578452351</v>
      </c>
      <c r="AO47" s="9">
        <f t="shared" si="8"/>
        <v>100</v>
      </c>
    </row>
    <row r="48" spans="1:41" ht="10.5" customHeight="1">
      <c r="A48" s="87" t="s">
        <v>33</v>
      </c>
      <c r="B48" s="1">
        <v>4417136</v>
      </c>
      <c r="C48" s="1">
        <v>383534</v>
      </c>
      <c r="D48" s="1">
        <v>357347</v>
      </c>
      <c r="E48" s="1">
        <v>394205</v>
      </c>
      <c r="F48" s="1">
        <v>36858</v>
      </c>
      <c r="G48" s="1">
        <v>2773867</v>
      </c>
      <c r="H48" s="1">
        <v>121303</v>
      </c>
      <c r="I48" s="1">
        <v>8053187</v>
      </c>
      <c r="J48" s="1">
        <v>3857</v>
      </c>
      <c r="K48" s="7">
        <v>2087.9406274306457</v>
      </c>
      <c r="Q48" s="87" t="str">
        <f t="shared" si="10"/>
        <v>山江村</v>
      </c>
      <c r="R48" s="8">
        <v>0.1319561173935663</v>
      </c>
      <c r="S48" s="8">
        <v>-1.1655504217163972</v>
      </c>
      <c r="T48" s="8">
        <v>17.328364579571197</v>
      </c>
      <c r="U48" s="8">
        <v>17.84515307418889</v>
      </c>
      <c r="V48" s="8">
        <v>23.10210079823653</v>
      </c>
      <c r="W48" s="8">
        <v>33.41633375114112</v>
      </c>
      <c r="X48" s="8">
        <v>-18.65192199361571</v>
      </c>
      <c r="Y48" s="8">
        <v>9.833699846320949</v>
      </c>
      <c r="Z48" s="8">
        <v>-1.1279159189951296</v>
      </c>
      <c r="AA48" s="9">
        <v>11.086664013611115</v>
      </c>
      <c r="AG48" s="87" t="str">
        <f t="shared" si="11"/>
        <v>山江村</v>
      </c>
      <c r="AH48" s="8">
        <f t="shared" si="9"/>
        <v>54.849539691553176</v>
      </c>
      <c r="AI48" s="8">
        <f t="shared" si="2"/>
        <v>4.762512034055585</v>
      </c>
      <c r="AJ48" s="8">
        <f t="shared" si="3"/>
        <v>4.437336423455707</v>
      </c>
      <c r="AK48" s="8">
        <f t="shared" si="4"/>
        <v>4.895018580842591</v>
      </c>
      <c r="AL48" s="8">
        <f t="shared" si="5"/>
        <v>0.457682157386883</v>
      </c>
      <c r="AM48" s="8">
        <f t="shared" si="6"/>
        <v>34.44433862022576</v>
      </c>
      <c r="AN48" s="8">
        <f t="shared" si="7"/>
        <v>1.50627323070978</v>
      </c>
      <c r="AO48" s="9">
        <f t="shared" si="8"/>
        <v>100</v>
      </c>
    </row>
    <row r="49" spans="1:41" ht="10.5" customHeight="1">
      <c r="A49" s="87" t="s">
        <v>34</v>
      </c>
      <c r="B49" s="1">
        <v>4795077</v>
      </c>
      <c r="C49" s="1">
        <v>362008</v>
      </c>
      <c r="D49" s="1">
        <v>421550</v>
      </c>
      <c r="E49" s="1">
        <v>471402</v>
      </c>
      <c r="F49" s="1">
        <v>49852</v>
      </c>
      <c r="G49" s="1">
        <v>3814040</v>
      </c>
      <c r="H49" s="1">
        <v>299493</v>
      </c>
      <c r="I49" s="1">
        <v>9692168</v>
      </c>
      <c r="J49" s="1">
        <v>4678.6</v>
      </c>
      <c r="K49" s="7">
        <v>2071.5957765143417</v>
      </c>
      <c r="L49" s="59"/>
      <c r="M49" s="59"/>
      <c r="N49" s="59"/>
      <c r="O49" s="59"/>
      <c r="P49" s="59"/>
      <c r="Q49" s="87" t="str">
        <f t="shared" si="10"/>
        <v>球磨村</v>
      </c>
      <c r="R49" s="8">
        <v>-1.9318200875584464</v>
      </c>
      <c r="S49" s="8">
        <v>-7.000259468680076</v>
      </c>
      <c r="T49" s="8">
        <v>22.665913978181734</v>
      </c>
      <c r="U49" s="8">
        <v>22.706294853073242</v>
      </c>
      <c r="V49" s="8">
        <v>23.048822629214595</v>
      </c>
      <c r="W49" s="8">
        <v>34.17637711398575</v>
      </c>
      <c r="X49" s="8">
        <v>-7.542201257084995</v>
      </c>
      <c r="Y49" s="8">
        <v>10.277008723133388</v>
      </c>
      <c r="Z49" s="8">
        <v>-2.2440451316339245</v>
      </c>
      <c r="AA49" s="9">
        <v>12.808481970870849</v>
      </c>
      <c r="AB49" s="59"/>
      <c r="AC49" s="59"/>
      <c r="AD49" s="59"/>
      <c r="AE49" s="59"/>
      <c r="AF49" s="59"/>
      <c r="AG49" s="87" t="str">
        <f t="shared" si="11"/>
        <v>球磨村</v>
      </c>
      <c r="AH49" s="8">
        <f t="shared" si="9"/>
        <v>49.473729716612425</v>
      </c>
      <c r="AI49" s="8">
        <f t="shared" si="2"/>
        <v>3.7350570068533684</v>
      </c>
      <c r="AJ49" s="8">
        <f t="shared" si="3"/>
        <v>4.34938808324412</v>
      </c>
      <c r="AK49" s="8">
        <f t="shared" si="4"/>
        <v>4.863741528211232</v>
      </c>
      <c r="AL49" s="8">
        <f t="shared" si="5"/>
        <v>0.5143534449671117</v>
      </c>
      <c r="AM49" s="8">
        <f t="shared" si="6"/>
        <v>39.35177351445002</v>
      </c>
      <c r="AN49" s="8">
        <f t="shared" si="7"/>
        <v>3.0900516788400694</v>
      </c>
      <c r="AO49" s="9">
        <f t="shared" si="8"/>
        <v>100</v>
      </c>
    </row>
    <row r="50" spans="1:41" ht="10.5" customHeight="1">
      <c r="A50" s="88" t="s">
        <v>115</v>
      </c>
      <c r="B50" s="10">
        <v>20709407</v>
      </c>
      <c r="C50" s="10">
        <v>1975640</v>
      </c>
      <c r="D50" s="10">
        <v>2985673</v>
      </c>
      <c r="E50" s="10">
        <v>3158397</v>
      </c>
      <c r="F50" s="10">
        <v>172724</v>
      </c>
      <c r="G50" s="10">
        <v>11988761</v>
      </c>
      <c r="H50" s="10">
        <v>1439303</v>
      </c>
      <c r="I50" s="10">
        <v>39098784</v>
      </c>
      <c r="J50" s="10">
        <v>17167.6</v>
      </c>
      <c r="K50" s="11">
        <v>2277.4752440644006</v>
      </c>
      <c r="Q50" s="88" t="str">
        <f t="shared" si="10"/>
        <v>あさぎり町</v>
      </c>
      <c r="R50" s="12">
        <v>-2.206014053742899</v>
      </c>
      <c r="S50" s="12">
        <v>-25.94580614207052</v>
      </c>
      <c r="T50" s="12">
        <v>2.4512411134574457</v>
      </c>
      <c r="U50" s="12">
        <v>3.405672191528545</v>
      </c>
      <c r="V50" s="12">
        <v>23.25367319123429</v>
      </c>
      <c r="W50" s="12">
        <v>37.34949711026432</v>
      </c>
      <c r="X50" s="12">
        <v>-11.810224184033352</v>
      </c>
      <c r="Y50" s="12">
        <v>5.332654370075242</v>
      </c>
      <c r="Z50" s="12">
        <v>-0.765317919075153</v>
      </c>
      <c r="AA50" s="13">
        <v>6.1450010835703335</v>
      </c>
      <c r="AB50" s="67"/>
      <c r="AG50" s="88" t="str">
        <f t="shared" si="11"/>
        <v>あさぎり町</v>
      </c>
      <c r="AH50" s="12">
        <f t="shared" si="9"/>
        <v>52.96688255061846</v>
      </c>
      <c r="AI50" s="12">
        <f t="shared" si="2"/>
        <v>5.052944869078281</v>
      </c>
      <c r="AJ50" s="12">
        <f t="shared" si="3"/>
        <v>7.636229812159886</v>
      </c>
      <c r="AK50" s="12">
        <f t="shared" si="4"/>
        <v>8.077992911493103</v>
      </c>
      <c r="AL50" s="12">
        <f t="shared" si="5"/>
        <v>0.4417630993332171</v>
      </c>
      <c r="AM50" s="12">
        <f t="shared" si="6"/>
        <v>30.662746442446903</v>
      </c>
      <c r="AN50" s="12">
        <f t="shared" si="7"/>
        <v>3.6811963256964715</v>
      </c>
      <c r="AO50" s="13">
        <f t="shared" si="8"/>
        <v>100</v>
      </c>
    </row>
    <row r="51" spans="1:41" ht="10.5" customHeight="1">
      <c r="A51" s="88" t="s">
        <v>35</v>
      </c>
      <c r="B51" s="10">
        <v>10419079</v>
      </c>
      <c r="C51" s="10">
        <v>1972255</v>
      </c>
      <c r="D51" s="10">
        <v>1161396</v>
      </c>
      <c r="E51" s="10">
        <v>1262463</v>
      </c>
      <c r="F51" s="10">
        <v>101067</v>
      </c>
      <c r="G51" s="10">
        <v>6352704.286465177</v>
      </c>
      <c r="H51" s="10">
        <v>494893</v>
      </c>
      <c r="I51" s="10">
        <v>20400327.286465175</v>
      </c>
      <c r="J51" s="10">
        <v>8804.4</v>
      </c>
      <c r="K51" s="11">
        <v>2317.0604795857953</v>
      </c>
      <c r="Q51" s="88" t="str">
        <f t="shared" si="10"/>
        <v>苓北町</v>
      </c>
      <c r="R51" s="12">
        <v>-2.4461130983568675</v>
      </c>
      <c r="S51" s="12">
        <v>27.987558518183953</v>
      </c>
      <c r="T51" s="12">
        <v>4.742467381726913</v>
      </c>
      <c r="U51" s="12">
        <v>6.188734664215072</v>
      </c>
      <c r="V51" s="12">
        <v>26.215423040899154</v>
      </c>
      <c r="W51" s="12">
        <v>31.86829872957982</v>
      </c>
      <c r="X51" s="12">
        <v>-12.854994576471748</v>
      </c>
      <c r="Y51" s="12">
        <v>9.002459334710128</v>
      </c>
      <c r="Z51" s="12">
        <v>-1.3733617116612564</v>
      </c>
      <c r="AA51" s="13">
        <v>10.520302857770814</v>
      </c>
      <c r="AG51" s="88" t="str">
        <f t="shared" si="11"/>
        <v>苓北町</v>
      </c>
      <c r="AH51" s="12">
        <f t="shared" si="9"/>
        <v>51.073097277770906</v>
      </c>
      <c r="AI51" s="12">
        <f t="shared" si="2"/>
        <v>9.667761562377063</v>
      </c>
      <c r="AJ51" s="12">
        <f t="shared" si="3"/>
        <v>5.693026311252081</v>
      </c>
      <c r="AK51" s="12">
        <f t="shared" si="4"/>
        <v>6.1884448336159545</v>
      </c>
      <c r="AL51" s="12">
        <f t="shared" si="5"/>
        <v>0.4954185223638742</v>
      </c>
      <c r="AM51" s="12">
        <f t="shared" si="6"/>
        <v>31.14020769009892</v>
      </c>
      <c r="AN51" s="12">
        <f t="shared" si="7"/>
        <v>2.4259071585010417</v>
      </c>
      <c r="AO51" s="13">
        <f t="shared" si="8"/>
        <v>100</v>
      </c>
    </row>
    <row r="52" spans="1:41" ht="10.5" customHeight="1">
      <c r="A52" s="90" t="s">
        <v>36</v>
      </c>
      <c r="B52" s="14">
        <v>2931331672</v>
      </c>
      <c r="C52" s="14">
        <v>192584533</v>
      </c>
      <c r="D52" s="14">
        <v>324511005</v>
      </c>
      <c r="E52" s="14">
        <v>345921004</v>
      </c>
      <c r="F52" s="14">
        <v>21409999</v>
      </c>
      <c r="G52" s="14">
        <v>1225220108</v>
      </c>
      <c r="H52" s="14">
        <v>146614345</v>
      </c>
      <c r="I52" s="14">
        <v>4820261663.000001</v>
      </c>
      <c r="J52" s="14">
        <v>1837271.6000000003</v>
      </c>
      <c r="K52" s="15">
        <v>2623.5977647507316</v>
      </c>
      <c r="Q52" s="90" t="str">
        <f t="shared" si="10"/>
        <v>市町村計</v>
      </c>
      <c r="R52" s="16">
        <v>0.15843209630032465</v>
      </c>
      <c r="S52" s="16">
        <v>-6.321180066178651</v>
      </c>
      <c r="T52" s="16">
        <v>12.94725229641995</v>
      </c>
      <c r="U52" s="16">
        <v>13.592885449190945</v>
      </c>
      <c r="V52" s="16">
        <v>24.36826321600195</v>
      </c>
      <c r="W52" s="16">
        <v>29.04691144989446</v>
      </c>
      <c r="X52" s="16">
        <v>0.2573208651505213</v>
      </c>
      <c r="Y52" s="16">
        <v>6.754855152500477</v>
      </c>
      <c r="Z52" s="16">
        <v>-0.26931446782245644</v>
      </c>
      <c r="AA52" s="17">
        <v>7.043137809432419</v>
      </c>
      <c r="AG52" s="90" t="str">
        <f t="shared" si="11"/>
        <v>市町村計</v>
      </c>
      <c r="AH52" s="16">
        <f t="shared" si="9"/>
        <v>60.81270845731678</v>
      </c>
      <c r="AI52" s="16">
        <f t="shared" si="2"/>
        <v>3.9953128370242994</v>
      </c>
      <c r="AJ52" s="16">
        <f t="shared" si="3"/>
        <v>6.732227992744135</v>
      </c>
      <c r="AK52" s="16">
        <f t="shared" si="4"/>
        <v>7.176394730918156</v>
      </c>
      <c r="AL52" s="16">
        <f t="shared" si="5"/>
        <v>0.4441667381740225</v>
      </c>
      <c r="AM52" s="16">
        <f t="shared" si="6"/>
        <v>25.418124443424013</v>
      </c>
      <c r="AN52" s="16">
        <f t="shared" si="7"/>
        <v>3.041626269490756</v>
      </c>
      <c r="AO52" s="17">
        <f t="shared" si="8"/>
        <v>100</v>
      </c>
    </row>
    <row r="53" ht="9" customHeight="1">
      <c r="V53" s="8"/>
    </row>
    <row r="54" spans="2:22" ht="15.75" customHeight="1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V54" s="8"/>
    </row>
    <row r="55" ht="9" customHeight="1">
      <c r="V55" s="8"/>
    </row>
    <row r="56" ht="9" customHeight="1">
      <c r="V56" s="8"/>
    </row>
    <row r="57" ht="9" customHeight="1">
      <c r="V57" s="8"/>
    </row>
    <row r="58" ht="9" customHeight="1">
      <c r="V58" s="8"/>
    </row>
    <row r="59" spans="1:41" ht="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="6" customFormat="1" ht="9" customHeight="1"/>
    <row r="116" s="6" customFormat="1" ht="9" customHeight="1"/>
    <row r="117" s="6" customFormat="1" ht="9" customHeight="1"/>
    <row r="118" s="6" customFormat="1" ht="9" customHeight="1"/>
    <row r="119" s="6" customFormat="1" ht="9" customHeight="1"/>
    <row r="120" s="6" customFormat="1" ht="9" customHeight="1"/>
    <row r="121" s="6" customFormat="1" ht="9" customHeight="1"/>
    <row r="122" s="6" customFormat="1" ht="9" customHeight="1"/>
    <row r="123" s="6" customFormat="1" ht="9" customHeight="1"/>
    <row r="124" s="6" customFormat="1" ht="9" customHeight="1"/>
    <row r="125" s="6" customFormat="1" ht="9" customHeight="1"/>
    <row r="126" s="6" customFormat="1" ht="9" customHeight="1"/>
    <row r="127" s="6" customFormat="1" ht="9" customHeight="1"/>
    <row r="128" s="6" customFormat="1" ht="9" customHeight="1"/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pans="42:58" s="21" customFormat="1" ht="9" customHeight="1"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</row>
    <row r="164" spans="42:58" s="21" customFormat="1" ht="9" customHeight="1"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</row>
    <row r="165" spans="42:58" s="21" customFormat="1" ht="9" customHeight="1"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</row>
    <row r="166" spans="42:58" s="21" customFormat="1" ht="9" customHeight="1"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</row>
    <row r="167" spans="42:58" s="21" customFormat="1" ht="9" customHeight="1"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</row>
    <row r="168" spans="42:58" s="21" customFormat="1" ht="9" customHeight="1"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</row>
    <row r="169" spans="42:58" s="21" customFormat="1" ht="9" customHeight="1"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</row>
    <row r="170" spans="42:58" s="21" customFormat="1" ht="9" customHeight="1"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</row>
    <row r="171" spans="42:58" s="21" customFormat="1" ht="9" customHeight="1"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</row>
    <row r="172" spans="42:58" s="21" customFormat="1" ht="9" customHeight="1"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</row>
    <row r="173" spans="42:58" s="21" customFormat="1" ht="9" customHeight="1"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</row>
    <row r="174" spans="42:58" s="21" customFormat="1" ht="9" customHeight="1"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</row>
    <row r="175" spans="42:58" s="21" customFormat="1" ht="9" customHeight="1"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</row>
    <row r="176" spans="42:58" s="21" customFormat="1" ht="9" customHeight="1"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</row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  <row r="288" s="6" customFormat="1" ht="9" customHeight="1"/>
    <row r="289" s="6" customFormat="1" ht="9" customHeight="1"/>
    <row r="290" s="6" customFormat="1" ht="9" customHeight="1"/>
    <row r="291" s="6" customFormat="1" ht="9" customHeight="1"/>
    <row r="292" s="6" customFormat="1" ht="9" customHeight="1"/>
    <row r="293" s="6" customFormat="1" ht="9" customHeight="1"/>
    <row r="294" s="6" customFormat="1" ht="9" customHeight="1"/>
    <row r="295" s="6" customFormat="1" ht="9" customHeight="1"/>
    <row r="296" s="6" customFormat="1" ht="9" customHeight="1"/>
    <row r="297" s="6" customFormat="1" ht="9" customHeight="1"/>
    <row r="298" s="6" customFormat="1" ht="9" customHeight="1"/>
    <row r="299" s="6" customFormat="1" ht="9" customHeight="1"/>
    <row r="300" s="6" customFormat="1" ht="9" customHeight="1"/>
    <row r="301" s="6" customFormat="1" ht="9" customHeight="1"/>
    <row r="302" s="6" customFormat="1" ht="9" customHeight="1"/>
    <row r="303" s="6" customFormat="1" ht="9" customHeight="1"/>
    <row r="304" s="6" customFormat="1" ht="9" customHeight="1"/>
    <row r="305" s="6" customFormat="1" ht="9" customHeight="1"/>
    <row r="306" s="6" customFormat="1" ht="9" customHeight="1"/>
    <row r="307" s="6" customFormat="1" ht="9" customHeight="1"/>
    <row r="308" s="6" customFormat="1" ht="9" customHeight="1"/>
    <row r="309" s="6" customFormat="1" ht="9" customHeight="1"/>
    <row r="310" s="6" customFormat="1" ht="9" customHeight="1"/>
    <row r="311" s="6" customFormat="1" ht="9" customHeight="1"/>
    <row r="312" s="6" customFormat="1" ht="9" customHeight="1"/>
    <row r="313" s="6" customFormat="1" ht="9" customHeight="1"/>
    <row r="314" s="6" customFormat="1" ht="9" customHeight="1"/>
    <row r="315" s="6" customFormat="1" ht="9" customHeight="1"/>
    <row r="316" s="6" customFormat="1" ht="9" customHeight="1"/>
    <row r="317" s="6" customFormat="1" ht="9" customHeight="1"/>
    <row r="318" s="6" customFormat="1" ht="9" customHeight="1"/>
    <row r="319" s="6" customFormat="1" ht="9" customHeight="1"/>
    <row r="320" s="6" customFormat="1" ht="9" customHeight="1"/>
    <row r="321" s="6" customFormat="1" ht="9" customHeight="1"/>
    <row r="322" s="6" customFormat="1" ht="9" customHeight="1"/>
    <row r="323" s="6" customFormat="1" ht="9" customHeight="1"/>
    <row r="324" s="6" customFormat="1" ht="9" customHeight="1"/>
    <row r="325" s="6" customFormat="1" ht="9" customHeight="1"/>
    <row r="326" s="6" customFormat="1" ht="9" customHeight="1"/>
    <row r="327" s="6" customFormat="1" ht="9" customHeight="1"/>
    <row r="328" s="6" customFormat="1" ht="9" customHeight="1"/>
    <row r="329" s="6" customFormat="1" ht="9" customHeight="1"/>
    <row r="330" s="6" customFormat="1" ht="9" customHeight="1"/>
    <row r="331" s="6" customFormat="1" ht="9" customHeight="1"/>
    <row r="332" s="6" customFormat="1" ht="9" customHeight="1"/>
    <row r="333" s="6" customFormat="1" ht="9" customHeight="1"/>
    <row r="334" s="6" customFormat="1" ht="9" customHeight="1"/>
    <row r="335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59" max="255" man="1"/>
    <brk id="164" max="255" man="1"/>
  </rowBreaks>
  <colBreaks count="2" manualBreakCount="2">
    <brk id="13" max="65535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E7"/>
  <sheetViews>
    <sheetView view="pageBreakPreview" zoomScaleNormal="140" zoomScaleSheetLayoutView="100" zoomScalePageLayoutView="0" workbookViewId="0" topLeftCell="A1">
      <selection activeCell="E17" sqref="E16:E17"/>
    </sheetView>
  </sheetViews>
  <sheetFormatPr defaultColWidth="9.140625" defaultRowHeight="12"/>
  <cols>
    <col min="1" max="1" width="9.28125" style="20" customWidth="1"/>
    <col min="2" max="2" width="12.8515625" style="20" customWidth="1"/>
    <col min="3" max="3" width="11.421875" style="20" customWidth="1"/>
    <col min="4" max="4" width="9.7109375" style="20" customWidth="1"/>
    <col min="5" max="5" width="11.140625" style="20" customWidth="1"/>
    <col min="6" max="6" width="13.28125" style="20" bestFit="1" customWidth="1"/>
    <col min="7" max="11" width="12.00390625" style="20" customWidth="1"/>
    <col min="12" max="12" width="11.57421875" style="20" customWidth="1"/>
    <col min="13" max="13" width="11.00390625" style="20" customWidth="1"/>
    <col min="14" max="14" width="12.7109375" style="20" customWidth="1"/>
    <col min="15" max="15" width="10.8515625" style="20" customWidth="1"/>
    <col min="16" max="16" width="12.8515625" style="20" customWidth="1"/>
    <col min="17" max="18" width="11.28125" style="20" customWidth="1"/>
    <col min="19" max="19" width="12.00390625" style="20" customWidth="1"/>
    <col min="20" max="20" width="11.57421875" style="20" customWidth="1"/>
    <col min="21" max="21" width="12.00390625" style="20" customWidth="1"/>
    <col min="22" max="22" width="12.8515625" style="20" customWidth="1"/>
    <col min="23" max="24" width="12.7109375" style="20" customWidth="1"/>
    <col min="25" max="25" width="13.57421875" style="20" customWidth="1"/>
    <col min="26" max="26" width="12.140625" style="20" customWidth="1"/>
    <col min="27" max="27" width="12.8515625" style="20" customWidth="1"/>
    <col min="28" max="28" width="13.28125" style="20" customWidth="1"/>
    <col min="29" max="29" width="9.28125" style="20" customWidth="1"/>
    <col min="30" max="30" width="12.7109375" style="20" customWidth="1"/>
    <col min="31" max="42" width="11.28125" style="20" customWidth="1"/>
    <col min="43" max="43" width="10.8515625" style="20" customWidth="1"/>
    <col min="44" max="56" width="11.421875" style="20" customWidth="1"/>
    <col min="57" max="57" width="9.28125" style="20" customWidth="1"/>
    <col min="58" max="58" width="12.7109375" style="20" customWidth="1"/>
    <col min="59" max="70" width="11.421875" style="20" customWidth="1"/>
    <col min="71" max="71" width="11.8515625" style="20" customWidth="1"/>
    <col min="72" max="84" width="11.421875" style="20" customWidth="1"/>
    <col min="85" max="85" width="9.28125" style="6" customWidth="1"/>
    <col min="86" max="86" width="11.28125" style="6" customWidth="1"/>
    <col min="87" max="87" width="10.00390625" style="6" customWidth="1"/>
    <col min="88" max="88" width="9.28125" style="6" customWidth="1"/>
    <col min="89" max="94" width="12.00390625" style="6" customWidth="1"/>
    <col min="95" max="95" width="10.00390625" style="6" customWidth="1"/>
    <col min="96" max="96" width="10.7109375" style="6" customWidth="1"/>
    <col min="97" max="97" width="10.28125" style="6" customWidth="1"/>
    <col min="98" max="98" width="9.57421875" style="6" customWidth="1"/>
    <col min="99" max="99" width="10.8515625" style="6" customWidth="1"/>
    <col min="100" max="100" width="9.7109375" style="6" customWidth="1"/>
    <col min="101" max="101" width="9.00390625" style="6" customWidth="1"/>
    <col min="102" max="103" width="9.7109375" style="6" customWidth="1"/>
    <col min="104" max="104" width="10.140625" style="6" customWidth="1"/>
    <col min="105" max="105" width="9.8515625" style="6" customWidth="1"/>
    <col min="106" max="106" width="10.8515625" style="6" customWidth="1"/>
    <col min="107" max="107" width="10.00390625" style="6" customWidth="1"/>
    <col min="108" max="108" width="11.140625" style="6" customWidth="1"/>
    <col min="109" max="109" width="10.140625" style="6" customWidth="1"/>
    <col min="110" max="110" width="10.57421875" style="6" customWidth="1"/>
    <col min="111" max="111" width="10.7109375" style="6" customWidth="1"/>
    <col min="112" max="135" width="9.140625" style="6" customWidth="1"/>
    <col min="136" max="16384" width="9.140625" style="20" customWidth="1"/>
  </cols>
  <sheetData>
    <row r="1" spans="1:135" s="1" customFormat="1" ht="10.5" customHeight="1">
      <c r="A1" s="1" t="s">
        <v>128</v>
      </c>
      <c r="C1" s="176" t="s">
        <v>142</v>
      </c>
      <c r="D1" s="2" t="s">
        <v>87</v>
      </c>
      <c r="E1" s="2"/>
      <c r="M1" s="3"/>
      <c r="N1" s="3" t="s">
        <v>47</v>
      </c>
      <c r="O1" s="1" t="str">
        <f>$A$1</f>
        <v>市町村内総生産（93SNA）</v>
      </c>
      <c r="P1" s="4"/>
      <c r="Q1" s="30" t="str">
        <f>C1</f>
        <v>平成18年度</v>
      </c>
      <c r="R1" s="4" t="str">
        <f>$D$1</f>
        <v>(実数)</v>
      </c>
      <c r="AB1" s="3" t="str">
        <f>$N$1</f>
        <v>（単位：千円）</v>
      </c>
      <c r="AC1" s="1" t="str">
        <f>$A$1</f>
        <v>市町村内総生産（93SNA）</v>
      </c>
      <c r="AE1" s="30" t="str">
        <f>$C$1</f>
        <v>平成18年度</v>
      </c>
      <c r="AF1" s="5" t="s">
        <v>49</v>
      </c>
      <c r="AG1" s="2"/>
      <c r="AO1" s="3"/>
      <c r="AP1" s="3" t="s">
        <v>48</v>
      </c>
      <c r="AQ1" s="1" t="str">
        <f>$A$1</f>
        <v>市町村内総生産（93SNA）</v>
      </c>
      <c r="AR1" s="4"/>
      <c r="AS1" s="30" t="str">
        <f>$C$1</f>
        <v>平成18年度</v>
      </c>
      <c r="AT1" s="1" t="str">
        <f>$AF$1</f>
        <v>（対前年度増加率）</v>
      </c>
      <c r="BD1" s="3" t="str">
        <f>$AP$1</f>
        <v>（単位：％）</v>
      </c>
      <c r="BE1" s="1" t="str">
        <f>$A$1</f>
        <v>市町村内総生産（93SNA）</v>
      </c>
      <c r="BG1" s="30" t="str">
        <f>$C$1</f>
        <v>平成18年度</v>
      </c>
      <c r="BH1" s="2" t="s">
        <v>83</v>
      </c>
      <c r="BI1" s="2"/>
      <c r="BQ1" s="3"/>
      <c r="BR1" s="3" t="str">
        <f>$AP$1</f>
        <v>（単位：％）</v>
      </c>
      <c r="BS1" s="1" t="str">
        <f>$A$1</f>
        <v>市町村内総生産（93SNA）</v>
      </c>
      <c r="BT1" s="4"/>
      <c r="BU1" s="30" t="str">
        <f>$C$1</f>
        <v>平成18年度</v>
      </c>
      <c r="BV1" s="2" t="str">
        <f>$BH$1</f>
        <v>（構成比）</v>
      </c>
      <c r="CF1" s="3" t="str">
        <f>$AP$1</f>
        <v>（単位：％）</v>
      </c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5" s="1" customFormat="1" ht="14.25" customHeight="1">
      <c r="A2" s="85"/>
      <c r="B2" s="91" t="s">
        <v>67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4"/>
      <c r="O2" s="85"/>
      <c r="P2" s="93" t="s">
        <v>68</v>
      </c>
      <c r="Q2" s="93"/>
      <c r="R2" s="93"/>
      <c r="S2" s="93"/>
      <c r="T2" s="95" t="s">
        <v>82</v>
      </c>
      <c r="U2" s="93"/>
      <c r="V2" s="96" t="s">
        <v>69</v>
      </c>
      <c r="W2" s="97" t="s">
        <v>134</v>
      </c>
      <c r="X2" s="168" t="s">
        <v>135</v>
      </c>
      <c r="Y2" s="98" t="s">
        <v>70</v>
      </c>
      <c r="Z2" s="99" t="s">
        <v>136</v>
      </c>
      <c r="AA2" s="100"/>
      <c r="AB2" s="101"/>
      <c r="AC2" s="85"/>
      <c r="AD2" s="91" t="s">
        <v>67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3"/>
      <c r="AP2" s="94"/>
      <c r="AQ2" s="85"/>
      <c r="AR2" s="93" t="s">
        <v>68</v>
      </c>
      <c r="AS2" s="93"/>
      <c r="AT2" s="93"/>
      <c r="AU2" s="93"/>
      <c r="AV2" s="95" t="s">
        <v>82</v>
      </c>
      <c r="AW2" s="93"/>
      <c r="AX2" s="96" t="s">
        <v>69</v>
      </c>
      <c r="AY2" s="97" t="s">
        <v>134</v>
      </c>
      <c r="AZ2" s="168" t="s">
        <v>135</v>
      </c>
      <c r="BA2" s="98" t="s">
        <v>70</v>
      </c>
      <c r="BB2" s="99" t="s">
        <v>136</v>
      </c>
      <c r="BC2" s="100"/>
      <c r="BD2" s="101"/>
      <c r="BE2" s="85"/>
      <c r="BF2" s="91" t="s">
        <v>67</v>
      </c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3"/>
      <c r="BR2" s="94"/>
      <c r="BS2" s="85"/>
      <c r="BT2" s="93" t="s">
        <v>68</v>
      </c>
      <c r="BU2" s="93"/>
      <c r="BV2" s="93"/>
      <c r="BW2" s="93"/>
      <c r="BX2" s="95" t="s">
        <v>82</v>
      </c>
      <c r="BY2" s="93"/>
      <c r="BZ2" s="96" t="s">
        <v>69</v>
      </c>
      <c r="CA2" s="97" t="s">
        <v>134</v>
      </c>
      <c r="CB2" s="168" t="s">
        <v>135</v>
      </c>
      <c r="CC2" s="98" t="s">
        <v>70</v>
      </c>
      <c r="CD2" s="99" t="s">
        <v>136</v>
      </c>
      <c r="CE2" s="100"/>
      <c r="CF2" s="101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</row>
    <row r="3" spans="1:135" s="4" customFormat="1" ht="10.5" customHeight="1">
      <c r="A3" s="86"/>
      <c r="B3" s="102"/>
      <c r="C3" s="103" t="s">
        <v>71</v>
      </c>
      <c r="D3" s="104" t="s">
        <v>72</v>
      </c>
      <c r="E3" s="104" t="s">
        <v>73</v>
      </c>
      <c r="F3" s="104" t="s">
        <v>131</v>
      </c>
      <c r="G3" s="104" t="s">
        <v>74</v>
      </c>
      <c r="H3" s="104" t="s">
        <v>75</v>
      </c>
      <c r="I3" s="104" t="s">
        <v>76</v>
      </c>
      <c r="J3" s="104" t="s">
        <v>77</v>
      </c>
      <c r="K3" s="104" t="s">
        <v>78</v>
      </c>
      <c r="L3" s="104" t="s">
        <v>132</v>
      </c>
      <c r="M3" s="105" t="s">
        <v>133</v>
      </c>
      <c r="N3" s="106" t="s">
        <v>79</v>
      </c>
      <c r="O3" s="86"/>
      <c r="P3" s="102"/>
      <c r="Q3" s="107" t="s">
        <v>75</v>
      </c>
      <c r="R3" s="108" t="s">
        <v>79</v>
      </c>
      <c r="S3" s="108" t="s">
        <v>80</v>
      </c>
      <c r="T3" s="109" t="s">
        <v>81</v>
      </c>
      <c r="U3" s="107" t="s">
        <v>79</v>
      </c>
      <c r="V3" s="110"/>
      <c r="W3" s="111" t="s">
        <v>137</v>
      </c>
      <c r="X3" s="115" t="s">
        <v>138</v>
      </c>
      <c r="Y3" s="112"/>
      <c r="Z3" s="113" t="s">
        <v>84</v>
      </c>
      <c r="AA3" s="107" t="s">
        <v>85</v>
      </c>
      <c r="AB3" s="114" t="s">
        <v>86</v>
      </c>
      <c r="AC3" s="86"/>
      <c r="AD3" s="102"/>
      <c r="AE3" s="103" t="s">
        <v>71</v>
      </c>
      <c r="AF3" s="104" t="s">
        <v>72</v>
      </c>
      <c r="AG3" s="104" t="s">
        <v>73</v>
      </c>
      <c r="AH3" s="104" t="s">
        <v>131</v>
      </c>
      <c r="AI3" s="104" t="s">
        <v>74</v>
      </c>
      <c r="AJ3" s="104" t="s">
        <v>75</v>
      </c>
      <c r="AK3" s="104" t="s">
        <v>76</v>
      </c>
      <c r="AL3" s="104" t="s">
        <v>77</v>
      </c>
      <c r="AM3" s="104" t="s">
        <v>78</v>
      </c>
      <c r="AN3" s="104" t="s">
        <v>132</v>
      </c>
      <c r="AO3" s="105" t="s">
        <v>133</v>
      </c>
      <c r="AP3" s="106" t="s">
        <v>79</v>
      </c>
      <c r="AQ3" s="86"/>
      <c r="AR3" s="102"/>
      <c r="AS3" s="107" t="s">
        <v>75</v>
      </c>
      <c r="AT3" s="108" t="s">
        <v>79</v>
      </c>
      <c r="AU3" s="108" t="s">
        <v>80</v>
      </c>
      <c r="AV3" s="109" t="s">
        <v>81</v>
      </c>
      <c r="AW3" s="107" t="s">
        <v>79</v>
      </c>
      <c r="AX3" s="110"/>
      <c r="AY3" s="111" t="s">
        <v>137</v>
      </c>
      <c r="AZ3" s="115" t="s">
        <v>138</v>
      </c>
      <c r="BA3" s="112"/>
      <c r="BB3" s="113" t="s">
        <v>84</v>
      </c>
      <c r="BC3" s="107" t="s">
        <v>85</v>
      </c>
      <c r="BD3" s="114" t="s">
        <v>86</v>
      </c>
      <c r="BE3" s="86"/>
      <c r="BF3" s="102"/>
      <c r="BG3" s="103" t="s">
        <v>71</v>
      </c>
      <c r="BH3" s="104" t="s">
        <v>72</v>
      </c>
      <c r="BI3" s="104" t="s">
        <v>73</v>
      </c>
      <c r="BJ3" s="104" t="s">
        <v>131</v>
      </c>
      <c r="BK3" s="104" t="s">
        <v>74</v>
      </c>
      <c r="BL3" s="104" t="s">
        <v>75</v>
      </c>
      <c r="BM3" s="104" t="s">
        <v>76</v>
      </c>
      <c r="BN3" s="104" t="s">
        <v>77</v>
      </c>
      <c r="BO3" s="104" t="s">
        <v>78</v>
      </c>
      <c r="BP3" s="104" t="s">
        <v>132</v>
      </c>
      <c r="BQ3" s="105" t="s">
        <v>133</v>
      </c>
      <c r="BR3" s="106" t="s">
        <v>79</v>
      </c>
      <c r="BS3" s="86"/>
      <c r="BT3" s="102"/>
      <c r="BU3" s="107" t="s">
        <v>75</v>
      </c>
      <c r="BV3" s="108" t="s">
        <v>79</v>
      </c>
      <c r="BW3" s="108" t="s">
        <v>80</v>
      </c>
      <c r="BX3" s="109" t="s">
        <v>81</v>
      </c>
      <c r="BY3" s="107" t="s">
        <v>79</v>
      </c>
      <c r="BZ3" s="110"/>
      <c r="CA3" s="111" t="s">
        <v>137</v>
      </c>
      <c r="CB3" s="115" t="s">
        <v>138</v>
      </c>
      <c r="CC3" s="112"/>
      <c r="CD3" s="113" t="s">
        <v>84</v>
      </c>
      <c r="CE3" s="107" t="s">
        <v>85</v>
      </c>
      <c r="CF3" s="114" t="s">
        <v>86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1" customFormat="1" ht="10.5" customHeight="1">
      <c r="A4" s="87" t="s">
        <v>5</v>
      </c>
      <c r="B4" s="1">
        <v>154467094.71660617</v>
      </c>
      <c r="C4" s="1">
        <v>11888060.042081678</v>
      </c>
      <c r="D4" s="1">
        <v>60901.2511767047</v>
      </c>
      <c r="E4" s="1">
        <v>926211.9597554774</v>
      </c>
      <c r="F4" s="1">
        <v>32092423.81978536</v>
      </c>
      <c r="G4" s="1">
        <v>12088269.619961012</v>
      </c>
      <c r="H4" s="1">
        <v>2490705.877067008</v>
      </c>
      <c r="I4" s="1">
        <v>15113534.14677894</v>
      </c>
      <c r="J4" s="1">
        <v>9126843</v>
      </c>
      <c r="K4" s="1">
        <v>24334736</v>
      </c>
      <c r="L4" s="1">
        <v>5934806</v>
      </c>
      <c r="M4" s="1">
        <v>4933547</v>
      </c>
      <c r="N4" s="7">
        <v>35477056</v>
      </c>
      <c r="O4" s="87" t="str">
        <f>A4</f>
        <v>玉名市</v>
      </c>
      <c r="P4" s="1">
        <v>22390065.340525914</v>
      </c>
      <c r="Q4" s="1">
        <v>1034493.9739470538</v>
      </c>
      <c r="R4" s="1">
        <v>7505568.810916943</v>
      </c>
      <c r="S4" s="1">
        <v>13850002.555661917</v>
      </c>
      <c r="T4" s="1">
        <v>5869509</v>
      </c>
      <c r="U4" s="1">
        <v>5869509</v>
      </c>
      <c r="V4" s="1">
        <v>182726669.0571321</v>
      </c>
      <c r="W4" s="1">
        <v>1951562</v>
      </c>
      <c r="X4" s="1">
        <v>1002685</v>
      </c>
      <c r="Y4" s="7">
        <v>183675546.0571321</v>
      </c>
      <c r="Z4" s="1">
        <v>12875173.25301386</v>
      </c>
      <c r="AA4" s="1">
        <v>44180693.43974637</v>
      </c>
      <c r="AB4" s="7">
        <v>125670802.36437187</v>
      </c>
      <c r="AC4" s="87" t="str">
        <f>A4</f>
        <v>玉名市</v>
      </c>
      <c r="AD4" s="8">
        <v>0.4361615891341983</v>
      </c>
      <c r="AE4" s="8">
        <v>-3.1257467797563208</v>
      </c>
      <c r="AF4" s="8">
        <v>10.949227227926754</v>
      </c>
      <c r="AG4" s="8">
        <v>-42.56012382792083</v>
      </c>
      <c r="AH4" s="8">
        <v>6.952365260724486</v>
      </c>
      <c r="AI4" s="8">
        <v>-3.8637315137682213</v>
      </c>
      <c r="AJ4" s="8">
        <v>-15.440017770345321</v>
      </c>
      <c r="AK4" s="8">
        <v>-1.5692950931503242</v>
      </c>
      <c r="AL4" s="8">
        <v>-0.16289032255806174</v>
      </c>
      <c r="AM4" s="8">
        <v>2.465536615541978</v>
      </c>
      <c r="AN4" s="8">
        <v>0.06800125379946256</v>
      </c>
      <c r="AO4" s="8">
        <v>-2.1660296166297326</v>
      </c>
      <c r="AP4" s="9">
        <v>1.0384182336278405</v>
      </c>
      <c r="AQ4" s="87" t="str">
        <f>A4</f>
        <v>玉名市</v>
      </c>
      <c r="AR4" s="8">
        <v>2.321841664669142</v>
      </c>
      <c r="AS4" s="8">
        <v>52.948262784988984</v>
      </c>
      <c r="AT4" s="8">
        <v>-1.1159718370560952</v>
      </c>
      <c r="AU4" s="8">
        <v>1.723387075123419</v>
      </c>
      <c r="AV4" s="8">
        <v>5.960228914903569</v>
      </c>
      <c r="AW4" s="8">
        <v>5.960228914903569</v>
      </c>
      <c r="AX4" s="8">
        <v>0.8327134760138845</v>
      </c>
      <c r="AY4" s="8">
        <v>13.611063730201653</v>
      </c>
      <c r="AZ4" s="8">
        <v>8.794508003194332</v>
      </c>
      <c r="BA4" s="9">
        <v>0.9129945226595382</v>
      </c>
      <c r="BB4" s="8">
        <v>-7.632155598409093</v>
      </c>
      <c r="BC4" s="8">
        <v>3.7583429842606555</v>
      </c>
      <c r="BD4" s="9">
        <v>0.7799266962683209</v>
      </c>
      <c r="BE4" s="87" t="str">
        <f>A4</f>
        <v>玉名市</v>
      </c>
      <c r="BF4" s="8">
        <f aca="true" t="shared" si="0" ref="BF4:BR4">B4/$Y4*100</f>
        <v>84.09780073203612</v>
      </c>
      <c r="BG4" s="8">
        <f t="shared" si="0"/>
        <v>6.4723150671259795</v>
      </c>
      <c r="BH4" s="8">
        <f t="shared" si="0"/>
        <v>0.033156972979822494</v>
      </c>
      <c r="BI4" s="8">
        <f t="shared" si="0"/>
        <v>0.5042652544870508</v>
      </c>
      <c r="BJ4" s="8">
        <f t="shared" si="0"/>
        <v>17.472344309679112</v>
      </c>
      <c r="BK4" s="8">
        <f t="shared" si="0"/>
        <v>6.581316827119147</v>
      </c>
      <c r="BL4" s="8">
        <f t="shared" si="0"/>
        <v>1.3560356457534508</v>
      </c>
      <c r="BM4" s="8">
        <f t="shared" si="0"/>
        <v>8.228386669436055</v>
      </c>
      <c r="BN4" s="8">
        <f t="shared" si="0"/>
        <v>4.969002785575552</v>
      </c>
      <c r="BO4" s="8">
        <f t="shared" si="0"/>
        <v>13.248762027597676</v>
      </c>
      <c r="BP4" s="8">
        <f t="shared" si="0"/>
        <v>3.2311356233311455</v>
      </c>
      <c r="BQ4" s="8">
        <f t="shared" si="0"/>
        <v>2.6860118866696743</v>
      </c>
      <c r="BR4" s="9">
        <f t="shared" si="0"/>
        <v>19.315067662281454</v>
      </c>
      <c r="BS4" s="87" t="str">
        <f>A4</f>
        <v>玉名市</v>
      </c>
      <c r="BT4" s="8">
        <f aca="true" t="shared" si="1" ref="BT4:CC4">P4/$Y4*100</f>
        <v>12.190008861365524</v>
      </c>
      <c r="BU4" s="8">
        <f t="shared" si="1"/>
        <v>0.5632181290073723</v>
      </c>
      <c r="BV4" s="8">
        <f t="shared" si="1"/>
        <v>4.086319040305095</v>
      </c>
      <c r="BW4" s="8">
        <f t="shared" si="1"/>
        <v>7.540471692053055</v>
      </c>
      <c r="BX4" s="8">
        <f t="shared" si="1"/>
        <v>3.1955854363837277</v>
      </c>
      <c r="BY4" s="8">
        <f t="shared" si="1"/>
        <v>3.1955854363837277</v>
      </c>
      <c r="BZ4" s="8">
        <f t="shared" si="1"/>
        <v>99.48339502978537</v>
      </c>
      <c r="CA4" s="8">
        <f t="shared" si="1"/>
        <v>1.0625050758760062</v>
      </c>
      <c r="CB4" s="8">
        <f t="shared" si="1"/>
        <v>0.5459001056613796</v>
      </c>
      <c r="CC4" s="9">
        <f t="shared" si="1"/>
        <v>100</v>
      </c>
      <c r="CD4" s="8">
        <f>Z4/$V4*100</f>
        <v>7.046137993676366</v>
      </c>
      <c r="CE4" s="8">
        <f>AA4/$V4*100</f>
        <v>24.178568825075363</v>
      </c>
      <c r="CF4" s="9">
        <f>AB4/$V4*100</f>
        <v>68.77529318124827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</row>
    <row r="5" spans="1:72" ht="14.25" customHeight="1">
      <c r="A5" s="20" t="s">
        <v>143</v>
      </c>
      <c r="B5" s="84"/>
      <c r="O5" s="20" t="s">
        <v>141</v>
      </c>
      <c r="AC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AQ5" s="20" t="str">
        <f>$O$5</f>
        <v>注）統計表中、表頭の「※2関税等」は「輸入品に課される税・関税」であり、「※3（控除）消費税」は「（控除）総資本形成に係る消費税」である。</v>
      </c>
      <c r="BE5" s="20" t="str">
        <f>$A$5</f>
        <v>注）統計表中、※1の「水産業」計数は秘匿情報となるため、「林業」に合算して計上している。　なお、市町村計は、合算前の計数であり、本表の計数とは一致しない。</v>
      </c>
      <c r="BT5" s="20" t="str">
        <f>$O$5</f>
        <v>注）統計表中、表頭の「※2関税等」は「輸入品に課される税・関税」であり、「※3（控除）消費税」は「（控除）総資本形成に係る消費税」である。</v>
      </c>
    </row>
    <row r="6" spans="2:28" ht="12">
      <c r="B6" s="6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</row>
    <row r="7" spans="4:5" ht="12">
      <c r="D7" s="179"/>
      <c r="E7" s="179"/>
    </row>
    <row r="11" s="6" customFormat="1" ht="9" customHeight="1"/>
    <row r="12" s="6" customFormat="1" ht="9" customHeight="1"/>
    <row r="13" s="6" customFormat="1" ht="9" customHeight="1"/>
    <row r="14" s="6" customFormat="1" ht="9" customHeight="1"/>
    <row r="15" s="6" customFormat="1" ht="9" customHeight="1"/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10.5" customHeight="1"/>
    <row r="62" s="6" customFormat="1" ht="10.5" customHeight="1"/>
    <row r="63" s="6" customFormat="1" ht="10.5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.75" customHeight="1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0" r:id="rId1"/>
  <colBreaks count="5" manualBreakCount="5">
    <brk id="14" max="52" man="1"/>
    <brk id="28" max="52" man="1"/>
    <brk id="42" max="52" man="1"/>
    <brk id="56" max="52" man="1"/>
    <brk id="7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G460"/>
  <sheetViews>
    <sheetView view="pageBreakPreview" zoomScaleNormal="14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" sqref="F12:F13"/>
    </sheetView>
  </sheetViews>
  <sheetFormatPr defaultColWidth="9.140625" defaultRowHeight="9" customHeight="1"/>
  <cols>
    <col min="1" max="1" width="1.7109375" style="20" customWidth="1"/>
    <col min="2" max="2" width="9.7109375" style="20" customWidth="1"/>
    <col min="3" max="3" width="13.8515625" style="20" customWidth="1"/>
    <col min="4" max="4" width="13.28125" style="20" bestFit="1" customWidth="1"/>
    <col min="5" max="5" width="12.421875" style="20" customWidth="1"/>
    <col min="6" max="6" width="11.7109375" style="20" customWidth="1"/>
    <col min="7" max="7" width="12.8515625" style="20" customWidth="1"/>
    <col min="8" max="8" width="11.7109375" style="20" customWidth="1"/>
    <col min="9" max="9" width="11.8515625" style="20" customWidth="1"/>
    <col min="10" max="10" width="12.421875" style="20" customWidth="1"/>
    <col min="11" max="11" width="12.7109375" style="20" bestFit="1" customWidth="1"/>
    <col min="12" max="12" width="12.57421875" style="20" customWidth="1"/>
    <col min="13" max="13" width="12.00390625" style="20" customWidth="1"/>
    <col min="14" max="14" width="11.7109375" style="32" customWidth="1"/>
    <col min="15" max="15" width="10.421875" style="32" hidden="1" customWidth="1"/>
    <col min="16" max="16" width="0.9921875" style="32" customWidth="1"/>
    <col min="17" max="17" width="10.421875" style="53" customWidth="1"/>
    <col min="18" max="18" width="13.140625" style="32" customWidth="1"/>
    <col min="19" max="19" width="11.57421875" style="20" customWidth="1"/>
    <col min="20" max="22" width="11.8515625" style="20" customWidth="1"/>
    <col min="23" max="23" width="10.7109375" style="20" customWidth="1"/>
    <col min="24" max="24" width="10.00390625" style="20" customWidth="1"/>
    <col min="25" max="25" width="10.7109375" style="20" customWidth="1"/>
    <col min="26" max="26" width="11.140625" style="20" customWidth="1"/>
    <col min="27" max="27" width="13.57421875" style="20" customWidth="1"/>
    <col min="28" max="28" width="11.421875" style="20" customWidth="1"/>
    <col min="29" max="29" width="12.140625" style="20" customWidth="1"/>
    <col min="30" max="30" width="10.8515625" style="20" customWidth="1"/>
    <col min="31" max="31" width="1.28515625" style="32" customWidth="1"/>
    <col min="32" max="32" width="1.57421875" style="20" customWidth="1"/>
    <col min="33" max="33" width="9.421875" style="20" customWidth="1"/>
    <col min="34" max="34" width="13.421875" style="59" customWidth="1"/>
    <col min="35" max="35" width="12.421875" style="53" customWidth="1"/>
    <col min="36" max="36" width="12.57421875" style="59" customWidth="1"/>
    <col min="37" max="37" width="12.57421875" style="20" customWidth="1"/>
    <col min="38" max="38" width="11.421875" style="20" customWidth="1"/>
    <col min="39" max="39" width="13.28125" style="20" customWidth="1"/>
    <col min="40" max="40" width="12.7109375" style="20" customWidth="1"/>
    <col min="41" max="41" width="14.28125" style="20" customWidth="1"/>
    <col min="42" max="42" width="11.7109375" style="20" customWidth="1"/>
    <col min="43" max="43" width="11.28125" style="20" customWidth="1"/>
    <col min="44" max="45" width="3.140625" style="20" customWidth="1"/>
    <col min="46" max="46" width="3.00390625" style="20" customWidth="1"/>
    <col min="47" max="47" width="9.140625" style="20" customWidth="1"/>
    <col min="48" max="58" width="11.421875" style="20" customWidth="1"/>
    <col min="59" max="59" width="11.421875" style="53" customWidth="1"/>
    <col min="60" max="61" width="10.421875" style="53" hidden="1" customWidth="1"/>
    <col min="62" max="62" width="2.28125" style="53" customWidth="1"/>
    <col min="63" max="63" width="10.421875" style="20" customWidth="1"/>
    <col min="64" max="64" width="11.421875" style="32" customWidth="1"/>
    <col min="65" max="76" width="11.421875" style="20" customWidth="1"/>
    <col min="77" max="77" width="7.7109375" style="20" customWidth="1"/>
    <col min="78" max="78" width="2.140625" style="20" customWidth="1"/>
    <col min="79" max="79" width="9.421875" style="20" customWidth="1"/>
    <col min="80" max="81" width="11.421875" style="53" customWidth="1"/>
    <col min="82" max="82" width="11.421875" style="59" customWidth="1"/>
    <col min="83" max="89" width="11.421875" style="20" customWidth="1"/>
    <col min="90" max="91" width="11.28125" style="20" customWidth="1"/>
    <col min="92" max="92" width="1.421875" style="20" customWidth="1"/>
    <col min="93" max="93" width="9.140625" style="20" customWidth="1"/>
    <col min="94" max="94" width="10.8515625" style="20" customWidth="1"/>
    <col min="95" max="104" width="11.421875" style="20" customWidth="1"/>
    <col min="105" max="105" width="11.421875" style="53" customWidth="1"/>
    <col min="106" max="106" width="10.421875" style="53" hidden="1" customWidth="1"/>
    <col min="107" max="107" width="1.7109375" style="32" customWidth="1"/>
    <col min="108" max="108" width="1.421875" style="20" customWidth="1"/>
    <col min="109" max="109" width="10.421875" style="20" customWidth="1"/>
    <col min="110" max="110" width="11.421875" style="53" customWidth="1"/>
    <col min="111" max="122" width="11.421875" style="20" customWidth="1"/>
    <col min="123" max="123" width="11.57421875" style="32" hidden="1" customWidth="1"/>
    <col min="124" max="124" width="1.1484375" style="32" customWidth="1"/>
    <col min="125" max="125" width="2.57421875" style="20" customWidth="1"/>
    <col min="126" max="126" width="9.421875" style="20" customWidth="1"/>
    <col min="127" max="128" width="11.421875" style="53" customWidth="1"/>
    <col min="129" max="129" width="11.421875" style="59" customWidth="1"/>
    <col min="130" max="134" width="11.421875" style="20" customWidth="1"/>
    <col min="135" max="136" width="11.28125" style="20" customWidth="1"/>
    <col min="137" max="16384" width="9.140625" style="20" customWidth="1"/>
  </cols>
  <sheetData>
    <row r="1" spans="2:135" ht="10.5" customHeight="1">
      <c r="B1" s="1" t="s">
        <v>129</v>
      </c>
      <c r="C1" s="62"/>
      <c r="D1" s="29" t="str">
        <f>'生産　H18'!$C$1</f>
        <v>平成18年度</v>
      </c>
      <c r="E1" s="2" t="s">
        <v>88</v>
      </c>
      <c r="F1" s="2"/>
      <c r="G1" s="1"/>
      <c r="H1" s="1"/>
      <c r="I1" s="1"/>
      <c r="J1" s="1"/>
      <c r="K1" s="1"/>
      <c r="L1" s="1"/>
      <c r="N1" s="3" t="s">
        <v>47</v>
      </c>
      <c r="O1" s="3"/>
      <c r="P1" s="3"/>
      <c r="Q1" s="33" t="str">
        <f>B1</f>
        <v>市町村民所得（93SNA）</v>
      </c>
      <c r="R1" s="3"/>
      <c r="S1" s="30" t="str">
        <f>$D$1</f>
        <v>平成18年度</v>
      </c>
      <c r="T1" s="2" t="s">
        <v>50</v>
      </c>
      <c r="U1" s="1"/>
      <c r="V1" s="29"/>
      <c r="W1" s="2"/>
      <c r="X1" s="2"/>
      <c r="Y1" s="1"/>
      <c r="Z1" s="1"/>
      <c r="AA1" s="1"/>
      <c r="AB1" s="1"/>
      <c r="AC1" s="1"/>
      <c r="AD1" s="3" t="s">
        <v>47</v>
      </c>
      <c r="AE1" s="3"/>
      <c r="AF1" s="1"/>
      <c r="AG1" s="1" t="str">
        <f>$B$1</f>
        <v>市町村民所得（93SNA）</v>
      </c>
      <c r="AH1" s="3"/>
      <c r="AI1" s="30" t="str">
        <f>$D$1</f>
        <v>平成18年度</v>
      </c>
      <c r="AJ1" s="2" t="s">
        <v>50</v>
      </c>
      <c r="AL1" s="1"/>
      <c r="AM1" s="29"/>
      <c r="AN1" s="2"/>
      <c r="AO1" s="2"/>
      <c r="AP1" s="1"/>
      <c r="AQ1" s="3" t="s">
        <v>47</v>
      </c>
      <c r="AR1" s="3"/>
      <c r="AU1" s="1" t="str">
        <f>$B$1</f>
        <v>市町村民所得（93SNA）</v>
      </c>
      <c r="AW1" s="30" t="str">
        <f>$D$1</f>
        <v>平成18年度</v>
      </c>
      <c r="AX1" s="5" t="s">
        <v>49</v>
      </c>
      <c r="AY1" s="29"/>
      <c r="AZ1" s="5"/>
      <c r="BA1" s="2"/>
      <c r="BB1" s="1"/>
      <c r="BC1" s="1"/>
      <c r="BD1" s="1"/>
      <c r="BE1" s="3"/>
      <c r="BF1" s="1"/>
      <c r="BG1" s="3" t="s">
        <v>48</v>
      </c>
      <c r="BH1" s="3"/>
      <c r="BI1" s="3"/>
      <c r="BJ1" s="3"/>
      <c r="BK1" s="1" t="str">
        <f>$B$1</f>
        <v>市町村民所得（93SNA）</v>
      </c>
      <c r="BL1" s="3"/>
      <c r="BM1" s="30" t="str">
        <f>$D$1</f>
        <v>平成18年度</v>
      </c>
      <c r="BN1" s="5" t="s">
        <v>49</v>
      </c>
      <c r="BO1" s="1"/>
      <c r="BP1" s="29"/>
      <c r="BQ1" s="5"/>
      <c r="BR1" s="2"/>
      <c r="BS1" s="3"/>
      <c r="BT1" s="1"/>
      <c r="BU1" s="1"/>
      <c r="BV1" s="1"/>
      <c r="BW1" s="1"/>
      <c r="BX1" s="3" t="s">
        <v>48</v>
      </c>
      <c r="BY1" s="3"/>
      <c r="BZ1" s="1"/>
      <c r="CA1" s="1" t="str">
        <f>$B$1</f>
        <v>市町村民所得（93SNA）</v>
      </c>
      <c r="CB1" s="3"/>
      <c r="CC1" s="30" t="str">
        <f>$D$1</f>
        <v>平成18年度</v>
      </c>
      <c r="CD1" s="5" t="s">
        <v>49</v>
      </c>
      <c r="CE1" s="1"/>
      <c r="CF1" s="1"/>
      <c r="CG1" s="29"/>
      <c r="CH1" s="5"/>
      <c r="CI1" s="2"/>
      <c r="CJ1" s="1"/>
      <c r="CK1" s="3" t="s">
        <v>48</v>
      </c>
      <c r="CL1" s="1"/>
      <c r="CO1" s="1" t="str">
        <f>$B$1</f>
        <v>市町村民所得（93SNA）</v>
      </c>
      <c r="CQ1" s="30" t="str">
        <f>$D$1</f>
        <v>平成18年度</v>
      </c>
      <c r="CR1" s="2" t="s">
        <v>51</v>
      </c>
      <c r="CS1" s="29"/>
      <c r="CT1" s="2"/>
      <c r="CU1" s="31"/>
      <c r="CV1" s="8"/>
      <c r="CW1" s="8"/>
      <c r="CX1" s="8"/>
      <c r="CY1" s="8"/>
      <c r="CZ1" s="8"/>
      <c r="DA1" s="3" t="s">
        <v>48</v>
      </c>
      <c r="DB1" s="3"/>
      <c r="DC1" s="8"/>
      <c r="DD1" s="8"/>
      <c r="DE1" s="1" t="str">
        <f>$B$1</f>
        <v>市町村民所得（93SNA）</v>
      </c>
      <c r="DF1" s="3"/>
      <c r="DG1" s="30" t="str">
        <f>$D$1</f>
        <v>平成18年度</v>
      </c>
      <c r="DH1" s="2" t="s">
        <v>51</v>
      </c>
      <c r="DI1" s="1"/>
      <c r="DJ1" s="29"/>
      <c r="DK1" s="2"/>
      <c r="DL1" s="31"/>
      <c r="DM1" s="8"/>
      <c r="DN1" s="8"/>
      <c r="DO1" s="8"/>
      <c r="DP1" s="8"/>
      <c r="DQ1" s="8"/>
      <c r="DR1" s="3" t="s">
        <v>48</v>
      </c>
      <c r="DS1" s="8"/>
      <c r="DT1" s="8"/>
      <c r="DU1" s="8"/>
      <c r="DV1" s="1" t="str">
        <f>$B$1</f>
        <v>市町村民所得（93SNA）</v>
      </c>
      <c r="DW1" s="3"/>
      <c r="DX1" s="30" t="str">
        <f>$D$1</f>
        <v>平成18年度</v>
      </c>
      <c r="DY1" s="2" t="s">
        <v>51</v>
      </c>
      <c r="EA1" s="1"/>
      <c r="EB1" s="29"/>
      <c r="EC1" s="2"/>
      <c r="ED1" s="3" t="s">
        <v>48</v>
      </c>
      <c r="EE1" s="8"/>
    </row>
    <row r="2" spans="2:136" ht="18" customHeight="1">
      <c r="B2" s="85"/>
      <c r="C2" s="117" t="s">
        <v>105</v>
      </c>
      <c r="D2" s="93"/>
      <c r="E2" s="93"/>
      <c r="F2" s="93"/>
      <c r="G2" s="94"/>
      <c r="H2" s="93" t="s">
        <v>106</v>
      </c>
      <c r="I2" s="93"/>
      <c r="J2" s="93"/>
      <c r="K2" s="93"/>
      <c r="L2" s="93"/>
      <c r="M2" s="118"/>
      <c r="N2" s="119"/>
      <c r="O2" s="1"/>
      <c r="P2" s="1"/>
      <c r="Q2" s="85"/>
      <c r="R2" s="93"/>
      <c r="S2" s="93"/>
      <c r="T2" s="93"/>
      <c r="U2" s="93"/>
      <c r="V2" s="93"/>
      <c r="W2" s="93"/>
      <c r="X2" s="91"/>
      <c r="Y2" s="91"/>
      <c r="Z2" s="94"/>
      <c r="AA2" s="133" t="s">
        <v>107</v>
      </c>
      <c r="AB2" s="93"/>
      <c r="AC2" s="93"/>
      <c r="AD2" s="94"/>
      <c r="AE2" s="1"/>
      <c r="AF2" s="1"/>
      <c r="AG2" s="85"/>
      <c r="AH2" s="93"/>
      <c r="AI2" s="93"/>
      <c r="AJ2" s="93"/>
      <c r="AK2" s="93"/>
      <c r="AL2" s="93"/>
      <c r="AM2" s="93"/>
      <c r="AN2" s="93"/>
      <c r="AO2" s="138" t="s">
        <v>37</v>
      </c>
      <c r="AP2" s="138" t="s">
        <v>108</v>
      </c>
      <c r="AQ2" s="138" t="s">
        <v>38</v>
      </c>
      <c r="AR2" s="32"/>
      <c r="AS2" s="32"/>
      <c r="AT2" s="32"/>
      <c r="AU2" s="85"/>
      <c r="AV2" s="144" t="s">
        <v>105</v>
      </c>
      <c r="AW2" s="93"/>
      <c r="AX2" s="93"/>
      <c r="AY2" s="93"/>
      <c r="AZ2" s="94"/>
      <c r="BA2" s="93" t="s">
        <v>106</v>
      </c>
      <c r="BB2" s="93"/>
      <c r="BC2" s="93"/>
      <c r="BD2" s="93"/>
      <c r="BE2" s="93"/>
      <c r="BF2" s="93"/>
      <c r="BG2" s="94"/>
      <c r="BH2" s="1"/>
      <c r="BI2" s="1"/>
      <c r="BJ2" s="1"/>
      <c r="BK2" s="85"/>
      <c r="BL2" s="93"/>
      <c r="BM2" s="93"/>
      <c r="BN2" s="93"/>
      <c r="BO2" s="93"/>
      <c r="BP2" s="93"/>
      <c r="BQ2" s="93"/>
      <c r="BR2" s="91"/>
      <c r="BS2" s="91"/>
      <c r="BT2" s="94"/>
      <c r="BU2" s="133" t="s">
        <v>107</v>
      </c>
      <c r="BV2" s="93"/>
      <c r="BW2" s="93"/>
      <c r="BX2" s="94"/>
      <c r="BY2" s="1"/>
      <c r="BZ2" s="1"/>
      <c r="CA2" s="85"/>
      <c r="CB2" s="93"/>
      <c r="CC2" s="93"/>
      <c r="CD2" s="93"/>
      <c r="CE2" s="93"/>
      <c r="CF2" s="93"/>
      <c r="CG2" s="93"/>
      <c r="CH2" s="93"/>
      <c r="CI2" s="137" t="s">
        <v>37</v>
      </c>
      <c r="CJ2" s="138" t="s">
        <v>108</v>
      </c>
      <c r="CK2" s="138" t="s">
        <v>38</v>
      </c>
      <c r="CO2" s="147"/>
      <c r="CP2" s="134" t="s">
        <v>105</v>
      </c>
      <c r="CQ2" s="93"/>
      <c r="CR2" s="93"/>
      <c r="CS2" s="93"/>
      <c r="CT2" s="94"/>
      <c r="CU2" s="93" t="s">
        <v>106</v>
      </c>
      <c r="CV2" s="93"/>
      <c r="CW2" s="93"/>
      <c r="CX2" s="93"/>
      <c r="CY2" s="93"/>
      <c r="CZ2" s="118"/>
      <c r="DA2" s="119"/>
      <c r="DB2" s="1"/>
      <c r="DC2" s="1"/>
      <c r="DD2" s="1"/>
      <c r="DE2" s="85"/>
      <c r="DF2" s="93"/>
      <c r="DG2" s="93"/>
      <c r="DH2" s="93"/>
      <c r="DI2" s="93"/>
      <c r="DJ2" s="93"/>
      <c r="DK2" s="93"/>
      <c r="DL2" s="91"/>
      <c r="DM2" s="91"/>
      <c r="DN2" s="94"/>
      <c r="DO2" s="133" t="s">
        <v>107</v>
      </c>
      <c r="DP2" s="93"/>
      <c r="DQ2" s="93"/>
      <c r="DR2" s="94"/>
      <c r="DS2" s="1"/>
      <c r="DT2" s="1"/>
      <c r="DU2" s="1"/>
      <c r="DV2" s="85"/>
      <c r="DW2" s="93"/>
      <c r="DX2" s="93"/>
      <c r="DY2" s="93"/>
      <c r="DZ2" s="93"/>
      <c r="EA2" s="93"/>
      <c r="EB2" s="93"/>
      <c r="EC2" s="93"/>
      <c r="ED2" s="137" t="s">
        <v>37</v>
      </c>
      <c r="EE2" s="32"/>
      <c r="EF2" s="32"/>
    </row>
    <row r="3" spans="2:136" ht="15.75" customHeight="1">
      <c r="B3" s="116"/>
      <c r="C3" s="120"/>
      <c r="D3" s="85" t="s">
        <v>89</v>
      </c>
      <c r="E3" s="121" t="s">
        <v>90</v>
      </c>
      <c r="F3" s="93"/>
      <c r="G3" s="94"/>
      <c r="H3" s="122"/>
      <c r="I3" s="122"/>
      <c r="J3" s="122"/>
      <c r="K3" s="121" t="s">
        <v>91</v>
      </c>
      <c r="L3" s="93"/>
      <c r="M3" s="94"/>
      <c r="N3" s="85" t="s">
        <v>92</v>
      </c>
      <c r="O3" s="1"/>
      <c r="P3" s="1"/>
      <c r="Q3" s="87"/>
      <c r="R3" s="93"/>
      <c r="S3" s="93"/>
      <c r="T3" s="93"/>
      <c r="U3" s="93"/>
      <c r="V3" s="93"/>
      <c r="W3" s="94"/>
      <c r="X3" s="121" t="s">
        <v>53</v>
      </c>
      <c r="Y3" s="93"/>
      <c r="Z3" s="94"/>
      <c r="AA3" s="122"/>
      <c r="AB3" s="121" t="s">
        <v>59</v>
      </c>
      <c r="AC3" s="93"/>
      <c r="AD3" s="94"/>
      <c r="AE3" s="1"/>
      <c r="AF3" s="1"/>
      <c r="AG3" s="87"/>
      <c r="AH3" s="93" t="s">
        <v>60</v>
      </c>
      <c r="AI3" s="93"/>
      <c r="AJ3" s="94"/>
      <c r="AK3" s="121" t="s">
        <v>93</v>
      </c>
      <c r="AL3" s="93"/>
      <c r="AM3" s="93"/>
      <c r="AN3" s="93"/>
      <c r="AO3" s="116"/>
      <c r="AP3" s="116" t="s">
        <v>65</v>
      </c>
      <c r="AQ3" s="141" t="s">
        <v>37</v>
      </c>
      <c r="AR3" s="32"/>
      <c r="AS3" s="32"/>
      <c r="AT3" s="32"/>
      <c r="AU3" s="116"/>
      <c r="AV3" s="120"/>
      <c r="AW3" s="142" t="s">
        <v>89</v>
      </c>
      <c r="AX3" s="121" t="s">
        <v>90</v>
      </c>
      <c r="AY3" s="93"/>
      <c r="AZ3" s="94"/>
      <c r="BA3" s="122"/>
      <c r="BB3" s="122"/>
      <c r="BC3" s="122"/>
      <c r="BD3" s="121" t="s">
        <v>91</v>
      </c>
      <c r="BE3" s="93"/>
      <c r="BF3" s="94"/>
      <c r="BG3" s="94" t="s">
        <v>92</v>
      </c>
      <c r="BH3" s="1"/>
      <c r="BI3" s="1"/>
      <c r="BJ3" s="1"/>
      <c r="BK3" s="87"/>
      <c r="BL3" s="93"/>
      <c r="BM3" s="93"/>
      <c r="BN3" s="93"/>
      <c r="BO3" s="93"/>
      <c r="BP3" s="93"/>
      <c r="BQ3" s="94"/>
      <c r="BR3" s="121" t="s">
        <v>53</v>
      </c>
      <c r="BS3" s="93"/>
      <c r="BT3" s="94"/>
      <c r="BU3" s="122"/>
      <c r="BV3" s="121" t="s">
        <v>59</v>
      </c>
      <c r="BW3" s="93"/>
      <c r="BX3" s="94"/>
      <c r="BY3" s="1"/>
      <c r="BZ3" s="1"/>
      <c r="CA3" s="87"/>
      <c r="CB3" s="93" t="s">
        <v>60</v>
      </c>
      <c r="CC3" s="93"/>
      <c r="CD3" s="94"/>
      <c r="CE3" s="121" t="s">
        <v>93</v>
      </c>
      <c r="CF3" s="93"/>
      <c r="CG3" s="93"/>
      <c r="CH3" s="93"/>
      <c r="CI3" s="116"/>
      <c r="CJ3" s="116"/>
      <c r="CK3" s="141" t="s">
        <v>37</v>
      </c>
      <c r="CO3" s="148"/>
      <c r="CP3" s="122"/>
      <c r="CQ3" s="142" t="s">
        <v>89</v>
      </c>
      <c r="CR3" s="121" t="s">
        <v>90</v>
      </c>
      <c r="CS3" s="93"/>
      <c r="CT3" s="94"/>
      <c r="CU3" s="122"/>
      <c r="CV3" s="122"/>
      <c r="CW3" s="122"/>
      <c r="CX3" s="121" t="s">
        <v>91</v>
      </c>
      <c r="CY3" s="93"/>
      <c r="CZ3" s="94"/>
      <c r="DA3" s="85" t="s">
        <v>92</v>
      </c>
      <c r="DB3" s="1"/>
      <c r="DC3" s="1"/>
      <c r="DD3" s="1"/>
      <c r="DE3" s="87"/>
      <c r="DF3" s="93"/>
      <c r="DG3" s="93"/>
      <c r="DH3" s="93"/>
      <c r="DI3" s="93"/>
      <c r="DJ3" s="93"/>
      <c r="DK3" s="94"/>
      <c r="DL3" s="121" t="s">
        <v>53</v>
      </c>
      <c r="DM3" s="93"/>
      <c r="DN3" s="94"/>
      <c r="DO3" s="122"/>
      <c r="DP3" s="121" t="s">
        <v>59</v>
      </c>
      <c r="DQ3" s="93"/>
      <c r="DR3" s="94"/>
      <c r="DS3" s="1"/>
      <c r="DT3" s="1"/>
      <c r="DU3" s="7"/>
      <c r="DV3" s="87"/>
      <c r="DW3" s="93" t="s">
        <v>60</v>
      </c>
      <c r="DX3" s="93"/>
      <c r="DY3" s="94"/>
      <c r="DZ3" s="121" t="s">
        <v>93</v>
      </c>
      <c r="EA3" s="93"/>
      <c r="EB3" s="93"/>
      <c r="EC3" s="93"/>
      <c r="ED3" s="116"/>
      <c r="EE3" s="32"/>
      <c r="EF3" s="32"/>
    </row>
    <row r="4" spans="2:136" ht="11.25" customHeight="1">
      <c r="B4" s="116"/>
      <c r="C4" s="123"/>
      <c r="D4" s="124"/>
      <c r="E4" s="123"/>
      <c r="F4" s="125"/>
      <c r="G4" s="126"/>
      <c r="H4" s="125"/>
      <c r="I4" s="127"/>
      <c r="J4" s="128"/>
      <c r="K4" s="123"/>
      <c r="L4" s="127"/>
      <c r="M4" s="128"/>
      <c r="N4" s="124"/>
      <c r="O4" s="33"/>
      <c r="P4" s="33"/>
      <c r="Q4" s="124"/>
      <c r="R4" s="91" t="s">
        <v>54</v>
      </c>
      <c r="S4" s="134"/>
      <c r="T4" s="135"/>
      <c r="U4" s="136" t="s">
        <v>55</v>
      </c>
      <c r="V4" s="136" t="s">
        <v>94</v>
      </c>
      <c r="W4" s="137" t="s">
        <v>56</v>
      </c>
      <c r="X4" s="123"/>
      <c r="Y4" s="127"/>
      <c r="Z4" s="128"/>
      <c r="AA4" s="125"/>
      <c r="AB4" s="123"/>
      <c r="AC4" s="138" t="s">
        <v>61</v>
      </c>
      <c r="AD4" s="138" t="s">
        <v>62</v>
      </c>
      <c r="AE4" s="4"/>
      <c r="AF4" s="4"/>
      <c r="AG4" s="116"/>
      <c r="AH4" s="125"/>
      <c r="AI4" s="138" t="s">
        <v>61</v>
      </c>
      <c r="AJ4" s="138" t="s">
        <v>62</v>
      </c>
      <c r="AK4" s="123"/>
      <c r="AL4" s="137" t="s">
        <v>63</v>
      </c>
      <c r="AM4" s="142" t="s">
        <v>95</v>
      </c>
      <c r="AN4" s="138" t="s">
        <v>64</v>
      </c>
      <c r="AO4" s="124"/>
      <c r="AP4" s="124"/>
      <c r="AQ4" s="124"/>
      <c r="AR4" s="32"/>
      <c r="AS4" s="32"/>
      <c r="AT4" s="32"/>
      <c r="AU4" s="116"/>
      <c r="AV4" s="123"/>
      <c r="AW4" s="124"/>
      <c r="AX4" s="123"/>
      <c r="AY4" s="125"/>
      <c r="AZ4" s="126"/>
      <c r="BA4" s="125"/>
      <c r="BB4" s="127"/>
      <c r="BC4" s="128"/>
      <c r="BD4" s="123"/>
      <c r="BE4" s="127"/>
      <c r="BF4" s="128"/>
      <c r="BG4" s="126"/>
      <c r="BH4" s="33"/>
      <c r="BI4" s="33"/>
      <c r="BJ4" s="33"/>
      <c r="BK4" s="124"/>
      <c r="BL4" s="144" t="s">
        <v>54</v>
      </c>
      <c r="BM4" s="134"/>
      <c r="BN4" s="135"/>
      <c r="BO4" s="136" t="s">
        <v>55</v>
      </c>
      <c r="BP4" s="136" t="s">
        <v>94</v>
      </c>
      <c r="BQ4" s="137" t="s">
        <v>56</v>
      </c>
      <c r="BR4" s="123"/>
      <c r="BS4" s="127"/>
      <c r="BT4" s="128"/>
      <c r="BU4" s="125"/>
      <c r="BV4" s="123"/>
      <c r="BW4" s="138" t="s">
        <v>61</v>
      </c>
      <c r="BX4" s="138" t="s">
        <v>62</v>
      </c>
      <c r="BY4" s="4"/>
      <c r="BZ4" s="4"/>
      <c r="CA4" s="116"/>
      <c r="CB4" s="125"/>
      <c r="CC4" s="138" t="s">
        <v>61</v>
      </c>
      <c r="CD4" s="138" t="s">
        <v>62</v>
      </c>
      <c r="CE4" s="123"/>
      <c r="CF4" s="137" t="s">
        <v>63</v>
      </c>
      <c r="CG4" s="142" t="s">
        <v>95</v>
      </c>
      <c r="CH4" s="138" t="s">
        <v>64</v>
      </c>
      <c r="CI4" s="124"/>
      <c r="CJ4" s="124"/>
      <c r="CK4" s="124"/>
      <c r="CO4" s="148"/>
      <c r="CP4" s="125"/>
      <c r="CQ4" s="124"/>
      <c r="CR4" s="123"/>
      <c r="CS4" s="125"/>
      <c r="CT4" s="126"/>
      <c r="CU4" s="125"/>
      <c r="CV4" s="127"/>
      <c r="CW4" s="128"/>
      <c r="CX4" s="123"/>
      <c r="CY4" s="127"/>
      <c r="CZ4" s="128"/>
      <c r="DA4" s="124"/>
      <c r="DB4" s="33"/>
      <c r="DC4" s="33"/>
      <c r="DD4" s="33"/>
      <c r="DE4" s="124"/>
      <c r="DF4" s="144" t="s">
        <v>54</v>
      </c>
      <c r="DG4" s="134"/>
      <c r="DH4" s="135"/>
      <c r="DI4" s="136" t="s">
        <v>55</v>
      </c>
      <c r="DJ4" s="136" t="s">
        <v>94</v>
      </c>
      <c r="DK4" s="137" t="s">
        <v>56</v>
      </c>
      <c r="DL4" s="123"/>
      <c r="DM4" s="127"/>
      <c r="DN4" s="128"/>
      <c r="DO4" s="125"/>
      <c r="DP4" s="123"/>
      <c r="DQ4" s="138" t="s">
        <v>61</v>
      </c>
      <c r="DR4" s="138" t="s">
        <v>62</v>
      </c>
      <c r="DS4" s="4"/>
      <c r="DT4" s="4"/>
      <c r="DU4" s="34"/>
      <c r="DV4" s="116"/>
      <c r="DW4" s="125"/>
      <c r="DX4" s="138" t="s">
        <v>61</v>
      </c>
      <c r="DY4" s="138" t="s">
        <v>62</v>
      </c>
      <c r="DZ4" s="123"/>
      <c r="EA4" s="137" t="s">
        <v>63</v>
      </c>
      <c r="EB4" s="142" t="s">
        <v>95</v>
      </c>
      <c r="EC4" s="138" t="s">
        <v>64</v>
      </c>
      <c r="ED4" s="124"/>
      <c r="EE4" s="32"/>
      <c r="EF4" s="32"/>
    </row>
    <row r="5" spans="2:136" ht="12.75" customHeight="1">
      <c r="B5" s="86"/>
      <c r="C5" s="129"/>
      <c r="D5" s="86"/>
      <c r="E5" s="130"/>
      <c r="F5" s="131" t="s">
        <v>97</v>
      </c>
      <c r="G5" s="131" t="s">
        <v>98</v>
      </c>
      <c r="H5" s="102"/>
      <c r="I5" s="132" t="s">
        <v>57</v>
      </c>
      <c r="J5" s="132" t="s">
        <v>58</v>
      </c>
      <c r="K5" s="130"/>
      <c r="L5" s="132" t="s">
        <v>57</v>
      </c>
      <c r="M5" s="132" t="s">
        <v>58</v>
      </c>
      <c r="N5" s="86"/>
      <c r="O5" s="4"/>
      <c r="P5" s="4"/>
      <c r="Q5" s="86"/>
      <c r="R5" s="102"/>
      <c r="S5" s="132" t="s">
        <v>57</v>
      </c>
      <c r="T5" s="132" t="s">
        <v>58</v>
      </c>
      <c r="U5" s="86"/>
      <c r="V5" s="139" t="s">
        <v>114</v>
      </c>
      <c r="W5" s="86"/>
      <c r="X5" s="130"/>
      <c r="Y5" s="132" t="s">
        <v>57</v>
      </c>
      <c r="Z5" s="132" t="s">
        <v>58</v>
      </c>
      <c r="AA5" s="102"/>
      <c r="AB5" s="130"/>
      <c r="AC5" s="86" t="s">
        <v>99</v>
      </c>
      <c r="AD5" s="86"/>
      <c r="AE5" s="4"/>
      <c r="AF5" s="4"/>
      <c r="AG5" s="86"/>
      <c r="AH5" s="102"/>
      <c r="AI5" s="86" t="s">
        <v>99</v>
      </c>
      <c r="AJ5" s="86"/>
      <c r="AK5" s="130"/>
      <c r="AL5" s="86"/>
      <c r="AM5" s="143" t="s">
        <v>100</v>
      </c>
      <c r="AN5" s="86"/>
      <c r="AO5" s="86"/>
      <c r="AP5" s="86"/>
      <c r="AQ5" s="86"/>
      <c r="AR5" s="32"/>
      <c r="AS5" s="32"/>
      <c r="AT5" s="32"/>
      <c r="AU5" s="86"/>
      <c r="AV5" s="129"/>
      <c r="AW5" s="86"/>
      <c r="AX5" s="130"/>
      <c r="AY5" s="131" t="s">
        <v>97</v>
      </c>
      <c r="AZ5" s="131" t="s">
        <v>98</v>
      </c>
      <c r="BA5" s="102"/>
      <c r="BB5" s="132" t="s">
        <v>57</v>
      </c>
      <c r="BC5" s="132" t="s">
        <v>58</v>
      </c>
      <c r="BD5" s="130"/>
      <c r="BE5" s="132" t="s">
        <v>57</v>
      </c>
      <c r="BF5" s="132" t="s">
        <v>58</v>
      </c>
      <c r="BG5" s="145"/>
      <c r="BH5" s="4"/>
      <c r="BI5" s="4"/>
      <c r="BJ5" s="4"/>
      <c r="BK5" s="86"/>
      <c r="BL5" s="130"/>
      <c r="BM5" s="132" t="s">
        <v>57</v>
      </c>
      <c r="BN5" s="132" t="s">
        <v>58</v>
      </c>
      <c r="BO5" s="86"/>
      <c r="BP5" s="146" t="s">
        <v>114</v>
      </c>
      <c r="BQ5" s="86"/>
      <c r="BR5" s="130"/>
      <c r="BS5" s="132" t="s">
        <v>57</v>
      </c>
      <c r="BT5" s="132" t="s">
        <v>58</v>
      </c>
      <c r="BU5" s="102"/>
      <c r="BV5" s="130"/>
      <c r="BW5" s="86" t="s">
        <v>99</v>
      </c>
      <c r="BX5" s="86"/>
      <c r="BY5" s="4"/>
      <c r="BZ5" s="4"/>
      <c r="CA5" s="86"/>
      <c r="CB5" s="102"/>
      <c r="CC5" s="86" t="s">
        <v>99</v>
      </c>
      <c r="CD5" s="86"/>
      <c r="CE5" s="130"/>
      <c r="CF5" s="86"/>
      <c r="CG5" s="143" t="s">
        <v>100</v>
      </c>
      <c r="CH5" s="86"/>
      <c r="CI5" s="86"/>
      <c r="CJ5" s="86"/>
      <c r="CK5" s="86"/>
      <c r="CO5" s="149"/>
      <c r="CP5" s="154"/>
      <c r="CQ5" s="86"/>
      <c r="CR5" s="130"/>
      <c r="CS5" s="131" t="s">
        <v>97</v>
      </c>
      <c r="CT5" s="131" t="s">
        <v>98</v>
      </c>
      <c r="CU5" s="102"/>
      <c r="CV5" s="132" t="s">
        <v>57</v>
      </c>
      <c r="CW5" s="132" t="s">
        <v>58</v>
      </c>
      <c r="CX5" s="130"/>
      <c r="CY5" s="132" t="s">
        <v>57</v>
      </c>
      <c r="CZ5" s="132" t="s">
        <v>58</v>
      </c>
      <c r="DA5" s="86"/>
      <c r="DB5" s="35"/>
      <c r="DC5" s="4"/>
      <c r="DD5" s="34"/>
      <c r="DE5" s="86"/>
      <c r="DF5" s="130"/>
      <c r="DG5" s="132" t="s">
        <v>57</v>
      </c>
      <c r="DH5" s="132" t="s">
        <v>58</v>
      </c>
      <c r="DI5" s="86"/>
      <c r="DJ5" s="146" t="s">
        <v>114</v>
      </c>
      <c r="DK5" s="86"/>
      <c r="DL5" s="130"/>
      <c r="DM5" s="132" t="s">
        <v>57</v>
      </c>
      <c r="DN5" s="132" t="s">
        <v>58</v>
      </c>
      <c r="DO5" s="102"/>
      <c r="DP5" s="130"/>
      <c r="DQ5" s="86" t="s">
        <v>99</v>
      </c>
      <c r="DR5" s="86"/>
      <c r="DS5" s="4"/>
      <c r="DT5" s="4"/>
      <c r="DU5" s="34"/>
      <c r="DV5" s="86"/>
      <c r="DW5" s="102"/>
      <c r="DX5" s="86" t="s">
        <v>99</v>
      </c>
      <c r="DY5" s="86"/>
      <c r="DZ5" s="130"/>
      <c r="EA5" s="86"/>
      <c r="EB5" s="143" t="s">
        <v>100</v>
      </c>
      <c r="EC5" s="86"/>
      <c r="ED5" s="86"/>
      <c r="EE5" s="32"/>
      <c r="EF5" s="32"/>
    </row>
    <row r="6" spans="2:136" ht="10.5" customHeight="1">
      <c r="B6" s="87" t="s">
        <v>5</v>
      </c>
      <c r="C6" s="1">
        <v>107729832</v>
      </c>
      <c r="D6" s="1">
        <v>92287152</v>
      </c>
      <c r="E6" s="1">
        <v>15442680</v>
      </c>
      <c r="F6" s="1">
        <v>12023247</v>
      </c>
      <c r="G6" s="1">
        <v>3419433</v>
      </c>
      <c r="H6" s="1">
        <v>9821412</v>
      </c>
      <c r="I6" s="1">
        <v>12189729</v>
      </c>
      <c r="J6" s="1">
        <v>2368317</v>
      </c>
      <c r="K6" s="1">
        <v>-72452</v>
      </c>
      <c r="L6" s="1">
        <v>1468985</v>
      </c>
      <c r="M6" s="1">
        <v>1541437</v>
      </c>
      <c r="N6" s="7">
        <v>9630049</v>
      </c>
      <c r="O6" s="1"/>
      <c r="P6" s="1"/>
      <c r="Q6" s="87" t="str">
        <f>B6</f>
        <v>玉名市</v>
      </c>
      <c r="R6" s="1">
        <v>2092845</v>
      </c>
      <c r="S6" s="1">
        <v>2861451</v>
      </c>
      <c r="T6" s="1">
        <v>768606</v>
      </c>
      <c r="U6" s="1">
        <v>588827</v>
      </c>
      <c r="V6" s="1">
        <v>5067646</v>
      </c>
      <c r="W6" s="1">
        <v>1880731</v>
      </c>
      <c r="X6" s="1">
        <v>263815</v>
      </c>
      <c r="Y6" s="1">
        <v>322089</v>
      </c>
      <c r="Z6" s="1">
        <v>58274</v>
      </c>
      <c r="AA6" s="1">
        <v>39372070.68001337</v>
      </c>
      <c r="AB6" s="1">
        <v>15492709.680013377</v>
      </c>
      <c r="AC6" s="1">
        <v>14333859.057453355</v>
      </c>
      <c r="AD6" s="7">
        <v>1158850.6225600229</v>
      </c>
      <c r="AE6" s="1"/>
      <c r="AF6" s="7"/>
      <c r="AG6" s="87" t="str">
        <f>B6</f>
        <v>玉名市</v>
      </c>
      <c r="AH6" s="1">
        <v>-631982</v>
      </c>
      <c r="AI6" s="1">
        <v>-1143537</v>
      </c>
      <c r="AJ6" s="1">
        <v>511555</v>
      </c>
      <c r="AK6" s="1">
        <v>24511343</v>
      </c>
      <c r="AL6" s="1">
        <v>3263650</v>
      </c>
      <c r="AM6" s="1">
        <v>5358505</v>
      </c>
      <c r="AN6" s="1">
        <v>15889188</v>
      </c>
      <c r="AO6" s="1">
        <v>156923314.68001336</v>
      </c>
      <c r="AP6" s="1">
        <v>71389</v>
      </c>
      <c r="AQ6" s="7">
        <v>2198.1441773944634</v>
      </c>
      <c r="AU6" s="87" t="str">
        <f>B6</f>
        <v>玉名市</v>
      </c>
      <c r="AV6" s="8">
        <v>0.23603562278700901</v>
      </c>
      <c r="AW6" s="8">
        <v>0.24672927213251644</v>
      </c>
      <c r="AX6" s="8">
        <v>0.17217672624471358</v>
      </c>
      <c r="AY6" s="8">
        <v>2.165319856364782</v>
      </c>
      <c r="AZ6" s="8">
        <v>-6.25819348775699</v>
      </c>
      <c r="BA6" s="8">
        <v>9.64230155447529</v>
      </c>
      <c r="BB6" s="8">
        <v>12.850818547680436</v>
      </c>
      <c r="BC6" s="8">
        <v>28.437437972695513</v>
      </c>
      <c r="BD6" s="8">
        <v>-160.88505689171245</v>
      </c>
      <c r="BE6" s="8">
        <v>12.303858047697137</v>
      </c>
      <c r="BF6" s="8">
        <v>29.63633901771755</v>
      </c>
      <c r="BG6" s="9">
        <v>11.675659816565256</v>
      </c>
      <c r="BH6" s="8"/>
      <c r="BI6" s="8"/>
      <c r="BJ6" s="8"/>
      <c r="BK6" s="87" t="str">
        <f>B6</f>
        <v>玉名市</v>
      </c>
      <c r="BL6" s="8">
        <v>94.9389431719744</v>
      </c>
      <c r="BM6" s="8">
        <v>69.78569788367982</v>
      </c>
      <c r="BN6" s="8">
        <v>25.64238787329932</v>
      </c>
      <c r="BO6" s="8">
        <v>-17.76917211541953</v>
      </c>
      <c r="BP6" s="8">
        <v>3.3786241400237658</v>
      </c>
      <c r="BQ6" s="8">
        <v>-2.6309454225598214</v>
      </c>
      <c r="BR6" s="8">
        <v>22.444385654678197</v>
      </c>
      <c r="BS6" s="8">
        <v>24.54381996403921</v>
      </c>
      <c r="BT6" s="8">
        <v>35.02479262245702</v>
      </c>
      <c r="BU6" s="8">
        <v>-3.7164243018309984</v>
      </c>
      <c r="BV6" s="8">
        <v>0.8282404452453006</v>
      </c>
      <c r="BW6" s="42">
        <v>12.45667152110111</v>
      </c>
      <c r="BX6" s="38">
        <v>-55.75774158883748</v>
      </c>
      <c r="BY6" s="1"/>
      <c r="BZ6" s="1"/>
      <c r="CA6" s="87" t="str">
        <f>B6</f>
        <v>玉名市</v>
      </c>
      <c r="CB6" s="8">
        <v>-1378.1821583945361</v>
      </c>
      <c r="CC6" s="8">
        <v>-83.89747102924575</v>
      </c>
      <c r="CD6" s="8">
        <v>-11.66073772190371</v>
      </c>
      <c r="CE6" s="8">
        <v>-4.136819104629848</v>
      </c>
      <c r="CF6" s="8">
        <v>-17.69502180534046</v>
      </c>
      <c r="CG6" s="8">
        <v>-10.105531327232672</v>
      </c>
      <c r="CH6" s="8">
        <v>1.574484975381472</v>
      </c>
      <c r="CI6" s="8">
        <v>-0.2557136976539311</v>
      </c>
      <c r="CJ6" s="8">
        <v>-0.64299731388568</v>
      </c>
      <c r="CK6" s="43">
        <v>0.3897899551732946</v>
      </c>
      <c r="CO6" s="150" t="str">
        <f>B6</f>
        <v>玉名市</v>
      </c>
      <c r="CP6" s="8">
        <f>C6/$AO6*100</f>
        <v>68.65125951467114</v>
      </c>
      <c r="CQ6" s="8">
        <f aca="true" t="shared" si="0" ref="CQ6:DA6">D6/$AO6*100</f>
        <v>58.81035089539453</v>
      </c>
      <c r="CR6" s="8">
        <f t="shared" si="0"/>
        <v>9.840908619276615</v>
      </c>
      <c r="CS6" s="8">
        <f t="shared" si="0"/>
        <v>7.661861479613105</v>
      </c>
      <c r="CT6" s="8">
        <f t="shared" si="0"/>
        <v>2.17904713966351</v>
      </c>
      <c r="CU6" s="8">
        <f t="shared" si="0"/>
        <v>6.258733458458426</v>
      </c>
      <c r="CV6" s="8">
        <f t="shared" si="0"/>
        <v>7.767952789460515</v>
      </c>
      <c r="CW6" s="8">
        <f t="shared" si="0"/>
        <v>1.5092193310020885</v>
      </c>
      <c r="CX6" s="8">
        <f t="shared" si="0"/>
        <v>-0.046170322203388875</v>
      </c>
      <c r="CY6" s="8">
        <f t="shared" si="0"/>
        <v>0.9361164738301939</v>
      </c>
      <c r="CZ6" s="8">
        <f t="shared" si="0"/>
        <v>0.9822867960335827</v>
      </c>
      <c r="DA6" s="9">
        <f t="shared" si="0"/>
        <v>6.1367866334183026</v>
      </c>
      <c r="DB6" s="8"/>
      <c r="DC6" s="8"/>
      <c r="DD6" s="8"/>
      <c r="DE6" s="150" t="str">
        <f>B6</f>
        <v>玉名市</v>
      </c>
      <c r="DF6" s="8">
        <f>R6/$AO6*100</f>
        <v>1.3336737146214237</v>
      </c>
      <c r="DG6" s="40">
        <f aca="true" t="shared" si="1" ref="DG6:DR6">S6/$AO6*100</f>
        <v>1.823470913697473</v>
      </c>
      <c r="DH6" s="40">
        <f t="shared" si="1"/>
        <v>0.48979719907604913</v>
      </c>
      <c r="DI6" s="40">
        <f t="shared" si="1"/>
        <v>0.3752323236357155</v>
      </c>
      <c r="DJ6" s="40">
        <f t="shared" si="1"/>
        <v>3.229377362015055</v>
      </c>
      <c r="DK6" s="40">
        <f t="shared" si="1"/>
        <v>1.1985032331461072</v>
      </c>
      <c r="DL6" s="40">
        <f t="shared" si="1"/>
        <v>0.16811714724351343</v>
      </c>
      <c r="DM6" s="40">
        <f t="shared" si="1"/>
        <v>0.20525248313597028</v>
      </c>
      <c r="DN6" s="40">
        <f t="shared" si="1"/>
        <v>0.03713533589245684</v>
      </c>
      <c r="DO6" s="40">
        <f t="shared" si="1"/>
        <v>25.09000702687045</v>
      </c>
      <c r="DP6" s="40">
        <f t="shared" si="1"/>
        <v>9.872790229804275</v>
      </c>
      <c r="DQ6" s="40">
        <f t="shared" si="1"/>
        <v>9.134308108824952</v>
      </c>
      <c r="DR6" s="9">
        <f t="shared" si="1"/>
        <v>0.7384821209793249</v>
      </c>
      <c r="DS6" s="8"/>
      <c r="DT6" s="8"/>
      <c r="DU6" s="8"/>
      <c r="DV6" s="150" t="str">
        <f>B6</f>
        <v>玉名市</v>
      </c>
      <c r="DW6" s="8">
        <f>AH6/$AO6*100</f>
        <v>-0.4027330172630446</v>
      </c>
      <c r="DX6" s="8">
        <f aca="true" t="shared" si="2" ref="DX6:ED6">AI6/$AO6*100</f>
        <v>-0.7287234547217013</v>
      </c>
      <c r="DY6" s="8">
        <f t="shared" si="2"/>
        <v>0.3259904374586567</v>
      </c>
      <c r="DZ6" s="8">
        <f t="shared" si="2"/>
        <v>15.619949814329217</v>
      </c>
      <c r="EA6" s="8">
        <f t="shared" si="2"/>
        <v>2.0797738096821354</v>
      </c>
      <c r="EB6" s="8">
        <f t="shared" si="2"/>
        <v>3.4147284047158157</v>
      </c>
      <c r="EC6" s="8">
        <f t="shared" si="2"/>
        <v>10.125447599931265</v>
      </c>
      <c r="ED6" s="9">
        <f t="shared" si="2"/>
        <v>100</v>
      </c>
      <c r="EE6" s="21"/>
      <c r="EF6" s="21"/>
    </row>
    <row r="8" spans="3:128" s="6" customFormat="1" ht="12" customHeight="1"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181"/>
      <c r="P8" s="181"/>
      <c r="Q8" s="182"/>
      <c r="R8" s="181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1"/>
      <c r="AF8" s="180"/>
      <c r="AG8" s="180"/>
      <c r="AH8" s="183"/>
      <c r="AI8" s="182"/>
      <c r="AJ8" s="180"/>
      <c r="AK8" s="180"/>
      <c r="AL8" s="180"/>
      <c r="AM8" s="180"/>
      <c r="AN8" s="180"/>
      <c r="AO8" s="180"/>
      <c r="AP8" s="180"/>
      <c r="AQ8" s="180"/>
      <c r="BG8" s="60"/>
      <c r="BH8" s="60"/>
      <c r="BI8" s="60"/>
      <c r="BJ8" s="60"/>
      <c r="BL8" s="21"/>
      <c r="CB8" s="60"/>
      <c r="CC8" s="60"/>
      <c r="DA8" s="60"/>
      <c r="DB8" s="60"/>
      <c r="DC8" s="21"/>
      <c r="DF8" s="60"/>
      <c r="DS8" s="21"/>
      <c r="DT8" s="21"/>
      <c r="DW8" s="60"/>
      <c r="DX8" s="60"/>
    </row>
    <row r="9" spans="14:128" s="6" customFormat="1" ht="9" customHeight="1">
      <c r="N9" s="21"/>
      <c r="O9" s="21"/>
      <c r="P9" s="21"/>
      <c r="Q9" s="60"/>
      <c r="R9" s="21"/>
      <c r="AE9" s="21"/>
      <c r="AH9" s="61"/>
      <c r="AI9" s="60"/>
      <c r="BG9" s="60"/>
      <c r="BH9" s="60"/>
      <c r="BI9" s="60"/>
      <c r="BJ9" s="60"/>
      <c r="BL9" s="21"/>
      <c r="CB9" s="60"/>
      <c r="CC9" s="60"/>
      <c r="DA9" s="60"/>
      <c r="DB9" s="60"/>
      <c r="DC9" s="21"/>
      <c r="DF9" s="60"/>
      <c r="DS9" s="21"/>
      <c r="DT9" s="21"/>
      <c r="DW9" s="60"/>
      <c r="DX9" s="60"/>
    </row>
    <row r="10" spans="14:128" s="6" customFormat="1" ht="9" customHeight="1">
      <c r="N10" s="21"/>
      <c r="O10" s="21"/>
      <c r="P10" s="21"/>
      <c r="Q10" s="60"/>
      <c r="R10" s="21"/>
      <c r="AE10" s="21"/>
      <c r="AH10" s="61"/>
      <c r="AI10" s="60"/>
      <c r="BG10" s="60"/>
      <c r="BH10" s="60"/>
      <c r="BI10" s="60"/>
      <c r="BJ10" s="60"/>
      <c r="BL10" s="21"/>
      <c r="CB10" s="60"/>
      <c r="CC10" s="60"/>
      <c r="DA10" s="60"/>
      <c r="DB10" s="60"/>
      <c r="DC10" s="21"/>
      <c r="DF10" s="60"/>
      <c r="DS10" s="21"/>
      <c r="DT10" s="21"/>
      <c r="DW10" s="60"/>
      <c r="DX10" s="60"/>
    </row>
    <row r="11" spans="14:128" s="6" customFormat="1" ht="9" customHeight="1">
      <c r="N11" s="21"/>
      <c r="O11" s="21"/>
      <c r="P11" s="21"/>
      <c r="Q11" s="60"/>
      <c r="R11" s="21"/>
      <c r="AE11" s="21"/>
      <c r="AH11" s="61"/>
      <c r="AI11" s="60"/>
      <c r="BG11" s="60"/>
      <c r="BH11" s="60"/>
      <c r="BI11" s="60"/>
      <c r="BJ11" s="60"/>
      <c r="BL11" s="21"/>
      <c r="CB11" s="60"/>
      <c r="CC11" s="60"/>
      <c r="DA11" s="60"/>
      <c r="DB11" s="60"/>
      <c r="DC11" s="21"/>
      <c r="DF11" s="60"/>
      <c r="DS11" s="21"/>
      <c r="DT11" s="21"/>
      <c r="DW11" s="60"/>
      <c r="DX11" s="60"/>
    </row>
    <row r="12" spans="14:128" s="6" customFormat="1" ht="9" customHeight="1">
      <c r="N12" s="21"/>
      <c r="O12" s="21"/>
      <c r="P12" s="21"/>
      <c r="Q12" s="60"/>
      <c r="R12" s="21"/>
      <c r="AE12" s="21"/>
      <c r="AH12" s="61"/>
      <c r="AI12" s="60"/>
      <c r="BG12" s="60"/>
      <c r="BH12" s="60"/>
      <c r="BI12" s="60"/>
      <c r="BJ12" s="60"/>
      <c r="BL12" s="21"/>
      <c r="CB12" s="60"/>
      <c r="CC12" s="60"/>
      <c r="DA12" s="60"/>
      <c r="DB12" s="60"/>
      <c r="DC12" s="21"/>
      <c r="DF12" s="60"/>
      <c r="DS12" s="21"/>
      <c r="DT12" s="21"/>
      <c r="DW12" s="60"/>
      <c r="DX12" s="60"/>
    </row>
    <row r="13" spans="14:128" s="6" customFormat="1" ht="9" customHeight="1">
      <c r="N13" s="21"/>
      <c r="O13" s="21"/>
      <c r="P13" s="21"/>
      <c r="Q13" s="60"/>
      <c r="R13" s="21"/>
      <c r="AE13" s="21"/>
      <c r="AH13" s="61"/>
      <c r="AI13" s="60"/>
      <c r="BG13" s="60"/>
      <c r="BH13" s="60"/>
      <c r="BI13" s="60"/>
      <c r="BJ13" s="60"/>
      <c r="BL13" s="21"/>
      <c r="CB13" s="60"/>
      <c r="CC13" s="60"/>
      <c r="DA13" s="60"/>
      <c r="DB13" s="60"/>
      <c r="DC13" s="21"/>
      <c r="DF13" s="60"/>
      <c r="DS13" s="21"/>
      <c r="DT13" s="21"/>
      <c r="DW13" s="60"/>
      <c r="DX13" s="60"/>
    </row>
    <row r="14" spans="14:128" s="6" customFormat="1" ht="9" customHeight="1">
      <c r="N14" s="21"/>
      <c r="O14" s="21"/>
      <c r="P14" s="21"/>
      <c r="Q14" s="60"/>
      <c r="R14" s="21"/>
      <c r="AE14" s="21"/>
      <c r="AH14" s="61"/>
      <c r="AI14" s="60"/>
      <c r="BG14" s="60"/>
      <c r="BH14" s="60"/>
      <c r="BI14" s="60"/>
      <c r="BJ14" s="60"/>
      <c r="BL14" s="21"/>
      <c r="CB14" s="60"/>
      <c r="CC14" s="60"/>
      <c r="DA14" s="60"/>
      <c r="DB14" s="60"/>
      <c r="DC14" s="21"/>
      <c r="DF14" s="60"/>
      <c r="DS14" s="21"/>
      <c r="DT14" s="21"/>
      <c r="DW14" s="60"/>
      <c r="DX14" s="60"/>
    </row>
    <row r="15" spans="14:128" s="6" customFormat="1" ht="9" customHeight="1">
      <c r="N15" s="21"/>
      <c r="O15" s="21"/>
      <c r="P15" s="21"/>
      <c r="Q15" s="60"/>
      <c r="R15" s="21"/>
      <c r="AE15" s="21"/>
      <c r="AH15" s="61"/>
      <c r="AI15" s="60"/>
      <c r="BG15" s="60"/>
      <c r="BH15" s="60"/>
      <c r="BI15" s="60"/>
      <c r="BJ15" s="60"/>
      <c r="BL15" s="21"/>
      <c r="CB15" s="60"/>
      <c r="CC15" s="60"/>
      <c r="DA15" s="60"/>
      <c r="DB15" s="60"/>
      <c r="DC15" s="21"/>
      <c r="DF15" s="60"/>
      <c r="DS15" s="21"/>
      <c r="DT15" s="21"/>
      <c r="DW15" s="60"/>
      <c r="DX15" s="60"/>
    </row>
    <row r="16" spans="14:128" s="6" customFormat="1" ht="9" customHeight="1">
      <c r="N16" s="21"/>
      <c r="O16" s="21"/>
      <c r="P16" s="21"/>
      <c r="Q16" s="60"/>
      <c r="R16" s="21"/>
      <c r="AE16" s="21"/>
      <c r="AH16" s="61"/>
      <c r="AI16" s="60"/>
      <c r="BG16" s="60"/>
      <c r="BH16" s="60"/>
      <c r="BI16" s="60"/>
      <c r="BJ16" s="60"/>
      <c r="BL16" s="21"/>
      <c r="CB16" s="60"/>
      <c r="CC16" s="60"/>
      <c r="DA16" s="60"/>
      <c r="DB16" s="60"/>
      <c r="DC16" s="21"/>
      <c r="DF16" s="60"/>
      <c r="DS16" s="21"/>
      <c r="DT16" s="21"/>
      <c r="DW16" s="60"/>
      <c r="DX16" s="60"/>
    </row>
    <row r="17" spans="14:128" s="6" customFormat="1" ht="9" customHeight="1">
      <c r="N17" s="21"/>
      <c r="O17" s="21"/>
      <c r="P17" s="21"/>
      <c r="Q17" s="60"/>
      <c r="R17" s="21"/>
      <c r="AE17" s="21"/>
      <c r="AH17" s="61"/>
      <c r="AI17" s="60"/>
      <c r="BG17" s="60"/>
      <c r="BH17" s="60"/>
      <c r="BI17" s="60"/>
      <c r="BJ17" s="60"/>
      <c r="BL17" s="21"/>
      <c r="CB17" s="60"/>
      <c r="CC17" s="60"/>
      <c r="DA17" s="60"/>
      <c r="DB17" s="60"/>
      <c r="DC17" s="21"/>
      <c r="DF17" s="60"/>
      <c r="DS17" s="21"/>
      <c r="DT17" s="21"/>
      <c r="DW17" s="60"/>
      <c r="DX17" s="60"/>
    </row>
    <row r="18" spans="14:128" s="6" customFormat="1" ht="9" customHeight="1">
      <c r="N18" s="21"/>
      <c r="O18" s="21"/>
      <c r="P18" s="21"/>
      <c r="Q18" s="60"/>
      <c r="R18" s="21"/>
      <c r="AE18" s="21"/>
      <c r="AH18" s="61"/>
      <c r="AI18" s="60"/>
      <c r="BG18" s="60"/>
      <c r="BH18" s="60"/>
      <c r="BI18" s="60"/>
      <c r="BJ18" s="60"/>
      <c r="BL18" s="21"/>
      <c r="CB18" s="60"/>
      <c r="CC18" s="60"/>
      <c r="DA18" s="60"/>
      <c r="DB18" s="60"/>
      <c r="DC18" s="21"/>
      <c r="DF18" s="60"/>
      <c r="DS18" s="21"/>
      <c r="DT18" s="21"/>
      <c r="DW18" s="60"/>
      <c r="DX18" s="60"/>
    </row>
    <row r="19" spans="14:128" s="6" customFormat="1" ht="9" customHeight="1">
      <c r="N19" s="21"/>
      <c r="O19" s="21"/>
      <c r="P19" s="21"/>
      <c r="Q19" s="60"/>
      <c r="R19" s="21"/>
      <c r="AE19" s="21"/>
      <c r="AH19" s="61"/>
      <c r="AI19" s="60"/>
      <c r="BG19" s="60"/>
      <c r="BH19" s="60"/>
      <c r="BI19" s="60"/>
      <c r="BJ19" s="60"/>
      <c r="BL19" s="21"/>
      <c r="CB19" s="60"/>
      <c r="CC19" s="60"/>
      <c r="DA19" s="60"/>
      <c r="DB19" s="60"/>
      <c r="DC19" s="21"/>
      <c r="DF19" s="60"/>
      <c r="DS19" s="21"/>
      <c r="DT19" s="21"/>
      <c r="DW19" s="60"/>
      <c r="DX19" s="60"/>
    </row>
    <row r="20" spans="14:128" s="6" customFormat="1" ht="9" customHeight="1">
      <c r="N20" s="21"/>
      <c r="O20" s="21"/>
      <c r="P20" s="21"/>
      <c r="Q20" s="60"/>
      <c r="R20" s="21"/>
      <c r="AE20" s="21"/>
      <c r="AH20" s="61"/>
      <c r="AI20" s="60"/>
      <c r="BG20" s="60"/>
      <c r="BH20" s="60"/>
      <c r="BI20" s="60"/>
      <c r="BJ20" s="60"/>
      <c r="BL20" s="21"/>
      <c r="CB20" s="60"/>
      <c r="CC20" s="60"/>
      <c r="DA20" s="60"/>
      <c r="DB20" s="60"/>
      <c r="DC20" s="21"/>
      <c r="DF20" s="60"/>
      <c r="DS20" s="21"/>
      <c r="DT20" s="21"/>
      <c r="DW20" s="60"/>
      <c r="DX20" s="60"/>
    </row>
    <row r="21" spans="14:128" s="6" customFormat="1" ht="9" customHeight="1">
      <c r="N21" s="21"/>
      <c r="O21" s="21"/>
      <c r="P21" s="21"/>
      <c r="Q21" s="60"/>
      <c r="R21" s="21"/>
      <c r="AE21" s="21"/>
      <c r="AH21" s="61"/>
      <c r="AI21" s="60"/>
      <c r="BG21" s="60"/>
      <c r="BH21" s="60"/>
      <c r="BI21" s="60"/>
      <c r="BJ21" s="60"/>
      <c r="BL21" s="21"/>
      <c r="CB21" s="60"/>
      <c r="CC21" s="60"/>
      <c r="DA21" s="60"/>
      <c r="DB21" s="60"/>
      <c r="DC21" s="21"/>
      <c r="DF21" s="60"/>
      <c r="DS21" s="21"/>
      <c r="DT21" s="21"/>
      <c r="DW21" s="60"/>
      <c r="DX21" s="60"/>
    </row>
    <row r="22" spans="14:128" s="6" customFormat="1" ht="9" customHeight="1">
      <c r="N22" s="21"/>
      <c r="O22" s="21"/>
      <c r="P22" s="21"/>
      <c r="Q22" s="60"/>
      <c r="R22" s="21"/>
      <c r="AE22" s="21"/>
      <c r="AH22" s="61"/>
      <c r="AI22" s="60"/>
      <c r="BG22" s="60"/>
      <c r="BH22" s="60"/>
      <c r="BI22" s="60"/>
      <c r="BJ22" s="60"/>
      <c r="BL22" s="21"/>
      <c r="CB22" s="60"/>
      <c r="CC22" s="60"/>
      <c r="DA22" s="60"/>
      <c r="DB22" s="60"/>
      <c r="DC22" s="21"/>
      <c r="DF22" s="60"/>
      <c r="DS22" s="21"/>
      <c r="DT22" s="21"/>
      <c r="DW22" s="60"/>
      <c r="DX22" s="60"/>
    </row>
    <row r="23" spans="14:128" s="6" customFormat="1" ht="9" customHeight="1">
      <c r="N23" s="21"/>
      <c r="O23" s="21"/>
      <c r="P23" s="21"/>
      <c r="Q23" s="60"/>
      <c r="R23" s="21"/>
      <c r="AE23" s="21"/>
      <c r="AH23" s="61"/>
      <c r="AI23" s="60"/>
      <c r="BG23" s="60"/>
      <c r="BH23" s="60"/>
      <c r="BI23" s="60"/>
      <c r="BJ23" s="60"/>
      <c r="BL23" s="21"/>
      <c r="CB23" s="60"/>
      <c r="CC23" s="60"/>
      <c r="DA23" s="60"/>
      <c r="DB23" s="60"/>
      <c r="DC23" s="21"/>
      <c r="DF23" s="60"/>
      <c r="DS23" s="21"/>
      <c r="DT23" s="21"/>
      <c r="DW23" s="60"/>
      <c r="DX23" s="60"/>
    </row>
    <row r="24" spans="14:128" s="6" customFormat="1" ht="9" customHeight="1">
      <c r="N24" s="21"/>
      <c r="O24" s="21"/>
      <c r="P24" s="21"/>
      <c r="Q24" s="60"/>
      <c r="R24" s="21"/>
      <c r="AE24" s="21"/>
      <c r="AH24" s="61"/>
      <c r="AI24" s="60"/>
      <c r="BG24" s="60"/>
      <c r="BH24" s="60"/>
      <c r="BI24" s="60"/>
      <c r="BJ24" s="60"/>
      <c r="BL24" s="21"/>
      <c r="CB24" s="60"/>
      <c r="CC24" s="60"/>
      <c r="DA24" s="60"/>
      <c r="DB24" s="60"/>
      <c r="DC24" s="21"/>
      <c r="DF24" s="60"/>
      <c r="DS24" s="21"/>
      <c r="DT24" s="21"/>
      <c r="DW24" s="60"/>
      <c r="DX24" s="60"/>
    </row>
    <row r="25" spans="14:128" s="6" customFormat="1" ht="9" customHeight="1">
      <c r="N25" s="21"/>
      <c r="O25" s="21"/>
      <c r="P25" s="21"/>
      <c r="Q25" s="60"/>
      <c r="R25" s="21"/>
      <c r="AE25" s="21"/>
      <c r="AH25" s="61"/>
      <c r="AI25" s="60"/>
      <c r="BG25" s="60"/>
      <c r="BH25" s="60"/>
      <c r="BI25" s="60"/>
      <c r="BJ25" s="60"/>
      <c r="BL25" s="21"/>
      <c r="CB25" s="60"/>
      <c r="CC25" s="60"/>
      <c r="DA25" s="60"/>
      <c r="DB25" s="60"/>
      <c r="DC25" s="21"/>
      <c r="DF25" s="60"/>
      <c r="DS25" s="21"/>
      <c r="DT25" s="21"/>
      <c r="DW25" s="60"/>
      <c r="DX25" s="60"/>
    </row>
    <row r="26" spans="14:128" s="6" customFormat="1" ht="9" customHeight="1">
      <c r="N26" s="21"/>
      <c r="O26" s="21"/>
      <c r="P26" s="21"/>
      <c r="Q26" s="60"/>
      <c r="R26" s="21"/>
      <c r="AE26" s="21"/>
      <c r="AH26" s="61"/>
      <c r="AI26" s="60"/>
      <c r="BG26" s="60"/>
      <c r="BH26" s="60"/>
      <c r="BI26" s="60"/>
      <c r="BJ26" s="60"/>
      <c r="BL26" s="21"/>
      <c r="CB26" s="60"/>
      <c r="CC26" s="60"/>
      <c r="DA26" s="60"/>
      <c r="DB26" s="60"/>
      <c r="DC26" s="21"/>
      <c r="DF26" s="60"/>
      <c r="DS26" s="21"/>
      <c r="DT26" s="21"/>
      <c r="DW26" s="60"/>
      <c r="DX26" s="60"/>
    </row>
    <row r="27" spans="14:128" s="6" customFormat="1" ht="9" customHeight="1">
      <c r="N27" s="21"/>
      <c r="O27" s="21"/>
      <c r="P27" s="21"/>
      <c r="Q27" s="60"/>
      <c r="R27" s="21"/>
      <c r="AE27" s="21"/>
      <c r="AH27" s="61"/>
      <c r="AI27" s="60"/>
      <c r="BG27" s="60"/>
      <c r="BH27" s="60"/>
      <c r="BI27" s="60"/>
      <c r="BJ27" s="60"/>
      <c r="BL27" s="21"/>
      <c r="CB27" s="60"/>
      <c r="CC27" s="60"/>
      <c r="DA27" s="60"/>
      <c r="DB27" s="60"/>
      <c r="DC27" s="21"/>
      <c r="DF27" s="60"/>
      <c r="DS27" s="21"/>
      <c r="DT27" s="21"/>
      <c r="DW27" s="60"/>
      <c r="DX27" s="60"/>
    </row>
    <row r="28" spans="14:128" s="6" customFormat="1" ht="9" customHeight="1">
      <c r="N28" s="21"/>
      <c r="O28" s="21"/>
      <c r="P28" s="21"/>
      <c r="Q28" s="60"/>
      <c r="R28" s="21"/>
      <c r="AE28" s="21"/>
      <c r="AH28" s="61"/>
      <c r="AI28" s="60"/>
      <c r="BG28" s="60"/>
      <c r="BH28" s="60"/>
      <c r="BI28" s="60"/>
      <c r="BJ28" s="60"/>
      <c r="BL28" s="21"/>
      <c r="CB28" s="60"/>
      <c r="CC28" s="60"/>
      <c r="DA28" s="60"/>
      <c r="DB28" s="60"/>
      <c r="DC28" s="21"/>
      <c r="DF28" s="60"/>
      <c r="DS28" s="21"/>
      <c r="DT28" s="21"/>
      <c r="DW28" s="60"/>
      <c r="DX28" s="60"/>
    </row>
    <row r="29" spans="14:128" s="6" customFormat="1" ht="9" customHeight="1">
      <c r="N29" s="21"/>
      <c r="O29" s="21"/>
      <c r="P29" s="21"/>
      <c r="Q29" s="60"/>
      <c r="R29" s="21"/>
      <c r="AE29" s="21"/>
      <c r="AH29" s="61"/>
      <c r="AI29" s="60"/>
      <c r="BG29" s="60"/>
      <c r="BH29" s="60"/>
      <c r="BI29" s="60"/>
      <c r="BJ29" s="60"/>
      <c r="BL29" s="21"/>
      <c r="CB29" s="60"/>
      <c r="CC29" s="60"/>
      <c r="DA29" s="60"/>
      <c r="DB29" s="60"/>
      <c r="DC29" s="21"/>
      <c r="DF29" s="60"/>
      <c r="DS29" s="21"/>
      <c r="DT29" s="21"/>
      <c r="DW29" s="60"/>
      <c r="DX29" s="60"/>
    </row>
    <row r="30" spans="14:128" s="6" customFormat="1" ht="9" customHeight="1">
      <c r="N30" s="21"/>
      <c r="O30" s="21"/>
      <c r="P30" s="21"/>
      <c r="Q30" s="60"/>
      <c r="R30" s="21"/>
      <c r="AE30" s="21"/>
      <c r="AH30" s="61"/>
      <c r="AI30" s="60"/>
      <c r="BG30" s="60"/>
      <c r="BH30" s="60"/>
      <c r="BI30" s="60"/>
      <c r="BJ30" s="60"/>
      <c r="BL30" s="21"/>
      <c r="CB30" s="60"/>
      <c r="CC30" s="60"/>
      <c r="DA30" s="60"/>
      <c r="DB30" s="60"/>
      <c r="DC30" s="21"/>
      <c r="DF30" s="60"/>
      <c r="DS30" s="21"/>
      <c r="DT30" s="21"/>
      <c r="DW30" s="60"/>
      <c r="DX30" s="60"/>
    </row>
    <row r="31" spans="14:128" s="6" customFormat="1" ht="9" customHeight="1">
      <c r="N31" s="21"/>
      <c r="O31" s="21"/>
      <c r="P31" s="21"/>
      <c r="Q31" s="60"/>
      <c r="R31" s="21"/>
      <c r="AE31" s="21"/>
      <c r="AH31" s="61"/>
      <c r="AI31" s="60"/>
      <c r="BG31" s="60"/>
      <c r="BH31" s="60"/>
      <c r="BI31" s="60"/>
      <c r="BJ31" s="60"/>
      <c r="BL31" s="21"/>
      <c r="CB31" s="60"/>
      <c r="CC31" s="60"/>
      <c r="DA31" s="60"/>
      <c r="DB31" s="60"/>
      <c r="DC31" s="21"/>
      <c r="DF31" s="60"/>
      <c r="DS31" s="21"/>
      <c r="DT31" s="21"/>
      <c r="DW31" s="60"/>
      <c r="DX31" s="60"/>
    </row>
    <row r="32" spans="14:128" s="6" customFormat="1" ht="9" customHeight="1">
      <c r="N32" s="21"/>
      <c r="O32" s="21"/>
      <c r="P32" s="21"/>
      <c r="Q32" s="60"/>
      <c r="R32" s="21"/>
      <c r="AE32" s="21"/>
      <c r="AH32" s="61"/>
      <c r="AI32" s="60"/>
      <c r="BG32" s="60"/>
      <c r="BH32" s="60"/>
      <c r="BI32" s="60"/>
      <c r="BJ32" s="60"/>
      <c r="BL32" s="21"/>
      <c r="CB32" s="60"/>
      <c r="CC32" s="60"/>
      <c r="DA32" s="60"/>
      <c r="DB32" s="60"/>
      <c r="DC32" s="21"/>
      <c r="DF32" s="60"/>
      <c r="DS32" s="21"/>
      <c r="DT32" s="21"/>
      <c r="DW32" s="60"/>
      <c r="DX32" s="60"/>
    </row>
    <row r="33" spans="14:128" s="6" customFormat="1" ht="9" customHeight="1">
      <c r="N33" s="21"/>
      <c r="O33" s="21"/>
      <c r="P33" s="21"/>
      <c r="Q33" s="60"/>
      <c r="R33" s="21"/>
      <c r="AE33" s="21"/>
      <c r="AH33" s="61"/>
      <c r="AI33" s="60"/>
      <c r="BG33" s="60"/>
      <c r="BH33" s="60"/>
      <c r="BI33" s="60"/>
      <c r="BJ33" s="60"/>
      <c r="BL33" s="21"/>
      <c r="CB33" s="60"/>
      <c r="CC33" s="60"/>
      <c r="DA33" s="60"/>
      <c r="DB33" s="60"/>
      <c r="DC33" s="21"/>
      <c r="DF33" s="60"/>
      <c r="DS33" s="21"/>
      <c r="DT33" s="21"/>
      <c r="DW33" s="60"/>
      <c r="DX33" s="60"/>
    </row>
    <row r="34" spans="14:128" s="6" customFormat="1" ht="9" customHeight="1">
      <c r="N34" s="21"/>
      <c r="O34" s="21"/>
      <c r="P34" s="21"/>
      <c r="Q34" s="60"/>
      <c r="R34" s="21"/>
      <c r="AE34" s="21"/>
      <c r="AH34" s="61"/>
      <c r="AI34" s="60"/>
      <c r="BG34" s="60"/>
      <c r="BH34" s="60"/>
      <c r="BI34" s="60"/>
      <c r="BJ34" s="60"/>
      <c r="BL34" s="21"/>
      <c r="CB34" s="60"/>
      <c r="CC34" s="60"/>
      <c r="DA34" s="60"/>
      <c r="DB34" s="60"/>
      <c r="DC34" s="21"/>
      <c r="DF34" s="60"/>
      <c r="DS34" s="21"/>
      <c r="DT34" s="21"/>
      <c r="DW34" s="60"/>
      <c r="DX34" s="60"/>
    </row>
    <row r="35" spans="14:128" s="6" customFormat="1" ht="9" customHeight="1">
      <c r="N35" s="21"/>
      <c r="O35" s="21"/>
      <c r="P35" s="21"/>
      <c r="Q35" s="60"/>
      <c r="R35" s="21"/>
      <c r="AE35" s="21"/>
      <c r="AH35" s="61"/>
      <c r="AI35" s="60"/>
      <c r="BG35" s="60"/>
      <c r="BH35" s="60"/>
      <c r="BI35" s="60"/>
      <c r="BJ35" s="60"/>
      <c r="BL35" s="21"/>
      <c r="CB35" s="60"/>
      <c r="CC35" s="60"/>
      <c r="DA35" s="60"/>
      <c r="DB35" s="60"/>
      <c r="DC35" s="21"/>
      <c r="DF35" s="60"/>
      <c r="DS35" s="21"/>
      <c r="DT35" s="21"/>
      <c r="DW35" s="60"/>
      <c r="DX35" s="60"/>
    </row>
    <row r="36" spans="14:128" s="6" customFormat="1" ht="9" customHeight="1">
      <c r="N36" s="21"/>
      <c r="O36" s="21"/>
      <c r="P36" s="21"/>
      <c r="Q36" s="60"/>
      <c r="R36" s="21"/>
      <c r="AE36" s="21"/>
      <c r="AH36" s="61"/>
      <c r="AI36" s="60"/>
      <c r="BG36" s="60"/>
      <c r="BH36" s="60"/>
      <c r="BI36" s="60"/>
      <c r="BJ36" s="60"/>
      <c r="BL36" s="21"/>
      <c r="CB36" s="60"/>
      <c r="CC36" s="60"/>
      <c r="DA36" s="60"/>
      <c r="DB36" s="60"/>
      <c r="DC36" s="21"/>
      <c r="DF36" s="60"/>
      <c r="DS36" s="21"/>
      <c r="DT36" s="21"/>
      <c r="DW36" s="60"/>
      <c r="DX36" s="60"/>
    </row>
    <row r="37" spans="14:128" s="6" customFormat="1" ht="9" customHeight="1">
      <c r="N37" s="21"/>
      <c r="O37" s="21"/>
      <c r="P37" s="21"/>
      <c r="Q37" s="60"/>
      <c r="R37" s="21"/>
      <c r="AE37" s="21"/>
      <c r="AH37" s="61"/>
      <c r="AI37" s="60"/>
      <c r="BG37" s="60"/>
      <c r="BH37" s="60"/>
      <c r="BI37" s="60"/>
      <c r="BJ37" s="60"/>
      <c r="BL37" s="21"/>
      <c r="CB37" s="60"/>
      <c r="CC37" s="60"/>
      <c r="DA37" s="60"/>
      <c r="DB37" s="60"/>
      <c r="DC37" s="21"/>
      <c r="DF37" s="60"/>
      <c r="DS37" s="21"/>
      <c r="DT37" s="21"/>
      <c r="DW37" s="60"/>
      <c r="DX37" s="60"/>
    </row>
    <row r="38" spans="14:128" s="6" customFormat="1" ht="9" customHeight="1">
      <c r="N38" s="21"/>
      <c r="O38" s="21"/>
      <c r="P38" s="21"/>
      <c r="Q38" s="60"/>
      <c r="R38" s="21"/>
      <c r="AE38" s="21"/>
      <c r="AH38" s="61"/>
      <c r="AI38" s="60"/>
      <c r="BG38" s="60"/>
      <c r="BH38" s="60"/>
      <c r="BI38" s="60"/>
      <c r="BJ38" s="60"/>
      <c r="BL38" s="21"/>
      <c r="CB38" s="60"/>
      <c r="CC38" s="60"/>
      <c r="DA38" s="60"/>
      <c r="DB38" s="60"/>
      <c r="DC38" s="21"/>
      <c r="DF38" s="60"/>
      <c r="DS38" s="21"/>
      <c r="DT38" s="21"/>
      <c r="DW38" s="60"/>
      <c r="DX38" s="60"/>
    </row>
    <row r="39" spans="14:128" s="6" customFormat="1" ht="9" customHeight="1">
      <c r="N39" s="21"/>
      <c r="O39" s="21"/>
      <c r="P39" s="21"/>
      <c r="Q39" s="60"/>
      <c r="R39" s="21"/>
      <c r="AE39" s="21"/>
      <c r="AH39" s="61"/>
      <c r="AI39" s="60"/>
      <c r="BG39" s="60"/>
      <c r="BH39" s="60"/>
      <c r="BI39" s="60"/>
      <c r="BJ39" s="60"/>
      <c r="BL39" s="21"/>
      <c r="CB39" s="60"/>
      <c r="CC39" s="60"/>
      <c r="DA39" s="60"/>
      <c r="DB39" s="60"/>
      <c r="DC39" s="21"/>
      <c r="DF39" s="60"/>
      <c r="DS39" s="21"/>
      <c r="DT39" s="21"/>
      <c r="DW39" s="60"/>
      <c r="DX39" s="60"/>
    </row>
    <row r="40" spans="14:128" s="6" customFormat="1" ht="9" customHeight="1">
      <c r="N40" s="21"/>
      <c r="O40" s="21"/>
      <c r="P40" s="21"/>
      <c r="Q40" s="60"/>
      <c r="R40" s="21"/>
      <c r="AE40" s="21"/>
      <c r="AH40" s="61"/>
      <c r="AI40" s="60"/>
      <c r="BG40" s="60"/>
      <c r="BH40" s="60"/>
      <c r="BI40" s="60"/>
      <c r="BJ40" s="60"/>
      <c r="BL40" s="21"/>
      <c r="CB40" s="60"/>
      <c r="CC40" s="60"/>
      <c r="DA40" s="60"/>
      <c r="DB40" s="60"/>
      <c r="DC40" s="21"/>
      <c r="DF40" s="60"/>
      <c r="DS40" s="21"/>
      <c r="DT40" s="21"/>
      <c r="DW40" s="60"/>
      <c r="DX40" s="60"/>
    </row>
    <row r="41" spans="14:128" s="6" customFormat="1" ht="9" customHeight="1">
      <c r="N41" s="21"/>
      <c r="O41" s="21"/>
      <c r="P41" s="21"/>
      <c r="Q41" s="60"/>
      <c r="R41" s="21"/>
      <c r="AE41" s="21"/>
      <c r="AH41" s="61"/>
      <c r="AI41" s="60"/>
      <c r="BG41" s="60"/>
      <c r="BH41" s="60"/>
      <c r="BI41" s="60"/>
      <c r="BJ41" s="60"/>
      <c r="BL41" s="21"/>
      <c r="CB41" s="60"/>
      <c r="CC41" s="60"/>
      <c r="DA41" s="60"/>
      <c r="DB41" s="60"/>
      <c r="DC41" s="21"/>
      <c r="DF41" s="60"/>
      <c r="DS41" s="21"/>
      <c r="DT41" s="21"/>
      <c r="DW41" s="60"/>
      <c r="DX41" s="60"/>
    </row>
    <row r="42" spans="14:128" s="6" customFormat="1" ht="9" customHeight="1">
      <c r="N42" s="21"/>
      <c r="O42" s="21"/>
      <c r="P42" s="21"/>
      <c r="Q42" s="60"/>
      <c r="R42" s="21"/>
      <c r="AE42" s="21"/>
      <c r="AH42" s="61"/>
      <c r="AI42" s="60"/>
      <c r="BG42" s="60"/>
      <c r="BH42" s="60"/>
      <c r="BI42" s="60"/>
      <c r="BJ42" s="60"/>
      <c r="BL42" s="21"/>
      <c r="CB42" s="60"/>
      <c r="CC42" s="60"/>
      <c r="DA42" s="60"/>
      <c r="DB42" s="60"/>
      <c r="DC42" s="21"/>
      <c r="DF42" s="60"/>
      <c r="DS42" s="21"/>
      <c r="DT42" s="21"/>
      <c r="DW42" s="60"/>
      <c r="DX42" s="60"/>
    </row>
    <row r="43" spans="14:128" s="6" customFormat="1" ht="9" customHeight="1">
      <c r="N43" s="21"/>
      <c r="O43" s="21"/>
      <c r="P43" s="21"/>
      <c r="Q43" s="60"/>
      <c r="R43" s="21"/>
      <c r="AE43" s="21"/>
      <c r="AH43" s="61"/>
      <c r="AI43" s="60"/>
      <c r="BG43" s="60"/>
      <c r="BH43" s="60"/>
      <c r="BI43" s="60"/>
      <c r="BJ43" s="60"/>
      <c r="BL43" s="21"/>
      <c r="CB43" s="60"/>
      <c r="CC43" s="60"/>
      <c r="DA43" s="60"/>
      <c r="DB43" s="60"/>
      <c r="DC43" s="21"/>
      <c r="DF43" s="60"/>
      <c r="DS43" s="21"/>
      <c r="DT43" s="21"/>
      <c r="DW43" s="60"/>
      <c r="DX43" s="60"/>
    </row>
    <row r="44" spans="14:128" s="6" customFormat="1" ht="9" customHeight="1">
      <c r="N44" s="21"/>
      <c r="O44" s="21"/>
      <c r="P44" s="21"/>
      <c r="Q44" s="60"/>
      <c r="R44" s="21"/>
      <c r="AE44" s="21"/>
      <c r="AH44" s="61"/>
      <c r="AI44" s="60"/>
      <c r="BG44" s="60"/>
      <c r="BH44" s="60"/>
      <c r="BI44" s="60"/>
      <c r="BJ44" s="60"/>
      <c r="BL44" s="21"/>
      <c r="CB44" s="60"/>
      <c r="CC44" s="60"/>
      <c r="DA44" s="60"/>
      <c r="DB44" s="60"/>
      <c r="DC44" s="21"/>
      <c r="DF44" s="60"/>
      <c r="DS44" s="21"/>
      <c r="DT44" s="21"/>
      <c r="DW44" s="60"/>
      <c r="DX44" s="60"/>
    </row>
    <row r="45" spans="14:128" s="6" customFormat="1" ht="9" customHeight="1">
      <c r="N45" s="21"/>
      <c r="O45" s="21"/>
      <c r="P45" s="21"/>
      <c r="Q45" s="60"/>
      <c r="R45" s="21"/>
      <c r="AE45" s="21"/>
      <c r="AH45" s="61"/>
      <c r="AI45" s="60"/>
      <c r="BG45" s="60"/>
      <c r="BH45" s="60"/>
      <c r="BI45" s="60"/>
      <c r="BJ45" s="60"/>
      <c r="BL45" s="21"/>
      <c r="CB45" s="60"/>
      <c r="CC45" s="60"/>
      <c r="DA45" s="60"/>
      <c r="DB45" s="60"/>
      <c r="DC45" s="21"/>
      <c r="DF45" s="60"/>
      <c r="DS45" s="21"/>
      <c r="DT45" s="21"/>
      <c r="DW45" s="60"/>
      <c r="DX45" s="60"/>
    </row>
    <row r="46" spans="14:128" s="6" customFormat="1" ht="9" customHeight="1">
      <c r="N46" s="21"/>
      <c r="O46" s="21"/>
      <c r="P46" s="21"/>
      <c r="Q46" s="60"/>
      <c r="R46" s="21"/>
      <c r="AE46" s="21"/>
      <c r="AH46" s="61"/>
      <c r="AI46" s="60"/>
      <c r="BG46" s="60"/>
      <c r="BH46" s="60"/>
      <c r="BI46" s="60"/>
      <c r="BJ46" s="60"/>
      <c r="BL46" s="21"/>
      <c r="CB46" s="60"/>
      <c r="CC46" s="60"/>
      <c r="DA46" s="60"/>
      <c r="DB46" s="60"/>
      <c r="DC46" s="21"/>
      <c r="DF46" s="60"/>
      <c r="DS46" s="21"/>
      <c r="DT46" s="21"/>
      <c r="DW46" s="60"/>
      <c r="DX46" s="60"/>
    </row>
    <row r="47" spans="14:128" s="6" customFormat="1" ht="9" customHeight="1">
      <c r="N47" s="21"/>
      <c r="O47" s="21"/>
      <c r="P47" s="21"/>
      <c r="Q47" s="60"/>
      <c r="R47" s="21"/>
      <c r="AE47" s="21"/>
      <c r="AH47" s="61"/>
      <c r="AI47" s="60"/>
      <c r="BG47" s="60"/>
      <c r="BH47" s="60"/>
      <c r="BI47" s="60"/>
      <c r="BJ47" s="60"/>
      <c r="BL47" s="21"/>
      <c r="CB47" s="60"/>
      <c r="CC47" s="60"/>
      <c r="DA47" s="60"/>
      <c r="DB47" s="60"/>
      <c r="DC47" s="21"/>
      <c r="DF47" s="60"/>
      <c r="DS47" s="21"/>
      <c r="DT47" s="21"/>
      <c r="DW47" s="60"/>
      <c r="DX47" s="60"/>
    </row>
    <row r="48" spans="14:128" s="6" customFormat="1" ht="9" customHeight="1">
      <c r="N48" s="21"/>
      <c r="O48" s="21"/>
      <c r="P48" s="21"/>
      <c r="Q48" s="60"/>
      <c r="R48" s="21"/>
      <c r="AE48" s="21"/>
      <c r="AH48" s="61"/>
      <c r="AI48" s="60"/>
      <c r="BG48" s="60"/>
      <c r="BH48" s="60"/>
      <c r="BI48" s="60"/>
      <c r="BJ48" s="60"/>
      <c r="BL48" s="21"/>
      <c r="CB48" s="60"/>
      <c r="CC48" s="60"/>
      <c r="DA48" s="60"/>
      <c r="DB48" s="60"/>
      <c r="DC48" s="21"/>
      <c r="DF48" s="60"/>
      <c r="DS48" s="21"/>
      <c r="DT48" s="21"/>
      <c r="DW48" s="60"/>
      <c r="DX48" s="60"/>
    </row>
    <row r="49" spans="14:128" s="6" customFormat="1" ht="9" customHeight="1">
      <c r="N49" s="21"/>
      <c r="O49" s="21"/>
      <c r="P49" s="21"/>
      <c r="Q49" s="60"/>
      <c r="R49" s="21"/>
      <c r="AE49" s="21"/>
      <c r="AH49" s="61"/>
      <c r="AI49" s="60"/>
      <c r="BG49" s="60"/>
      <c r="BH49" s="60"/>
      <c r="BI49" s="60"/>
      <c r="BJ49" s="60"/>
      <c r="BL49" s="21"/>
      <c r="CB49" s="60"/>
      <c r="CC49" s="60"/>
      <c r="DA49" s="60"/>
      <c r="DB49" s="60"/>
      <c r="DC49" s="21"/>
      <c r="DF49" s="60"/>
      <c r="DS49" s="21"/>
      <c r="DT49" s="21"/>
      <c r="DW49" s="60"/>
      <c r="DX49" s="60"/>
    </row>
    <row r="50" spans="14:128" s="6" customFormat="1" ht="9" customHeight="1">
      <c r="N50" s="21"/>
      <c r="O50" s="21"/>
      <c r="P50" s="21"/>
      <c r="Q50" s="60"/>
      <c r="R50" s="21"/>
      <c r="AE50" s="21"/>
      <c r="AH50" s="61"/>
      <c r="AI50" s="60"/>
      <c r="BG50" s="60"/>
      <c r="BH50" s="60"/>
      <c r="BI50" s="60"/>
      <c r="BJ50" s="60"/>
      <c r="BL50" s="21"/>
      <c r="CB50" s="60"/>
      <c r="CC50" s="60"/>
      <c r="DA50" s="60"/>
      <c r="DB50" s="60"/>
      <c r="DC50" s="21"/>
      <c r="DF50" s="60"/>
      <c r="DS50" s="21"/>
      <c r="DT50" s="21"/>
      <c r="DW50" s="60"/>
      <c r="DX50" s="60"/>
    </row>
    <row r="51" spans="14:128" s="6" customFormat="1" ht="9" customHeight="1">
      <c r="N51" s="21"/>
      <c r="O51" s="21"/>
      <c r="P51" s="21"/>
      <c r="Q51" s="60"/>
      <c r="R51" s="21"/>
      <c r="AE51" s="21"/>
      <c r="AH51" s="61"/>
      <c r="AI51" s="60"/>
      <c r="BG51" s="60"/>
      <c r="BH51" s="60"/>
      <c r="BI51" s="60"/>
      <c r="BJ51" s="60"/>
      <c r="BL51" s="21"/>
      <c r="CB51" s="60"/>
      <c r="CC51" s="60"/>
      <c r="DA51" s="60"/>
      <c r="DB51" s="60"/>
      <c r="DC51" s="21"/>
      <c r="DF51" s="60"/>
      <c r="DS51" s="21"/>
      <c r="DT51" s="21"/>
      <c r="DW51" s="60"/>
      <c r="DX51" s="60"/>
    </row>
    <row r="52" spans="14:128" s="6" customFormat="1" ht="9" customHeight="1">
      <c r="N52" s="21"/>
      <c r="O52" s="21"/>
      <c r="P52" s="21"/>
      <c r="Q52" s="60"/>
      <c r="R52" s="21"/>
      <c r="AE52" s="21"/>
      <c r="AH52" s="61"/>
      <c r="AI52" s="60"/>
      <c r="BG52" s="60"/>
      <c r="BH52" s="60"/>
      <c r="BI52" s="60"/>
      <c r="BJ52" s="60"/>
      <c r="BL52" s="21"/>
      <c r="CB52" s="60"/>
      <c r="CC52" s="60"/>
      <c r="DA52" s="60"/>
      <c r="DB52" s="60"/>
      <c r="DC52" s="21"/>
      <c r="DF52" s="60"/>
      <c r="DS52" s="21"/>
      <c r="DT52" s="21"/>
      <c r="DW52" s="60"/>
      <c r="DX52" s="60"/>
    </row>
    <row r="53" spans="14:128" s="6" customFormat="1" ht="9" customHeight="1">
      <c r="N53" s="21"/>
      <c r="O53" s="21"/>
      <c r="P53" s="21"/>
      <c r="Q53" s="60"/>
      <c r="R53" s="21"/>
      <c r="AE53" s="21"/>
      <c r="AH53" s="61"/>
      <c r="AI53" s="60"/>
      <c r="BG53" s="60"/>
      <c r="BH53" s="60"/>
      <c r="BI53" s="60"/>
      <c r="BJ53" s="60"/>
      <c r="BL53" s="21"/>
      <c r="CB53" s="60"/>
      <c r="CC53" s="60"/>
      <c r="DA53" s="60"/>
      <c r="DB53" s="60"/>
      <c r="DC53" s="21"/>
      <c r="DF53" s="60"/>
      <c r="DS53" s="21"/>
      <c r="DT53" s="21"/>
      <c r="DW53" s="60"/>
      <c r="DX53" s="60"/>
    </row>
    <row r="54" spans="14:128" s="6" customFormat="1" ht="9" customHeight="1">
      <c r="N54" s="21"/>
      <c r="O54" s="21"/>
      <c r="P54" s="21"/>
      <c r="Q54" s="60"/>
      <c r="R54" s="21"/>
      <c r="AE54" s="21"/>
      <c r="AH54" s="61"/>
      <c r="AI54" s="60"/>
      <c r="BG54" s="60"/>
      <c r="BH54" s="60"/>
      <c r="BI54" s="60"/>
      <c r="BJ54" s="60"/>
      <c r="BL54" s="21"/>
      <c r="CB54" s="60"/>
      <c r="CC54" s="60"/>
      <c r="DA54" s="60"/>
      <c r="DB54" s="60"/>
      <c r="DC54" s="21"/>
      <c r="DF54" s="60"/>
      <c r="DS54" s="21"/>
      <c r="DT54" s="21"/>
      <c r="DW54" s="60"/>
      <c r="DX54" s="60"/>
    </row>
    <row r="55" spans="14:128" s="6" customFormat="1" ht="9" customHeight="1">
      <c r="N55" s="21"/>
      <c r="O55" s="21"/>
      <c r="P55" s="21"/>
      <c r="Q55" s="60"/>
      <c r="R55" s="21"/>
      <c r="AE55" s="21"/>
      <c r="AH55" s="61"/>
      <c r="AI55" s="60"/>
      <c r="BG55" s="60"/>
      <c r="BH55" s="60"/>
      <c r="BI55" s="60"/>
      <c r="BJ55" s="60"/>
      <c r="BL55" s="21"/>
      <c r="CB55" s="60"/>
      <c r="CC55" s="60"/>
      <c r="DA55" s="60"/>
      <c r="DB55" s="60"/>
      <c r="DC55" s="21"/>
      <c r="DF55" s="60"/>
      <c r="DS55" s="21"/>
      <c r="DT55" s="21"/>
      <c r="DW55" s="60"/>
      <c r="DX55" s="60"/>
    </row>
    <row r="56" spans="14:128" s="6" customFormat="1" ht="9" customHeight="1">
      <c r="N56" s="21"/>
      <c r="O56" s="21"/>
      <c r="P56" s="21"/>
      <c r="Q56" s="60"/>
      <c r="R56" s="21"/>
      <c r="AE56" s="21"/>
      <c r="AH56" s="61"/>
      <c r="AI56" s="60"/>
      <c r="BG56" s="60"/>
      <c r="BH56" s="60"/>
      <c r="BI56" s="60"/>
      <c r="BJ56" s="60"/>
      <c r="BL56" s="21"/>
      <c r="CB56" s="60"/>
      <c r="CC56" s="60"/>
      <c r="DA56" s="60"/>
      <c r="DB56" s="60"/>
      <c r="DC56" s="21"/>
      <c r="DF56" s="60"/>
      <c r="DS56" s="21"/>
      <c r="DT56" s="21"/>
      <c r="DW56" s="60"/>
      <c r="DX56" s="60"/>
    </row>
    <row r="57" spans="14:128" s="6" customFormat="1" ht="9" customHeight="1">
      <c r="N57" s="21"/>
      <c r="O57" s="21"/>
      <c r="P57" s="21"/>
      <c r="Q57" s="60"/>
      <c r="R57" s="21"/>
      <c r="AE57" s="21"/>
      <c r="AH57" s="61"/>
      <c r="AI57" s="60"/>
      <c r="BG57" s="60"/>
      <c r="BH57" s="60"/>
      <c r="BI57" s="60"/>
      <c r="BJ57" s="60"/>
      <c r="BL57" s="21"/>
      <c r="CB57" s="60"/>
      <c r="CC57" s="60"/>
      <c r="DA57" s="60"/>
      <c r="DB57" s="60"/>
      <c r="DC57" s="21"/>
      <c r="DF57" s="60"/>
      <c r="DS57" s="21"/>
      <c r="DT57" s="21"/>
      <c r="DW57" s="60"/>
      <c r="DX57" s="60"/>
    </row>
    <row r="58" spans="14:128" s="6" customFormat="1" ht="9" customHeight="1">
      <c r="N58" s="21"/>
      <c r="O58" s="21"/>
      <c r="P58" s="21"/>
      <c r="Q58" s="60"/>
      <c r="R58" s="21"/>
      <c r="AE58" s="21"/>
      <c r="AH58" s="61"/>
      <c r="AI58" s="60"/>
      <c r="BG58" s="60"/>
      <c r="BH58" s="60"/>
      <c r="BI58" s="60"/>
      <c r="BJ58" s="60"/>
      <c r="BL58" s="21"/>
      <c r="CB58" s="60"/>
      <c r="CC58" s="60"/>
      <c r="DA58" s="60"/>
      <c r="DB58" s="60"/>
      <c r="DC58" s="21"/>
      <c r="DF58" s="60"/>
      <c r="DS58" s="21"/>
      <c r="DT58" s="21"/>
      <c r="DW58" s="60"/>
      <c r="DX58" s="60"/>
    </row>
    <row r="59" spans="14:128" s="6" customFormat="1" ht="9" customHeight="1">
      <c r="N59" s="21"/>
      <c r="O59" s="21"/>
      <c r="P59" s="21"/>
      <c r="Q59" s="60"/>
      <c r="R59" s="21"/>
      <c r="AE59" s="21"/>
      <c r="AH59" s="61"/>
      <c r="AI59" s="60"/>
      <c r="BG59" s="60"/>
      <c r="BH59" s="60"/>
      <c r="BI59" s="60"/>
      <c r="BJ59" s="60"/>
      <c r="BL59" s="21"/>
      <c r="CB59" s="60"/>
      <c r="CC59" s="60"/>
      <c r="DA59" s="60"/>
      <c r="DB59" s="60"/>
      <c r="DC59" s="21"/>
      <c r="DF59" s="60"/>
      <c r="DS59" s="21"/>
      <c r="DT59" s="21"/>
      <c r="DW59" s="60"/>
      <c r="DX59" s="60"/>
    </row>
    <row r="60" spans="14:128" s="6" customFormat="1" ht="9" customHeight="1">
      <c r="N60" s="21"/>
      <c r="O60" s="21"/>
      <c r="P60" s="21"/>
      <c r="Q60" s="60"/>
      <c r="R60" s="21"/>
      <c r="AE60" s="21"/>
      <c r="AH60" s="61"/>
      <c r="AI60" s="60"/>
      <c r="BG60" s="60"/>
      <c r="BH60" s="60"/>
      <c r="BI60" s="60"/>
      <c r="BJ60" s="60"/>
      <c r="BL60" s="21"/>
      <c r="CB60" s="60"/>
      <c r="CC60" s="60"/>
      <c r="DA60" s="60"/>
      <c r="DB60" s="60"/>
      <c r="DC60" s="21"/>
      <c r="DF60" s="60"/>
      <c r="DS60" s="21"/>
      <c r="DT60" s="21"/>
      <c r="DW60" s="60"/>
      <c r="DX60" s="60"/>
    </row>
    <row r="61" spans="14:128" s="6" customFormat="1" ht="9" customHeight="1">
      <c r="N61" s="21"/>
      <c r="O61" s="21"/>
      <c r="P61" s="21"/>
      <c r="Q61" s="60"/>
      <c r="R61" s="21"/>
      <c r="AE61" s="21"/>
      <c r="AH61" s="61"/>
      <c r="AI61" s="60"/>
      <c r="BG61" s="60"/>
      <c r="BH61" s="60"/>
      <c r="BI61" s="60"/>
      <c r="BJ61" s="60"/>
      <c r="BL61" s="21"/>
      <c r="CB61" s="60"/>
      <c r="CC61" s="60"/>
      <c r="DA61" s="60"/>
      <c r="DB61" s="60"/>
      <c r="DC61" s="21"/>
      <c r="DF61" s="60"/>
      <c r="DS61" s="21"/>
      <c r="DT61" s="21"/>
      <c r="DW61" s="60"/>
      <c r="DX61" s="60"/>
    </row>
    <row r="62" spans="14:128" s="6" customFormat="1" ht="9" customHeight="1">
      <c r="N62" s="21"/>
      <c r="O62" s="21"/>
      <c r="P62" s="21"/>
      <c r="Q62" s="60"/>
      <c r="R62" s="21"/>
      <c r="AE62" s="21"/>
      <c r="AH62" s="61"/>
      <c r="AI62" s="60"/>
      <c r="BG62" s="60"/>
      <c r="BH62" s="60"/>
      <c r="BI62" s="60"/>
      <c r="BJ62" s="60"/>
      <c r="BL62" s="21"/>
      <c r="CB62" s="60"/>
      <c r="CC62" s="60"/>
      <c r="DA62" s="60"/>
      <c r="DB62" s="60"/>
      <c r="DC62" s="21"/>
      <c r="DF62" s="60"/>
      <c r="DS62" s="21"/>
      <c r="DT62" s="21"/>
      <c r="DW62" s="60"/>
      <c r="DX62" s="60"/>
    </row>
    <row r="63" spans="14:128" s="6" customFormat="1" ht="9" customHeight="1">
      <c r="N63" s="21"/>
      <c r="O63" s="21"/>
      <c r="P63" s="21"/>
      <c r="Q63" s="60"/>
      <c r="R63" s="21"/>
      <c r="AE63" s="21"/>
      <c r="AH63" s="61"/>
      <c r="AI63" s="60"/>
      <c r="BG63" s="60"/>
      <c r="BH63" s="60"/>
      <c r="BI63" s="60"/>
      <c r="BJ63" s="60"/>
      <c r="BL63" s="21"/>
      <c r="CB63" s="60"/>
      <c r="CC63" s="60"/>
      <c r="DA63" s="60"/>
      <c r="DB63" s="60"/>
      <c r="DC63" s="21"/>
      <c r="DF63" s="60"/>
      <c r="DS63" s="21"/>
      <c r="DT63" s="21"/>
      <c r="DW63" s="60"/>
      <c r="DX63" s="60"/>
    </row>
    <row r="64" spans="14:128" s="6" customFormat="1" ht="9" customHeight="1">
      <c r="N64" s="21"/>
      <c r="O64" s="21"/>
      <c r="P64" s="21"/>
      <c r="Q64" s="60"/>
      <c r="R64" s="21"/>
      <c r="AE64" s="21"/>
      <c r="AH64" s="61"/>
      <c r="AI64" s="60"/>
      <c r="BG64" s="60"/>
      <c r="BH64" s="60"/>
      <c r="BI64" s="60"/>
      <c r="BJ64" s="60"/>
      <c r="BL64" s="21"/>
      <c r="CB64" s="60"/>
      <c r="CC64" s="60"/>
      <c r="DA64" s="60"/>
      <c r="DB64" s="60"/>
      <c r="DC64" s="21"/>
      <c r="DF64" s="60"/>
      <c r="DS64" s="21"/>
      <c r="DT64" s="21"/>
      <c r="DW64" s="60"/>
      <c r="DX64" s="60"/>
    </row>
    <row r="65" spans="14:128" s="6" customFormat="1" ht="9" customHeight="1">
      <c r="N65" s="21"/>
      <c r="O65" s="21"/>
      <c r="P65" s="21"/>
      <c r="Q65" s="60"/>
      <c r="R65" s="21"/>
      <c r="AE65" s="21"/>
      <c r="AH65" s="61"/>
      <c r="AI65" s="60"/>
      <c r="BG65" s="60"/>
      <c r="BH65" s="60"/>
      <c r="BI65" s="60"/>
      <c r="BJ65" s="60"/>
      <c r="BL65" s="21"/>
      <c r="CB65" s="60"/>
      <c r="CC65" s="60"/>
      <c r="DA65" s="60"/>
      <c r="DB65" s="60"/>
      <c r="DC65" s="21"/>
      <c r="DF65" s="60"/>
      <c r="DS65" s="21"/>
      <c r="DT65" s="21"/>
      <c r="DW65" s="60"/>
      <c r="DX65" s="60"/>
    </row>
    <row r="66" spans="14:128" s="6" customFormat="1" ht="9" customHeight="1">
      <c r="N66" s="21"/>
      <c r="O66" s="21"/>
      <c r="P66" s="21"/>
      <c r="Q66" s="60"/>
      <c r="R66" s="21"/>
      <c r="AE66" s="21"/>
      <c r="AH66" s="61"/>
      <c r="AI66" s="60"/>
      <c r="BG66" s="60"/>
      <c r="BH66" s="60"/>
      <c r="BI66" s="60"/>
      <c r="BJ66" s="60"/>
      <c r="BL66" s="21"/>
      <c r="CB66" s="60"/>
      <c r="CC66" s="60"/>
      <c r="DA66" s="60"/>
      <c r="DB66" s="60"/>
      <c r="DC66" s="21"/>
      <c r="DF66" s="60"/>
      <c r="DS66" s="21"/>
      <c r="DT66" s="21"/>
      <c r="DW66" s="60"/>
      <c r="DX66" s="60"/>
    </row>
    <row r="67" spans="14:128" s="6" customFormat="1" ht="9" customHeight="1">
      <c r="N67" s="21"/>
      <c r="O67" s="21"/>
      <c r="P67" s="21"/>
      <c r="Q67" s="60"/>
      <c r="R67" s="21"/>
      <c r="AE67" s="21"/>
      <c r="AH67" s="61"/>
      <c r="AI67" s="60"/>
      <c r="BG67" s="60"/>
      <c r="BH67" s="60"/>
      <c r="BI67" s="60"/>
      <c r="BJ67" s="60"/>
      <c r="BL67" s="21"/>
      <c r="CB67" s="60"/>
      <c r="CC67" s="60"/>
      <c r="DA67" s="60"/>
      <c r="DB67" s="60"/>
      <c r="DC67" s="21"/>
      <c r="DF67" s="60"/>
      <c r="DS67" s="21"/>
      <c r="DT67" s="21"/>
      <c r="DW67" s="60"/>
      <c r="DX67" s="60"/>
    </row>
    <row r="68" spans="14:128" s="6" customFormat="1" ht="9" customHeight="1">
      <c r="N68" s="21"/>
      <c r="O68" s="21"/>
      <c r="P68" s="21"/>
      <c r="Q68" s="60"/>
      <c r="R68" s="21"/>
      <c r="AE68" s="21"/>
      <c r="AH68" s="61"/>
      <c r="AI68" s="60"/>
      <c r="BG68" s="60"/>
      <c r="BH68" s="60"/>
      <c r="BI68" s="60"/>
      <c r="BJ68" s="60"/>
      <c r="BL68" s="21"/>
      <c r="CB68" s="60"/>
      <c r="CC68" s="60"/>
      <c r="DA68" s="60"/>
      <c r="DB68" s="60"/>
      <c r="DC68" s="21"/>
      <c r="DF68" s="60"/>
      <c r="DS68" s="21"/>
      <c r="DT68" s="21"/>
      <c r="DW68" s="60"/>
      <c r="DX68" s="60"/>
    </row>
    <row r="69" spans="14:128" s="6" customFormat="1" ht="9" customHeight="1">
      <c r="N69" s="21"/>
      <c r="O69" s="21"/>
      <c r="P69" s="21"/>
      <c r="Q69" s="60"/>
      <c r="R69" s="21"/>
      <c r="AE69" s="21"/>
      <c r="AH69" s="61"/>
      <c r="AI69" s="60"/>
      <c r="BG69" s="60"/>
      <c r="BH69" s="60"/>
      <c r="BI69" s="60"/>
      <c r="BJ69" s="60"/>
      <c r="BL69" s="21"/>
      <c r="CB69" s="60"/>
      <c r="CC69" s="60"/>
      <c r="DA69" s="60"/>
      <c r="DB69" s="60"/>
      <c r="DC69" s="21"/>
      <c r="DF69" s="60"/>
      <c r="DS69" s="21"/>
      <c r="DT69" s="21"/>
      <c r="DW69" s="60"/>
      <c r="DX69" s="60"/>
    </row>
    <row r="70" spans="14:128" s="6" customFormat="1" ht="9" customHeight="1">
      <c r="N70" s="21"/>
      <c r="O70" s="21"/>
      <c r="P70" s="21"/>
      <c r="Q70" s="60"/>
      <c r="R70" s="21"/>
      <c r="AE70" s="21"/>
      <c r="AH70" s="61"/>
      <c r="AI70" s="60"/>
      <c r="BG70" s="60"/>
      <c r="BH70" s="60"/>
      <c r="BI70" s="60"/>
      <c r="BJ70" s="60"/>
      <c r="BL70" s="21"/>
      <c r="CB70" s="60"/>
      <c r="CC70" s="60"/>
      <c r="DA70" s="60"/>
      <c r="DB70" s="60"/>
      <c r="DC70" s="21"/>
      <c r="DF70" s="60"/>
      <c r="DS70" s="21"/>
      <c r="DT70" s="21"/>
      <c r="DW70" s="60"/>
      <c r="DX70" s="60"/>
    </row>
    <row r="71" spans="14:128" s="6" customFormat="1" ht="9" customHeight="1">
      <c r="N71" s="21"/>
      <c r="O71" s="21"/>
      <c r="P71" s="21"/>
      <c r="Q71" s="60"/>
      <c r="R71" s="21"/>
      <c r="AE71" s="21"/>
      <c r="AH71" s="61"/>
      <c r="AI71" s="60"/>
      <c r="BG71" s="60"/>
      <c r="BH71" s="60"/>
      <c r="BI71" s="60"/>
      <c r="BJ71" s="60"/>
      <c r="BL71" s="21"/>
      <c r="CB71" s="60"/>
      <c r="CC71" s="60"/>
      <c r="DA71" s="60"/>
      <c r="DB71" s="60"/>
      <c r="DC71" s="21"/>
      <c r="DF71" s="60"/>
      <c r="DS71" s="21"/>
      <c r="DT71" s="21"/>
      <c r="DW71" s="60"/>
      <c r="DX71" s="60"/>
    </row>
    <row r="72" spans="14:128" s="6" customFormat="1" ht="9" customHeight="1">
      <c r="N72" s="21"/>
      <c r="O72" s="21"/>
      <c r="P72" s="21"/>
      <c r="Q72" s="60"/>
      <c r="R72" s="21"/>
      <c r="AE72" s="21"/>
      <c r="AH72" s="61"/>
      <c r="AI72" s="60"/>
      <c r="BG72" s="60"/>
      <c r="BH72" s="60"/>
      <c r="BI72" s="60"/>
      <c r="BJ72" s="60"/>
      <c r="BL72" s="21"/>
      <c r="CB72" s="60"/>
      <c r="CC72" s="60"/>
      <c r="DA72" s="60"/>
      <c r="DB72" s="60"/>
      <c r="DC72" s="21"/>
      <c r="DF72" s="60"/>
      <c r="DS72" s="21"/>
      <c r="DT72" s="21"/>
      <c r="DW72" s="60"/>
      <c r="DX72" s="60"/>
    </row>
    <row r="73" spans="14:128" s="6" customFormat="1" ht="9" customHeight="1">
      <c r="N73" s="21"/>
      <c r="O73" s="21"/>
      <c r="P73" s="21"/>
      <c r="Q73" s="60"/>
      <c r="R73" s="21"/>
      <c r="AE73" s="21"/>
      <c r="AH73" s="61"/>
      <c r="AI73" s="60"/>
      <c r="BG73" s="60"/>
      <c r="BH73" s="60"/>
      <c r="BI73" s="60"/>
      <c r="BJ73" s="60"/>
      <c r="BL73" s="21"/>
      <c r="CB73" s="60"/>
      <c r="CC73" s="60"/>
      <c r="DA73" s="60"/>
      <c r="DB73" s="60"/>
      <c r="DC73" s="21"/>
      <c r="DF73" s="60"/>
      <c r="DS73" s="21"/>
      <c r="DT73" s="21"/>
      <c r="DW73" s="60"/>
      <c r="DX73" s="60"/>
    </row>
    <row r="74" spans="14:128" s="6" customFormat="1" ht="9" customHeight="1">
      <c r="N74" s="21"/>
      <c r="O74" s="21"/>
      <c r="P74" s="21"/>
      <c r="Q74" s="60"/>
      <c r="R74" s="21"/>
      <c r="AE74" s="21"/>
      <c r="AH74" s="61"/>
      <c r="AI74" s="60"/>
      <c r="BG74" s="60"/>
      <c r="BH74" s="60"/>
      <c r="BI74" s="60"/>
      <c r="BJ74" s="60"/>
      <c r="BL74" s="21"/>
      <c r="CB74" s="60"/>
      <c r="CC74" s="60"/>
      <c r="DA74" s="60"/>
      <c r="DB74" s="60"/>
      <c r="DC74" s="21"/>
      <c r="DF74" s="60"/>
      <c r="DS74" s="21"/>
      <c r="DT74" s="21"/>
      <c r="DW74" s="60"/>
      <c r="DX74" s="60"/>
    </row>
    <row r="75" spans="14:128" s="6" customFormat="1" ht="9" customHeight="1">
      <c r="N75" s="21"/>
      <c r="O75" s="21"/>
      <c r="P75" s="21"/>
      <c r="Q75" s="60"/>
      <c r="R75" s="21"/>
      <c r="AE75" s="21"/>
      <c r="AH75" s="61"/>
      <c r="AI75" s="60"/>
      <c r="BG75" s="60"/>
      <c r="BH75" s="60"/>
      <c r="BI75" s="60"/>
      <c r="BJ75" s="60"/>
      <c r="BL75" s="21"/>
      <c r="CB75" s="60"/>
      <c r="CC75" s="60"/>
      <c r="DA75" s="60"/>
      <c r="DB75" s="60"/>
      <c r="DC75" s="21"/>
      <c r="DF75" s="60"/>
      <c r="DS75" s="21"/>
      <c r="DT75" s="21"/>
      <c r="DW75" s="60"/>
      <c r="DX75" s="60"/>
    </row>
    <row r="76" spans="14:128" s="6" customFormat="1" ht="9" customHeight="1">
      <c r="N76" s="21"/>
      <c r="O76" s="21"/>
      <c r="P76" s="21"/>
      <c r="Q76" s="60"/>
      <c r="R76" s="21"/>
      <c r="AE76" s="21"/>
      <c r="AH76" s="61"/>
      <c r="AI76" s="60"/>
      <c r="BG76" s="60"/>
      <c r="BH76" s="60"/>
      <c r="BI76" s="60"/>
      <c r="BJ76" s="60"/>
      <c r="BL76" s="21"/>
      <c r="CB76" s="60"/>
      <c r="CC76" s="60"/>
      <c r="DA76" s="60"/>
      <c r="DB76" s="60"/>
      <c r="DC76" s="21"/>
      <c r="DF76" s="60"/>
      <c r="DS76" s="21"/>
      <c r="DT76" s="21"/>
      <c r="DW76" s="60"/>
      <c r="DX76" s="60"/>
    </row>
    <row r="77" spans="14:128" s="6" customFormat="1" ht="9" customHeight="1">
      <c r="N77" s="21"/>
      <c r="O77" s="21"/>
      <c r="P77" s="21"/>
      <c r="Q77" s="60"/>
      <c r="R77" s="21"/>
      <c r="AE77" s="21"/>
      <c r="AH77" s="61"/>
      <c r="AI77" s="60"/>
      <c r="BG77" s="60"/>
      <c r="BH77" s="60"/>
      <c r="BI77" s="60"/>
      <c r="BJ77" s="60"/>
      <c r="BL77" s="21"/>
      <c r="CB77" s="60"/>
      <c r="CC77" s="60"/>
      <c r="DA77" s="60"/>
      <c r="DB77" s="60"/>
      <c r="DC77" s="21"/>
      <c r="DF77" s="60"/>
      <c r="DS77" s="21"/>
      <c r="DT77" s="21"/>
      <c r="DW77" s="60"/>
      <c r="DX77" s="60"/>
    </row>
    <row r="78" spans="14:128" s="6" customFormat="1" ht="9" customHeight="1">
      <c r="N78" s="21"/>
      <c r="O78" s="21"/>
      <c r="P78" s="21"/>
      <c r="Q78" s="60"/>
      <c r="R78" s="21"/>
      <c r="AE78" s="21"/>
      <c r="AH78" s="61"/>
      <c r="AI78" s="60"/>
      <c r="BG78" s="60"/>
      <c r="BH78" s="60"/>
      <c r="BI78" s="60"/>
      <c r="BJ78" s="60"/>
      <c r="BL78" s="21"/>
      <c r="CB78" s="60"/>
      <c r="CC78" s="60"/>
      <c r="DA78" s="60"/>
      <c r="DB78" s="60"/>
      <c r="DC78" s="21"/>
      <c r="DF78" s="60"/>
      <c r="DS78" s="21"/>
      <c r="DT78" s="21"/>
      <c r="DW78" s="60"/>
      <c r="DX78" s="60"/>
    </row>
    <row r="79" spans="14:128" s="6" customFormat="1" ht="9" customHeight="1">
      <c r="N79" s="21"/>
      <c r="O79" s="21"/>
      <c r="P79" s="21"/>
      <c r="Q79" s="60"/>
      <c r="R79" s="21"/>
      <c r="AE79" s="21"/>
      <c r="AH79" s="61"/>
      <c r="AI79" s="60"/>
      <c r="BG79" s="60"/>
      <c r="BH79" s="60"/>
      <c r="BI79" s="60"/>
      <c r="BJ79" s="60"/>
      <c r="BL79" s="21"/>
      <c r="CB79" s="60"/>
      <c r="CC79" s="60"/>
      <c r="DA79" s="60"/>
      <c r="DB79" s="60"/>
      <c r="DC79" s="21"/>
      <c r="DF79" s="60"/>
      <c r="DS79" s="21"/>
      <c r="DT79" s="21"/>
      <c r="DW79" s="60"/>
      <c r="DX79" s="60"/>
    </row>
    <row r="80" spans="14:128" s="6" customFormat="1" ht="9" customHeight="1">
      <c r="N80" s="21"/>
      <c r="O80" s="21"/>
      <c r="P80" s="21"/>
      <c r="Q80" s="60"/>
      <c r="R80" s="21"/>
      <c r="AE80" s="21"/>
      <c r="AH80" s="61"/>
      <c r="AI80" s="60"/>
      <c r="BG80" s="60"/>
      <c r="BH80" s="60"/>
      <c r="BI80" s="60"/>
      <c r="BJ80" s="60"/>
      <c r="BL80" s="21"/>
      <c r="CB80" s="60"/>
      <c r="CC80" s="60"/>
      <c r="DA80" s="60"/>
      <c r="DB80" s="60"/>
      <c r="DC80" s="21"/>
      <c r="DF80" s="60"/>
      <c r="DS80" s="21"/>
      <c r="DT80" s="21"/>
      <c r="DW80" s="60"/>
      <c r="DX80" s="60"/>
    </row>
    <row r="81" spans="14:128" s="6" customFormat="1" ht="9" customHeight="1">
      <c r="N81" s="21"/>
      <c r="O81" s="21"/>
      <c r="P81" s="21"/>
      <c r="Q81" s="60"/>
      <c r="R81" s="21"/>
      <c r="AE81" s="21"/>
      <c r="AH81" s="61"/>
      <c r="AI81" s="60"/>
      <c r="BG81" s="60"/>
      <c r="BH81" s="60"/>
      <c r="BI81" s="60"/>
      <c r="BJ81" s="60"/>
      <c r="BL81" s="21"/>
      <c r="CB81" s="60"/>
      <c r="CC81" s="60"/>
      <c r="DA81" s="60"/>
      <c r="DB81" s="60"/>
      <c r="DC81" s="21"/>
      <c r="DF81" s="60"/>
      <c r="DS81" s="21"/>
      <c r="DT81" s="21"/>
      <c r="DW81" s="60"/>
      <c r="DX81" s="60"/>
    </row>
    <row r="82" spans="14:128" s="6" customFormat="1" ht="9" customHeight="1">
      <c r="N82" s="21"/>
      <c r="O82" s="21"/>
      <c r="P82" s="21"/>
      <c r="Q82" s="60"/>
      <c r="R82" s="21"/>
      <c r="AE82" s="21"/>
      <c r="AH82" s="61"/>
      <c r="AI82" s="60"/>
      <c r="BG82" s="60"/>
      <c r="BH82" s="60"/>
      <c r="BI82" s="60"/>
      <c r="BJ82" s="60"/>
      <c r="BL82" s="21"/>
      <c r="CB82" s="60"/>
      <c r="CC82" s="60"/>
      <c r="DA82" s="60"/>
      <c r="DB82" s="60"/>
      <c r="DC82" s="21"/>
      <c r="DF82" s="60"/>
      <c r="DS82" s="21"/>
      <c r="DT82" s="21"/>
      <c r="DW82" s="60"/>
      <c r="DX82" s="60"/>
    </row>
    <row r="83" spans="14:128" s="6" customFormat="1" ht="9" customHeight="1">
      <c r="N83" s="21"/>
      <c r="O83" s="21"/>
      <c r="P83" s="21"/>
      <c r="Q83" s="60"/>
      <c r="R83" s="21"/>
      <c r="AE83" s="21"/>
      <c r="AH83" s="61"/>
      <c r="AI83" s="60"/>
      <c r="BG83" s="60"/>
      <c r="BH83" s="60"/>
      <c r="BI83" s="60"/>
      <c r="BJ83" s="60"/>
      <c r="BL83" s="21"/>
      <c r="CB83" s="60"/>
      <c r="CC83" s="60"/>
      <c r="DA83" s="60"/>
      <c r="DB83" s="60"/>
      <c r="DC83" s="21"/>
      <c r="DF83" s="60"/>
      <c r="DS83" s="21"/>
      <c r="DT83" s="21"/>
      <c r="DW83" s="60"/>
      <c r="DX83" s="60"/>
    </row>
    <row r="84" spans="14:128" s="6" customFormat="1" ht="9" customHeight="1">
      <c r="N84" s="21"/>
      <c r="O84" s="21"/>
      <c r="P84" s="21"/>
      <c r="Q84" s="60"/>
      <c r="R84" s="21"/>
      <c r="AE84" s="21"/>
      <c r="AH84" s="61"/>
      <c r="AI84" s="60"/>
      <c r="BG84" s="60"/>
      <c r="BH84" s="60"/>
      <c r="BI84" s="60"/>
      <c r="BJ84" s="60"/>
      <c r="BL84" s="21"/>
      <c r="CB84" s="60"/>
      <c r="CC84" s="60"/>
      <c r="DA84" s="60"/>
      <c r="DB84" s="60"/>
      <c r="DC84" s="21"/>
      <c r="DF84" s="60"/>
      <c r="DS84" s="21"/>
      <c r="DT84" s="21"/>
      <c r="DW84" s="60"/>
      <c r="DX84" s="60"/>
    </row>
    <row r="85" spans="14:128" s="6" customFormat="1" ht="9" customHeight="1">
      <c r="N85" s="21"/>
      <c r="O85" s="21"/>
      <c r="P85" s="21"/>
      <c r="Q85" s="60"/>
      <c r="R85" s="21"/>
      <c r="AE85" s="21"/>
      <c r="AH85" s="61"/>
      <c r="AI85" s="60"/>
      <c r="BG85" s="60"/>
      <c r="BH85" s="60"/>
      <c r="BI85" s="60"/>
      <c r="BJ85" s="60"/>
      <c r="BL85" s="21"/>
      <c r="CB85" s="60"/>
      <c r="CC85" s="60"/>
      <c r="DA85" s="60"/>
      <c r="DB85" s="60"/>
      <c r="DC85" s="21"/>
      <c r="DF85" s="60"/>
      <c r="DS85" s="21"/>
      <c r="DT85" s="21"/>
      <c r="DW85" s="60"/>
      <c r="DX85" s="60"/>
    </row>
    <row r="86" spans="14:128" s="6" customFormat="1" ht="9" customHeight="1">
      <c r="N86" s="21"/>
      <c r="O86" s="21"/>
      <c r="P86" s="21"/>
      <c r="Q86" s="60"/>
      <c r="R86" s="21"/>
      <c r="AE86" s="21"/>
      <c r="AH86" s="61"/>
      <c r="AI86" s="60"/>
      <c r="BG86" s="60"/>
      <c r="BH86" s="60"/>
      <c r="BI86" s="60"/>
      <c r="BJ86" s="60"/>
      <c r="BL86" s="21"/>
      <c r="CB86" s="60"/>
      <c r="CC86" s="60"/>
      <c r="DA86" s="60"/>
      <c r="DB86" s="60"/>
      <c r="DC86" s="21"/>
      <c r="DF86" s="60"/>
      <c r="DS86" s="21"/>
      <c r="DT86" s="21"/>
      <c r="DW86" s="60"/>
      <c r="DX86" s="60"/>
    </row>
    <row r="87" spans="14:128" s="6" customFormat="1" ht="9" customHeight="1">
      <c r="N87" s="21"/>
      <c r="O87" s="21"/>
      <c r="P87" s="21"/>
      <c r="Q87" s="60"/>
      <c r="R87" s="21"/>
      <c r="AE87" s="21"/>
      <c r="AH87" s="61"/>
      <c r="AI87" s="60"/>
      <c r="BG87" s="60"/>
      <c r="BH87" s="60"/>
      <c r="BI87" s="60"/>
      <c r="BJ87" s="60"/>
      <c r="BL87" s="21"/>
      <c r="CB87" s="60"/>
      <c r="CC87" s="60"/>
      <c r="DA87" s="60"/>
      <c r="DB87" s="60"/>
      <c r="DC87" s="21"/>
      <c r="DF87" s="60"/>
      <c r="DS87" s="21"/>
      <c r="DT87" s="21"/>
      <c r="DW87" s="60"/>
      <c r="DX87" s="60"/>
    </row>
    <row r="88" spans="14:128" s="6" customFormat="1" ht="9" customHeight="1">
      <c r="N88" s="21"/>
      <c r="O88" s="21"/>
      <c r="P88" s="21"/>
      <c r="Q88" s="60"/>
      <c r="R88" s="21"/>
      <c r="AE88" s="21"/>
      <c r="AH88" s="61"/>
      <c r="AI88" s="60"/>
      <c r="BG88" s="60"/>
      <c r="BH88" s="60"/>
      <c r="BI88" s="60"/>
      <c r="BJ88" s="60"/>
      <c r="BL88" s="21"/>
      <c r="CB88" s="60"/>
      <c r="CC88" s="60"/>
      <c r="DA88" s="60"/>
      <c r="DB88" s="60"/>
      <c r="DC88" s="21"/>
      <c r="DF88" s="60"/>
      <c r="DS88" s="21"/>
      <c r="DT88" s="21"/>
      <c r="DW88" s="60"/>
      <c r="DX88" s="60"/>
    </row>
    <row r="89" spans="14:128" s="6" customFormat="1" ht="9" customHeight="1">
      <c r="N89" s="21"/>
      <c r="O89" s="21"/>
      <c r="P89" s="21"/>
      <c r="Q89" s="60"/>
      <c r="R89" s="21"/>
      <c r="AE89" s="21"/>
      <c r="AH89" s="61"/>
      <c r="AI89" s="60"/>
      <c r="BG89" s="60"/>
      <c r="BH89" s="60"/>
      <c r="BI89" s="60"/>
      <c r="BJ89" s="60"/>
      <c r="BL89" s="21"/>
      <c r="CB89" s="60"/>
      <c r="CC89" s="60"/>
      <c r="DA89" s="60"/>
      <c r="DB89" s="60"/>
      <c r="DC89" s="21"/>
      <c r="DF89" s="60"/>
      <c r="DS89" s="21"/>
      <c r="DT89" s="21"/>
      <c r="DW89" s="60"/>
      <c r="DX89" s="60"/>
    </row>
    <row r="90" spans="14:128" s="6" customFormat="1" ht="9" customHeight="1">
      <c r="N90" s="21"/>
      <c r="O90" s="21"/>
      <c r="P90" s="21"/>
      <c r="Q90" s="60"/>
      <c r="R90" s="21"/>
      <c r="AE90" s="21"/>
      <c r="AH90" s="61"/>
      <c r="AI90" s="60"/>
      <c r="BG90" s="60"/>
      <c r="BH90" s="60"/>
      <c r="BI90" s="60"/>
      <c r="BJ90" s="60"/>
      <c r="BL90" s="21"/>
      <c r="CB90" s="60"/>
      <c r="CC90" s="60"/>
      <c r="DA90" s="60"/>
      <c r="DB90" s="60"/>
      <c r="DC90" s="21"/>
      <c r="DF90" s="60"/>
      <c r="DS90" s="21"/>
      <c r="DT90" s="21"/>
      <c r="DW90" s="60"/>
      <c r="DX90" s="60"/>
    </row>
    <row r="91" spans="14:128" s="6" customFormat="1" ht="9" customHeight="1">
      <c r="N91" s="21"/>
      <c r="O91" s="21"/>
      <c r="P91" s="21"/>
      <c r="Q91" s="60"/>
      <c r="R91" s="21"/>
      <c r="AE91" s="21"/>
      <c r="AH91" s="61"/>
      <c r="AI91" s="60"/>
      <c r="BG91" s="60"/>
      <c r="BH91" s="60"/>
      <c r="BI91" s="60"/>
      <c r="BJ91" s="60"/>
      <c r="BL91" s="21"/>
      <c r="CB91" s="60"/>
      <c r="CC91" s="60"/>
      <c r="DA91" s="60"/>
      <c r="DB91" s="60"/>
      <c r="DC91" s="21"/>
      <c r="DF91" s="60"/>
      <c r="DS91" s="21"/>
      <c r="DT91" s="21"/>
      <c r="DW91" s="60"/>
      <c r="DX91" s="60"/>
    </row>
    <row r="92" spans="14:128" s="6" customFormat="1" ht="9" customHeight="1">
      <c r="N92" s="21"/>
      <c r="O92" s="21"/>
      <c r="P92" s="21"/>
      <c r="Q92" s="60"/>
      <c r="R92" s="21"/>
      <c r="AE92" s="21"/>
      <c r="AH92" s="61"/>
      <c r="AI92" s="60"/>
      <c r="BG92" s="60"/>
      <c r="BH92" s="60"/>
      <c r="BI92" s="60"/>
      <c r="BJ92" s="60"/>
      <c r="BL92" s="21"/>
      <c r="CB92" s="60"/>
      <c r="CC92" s="60"/>
      <c r="DA92" s="60"/>
      <c r="DB92" s="60"/>
      <c r="DC92" s="21"/>
      <c r="DF92" s="60"/>
      <c r="DS92" s="21"/>
      <c r="DT92" s="21"/>
      <c r="DW92" s="60"/>
      <c r="DX92" s="60"/>
    </row>
    <row r="93" spans="14:128" s="6" customFormat="1" ht="9" customHeight="1">
      <c r="N93" s="21"/>
      <c r="O93" s="21"/>
      <c r="P93" s="21"/>
      <c r="Q93" s="60"/>
      <c r="R93" s="21"/>
      <c r="AE93" s="21"/>
      <c r="AH93" s="61"/>
      <c r="AI93" s="60"/>
      <c r="BG93" s="60"/>
      <c r="BH93" s="60"/>
      <c r="BI93" s="60"/>
      <c r="BJ93" s="60"/>
      <c r="BL93" s="21"/>
      <c r="CB93" s="60"/>
      <c r="CC93" s="60"/>
      <c r="DA93" s="60"/>
      <c r="DB93" s="60"/>
      <c r="DC93" s="21"/>
      <c r="DF93" s="60"/>
      <c r="DS93" s="21"/>
      <c r="DT93" s="21"/>
      <c r="DW93" s="60"/>
      <c r="DX93" s="60"/>
    </row>
    <row r="94" spans="14:128" s="6" customFormat="1" ht="9" customHeight="1">
      <c r="N94" s="21"/>
      <c r="O94" s="21"/>
      <c r="P94" s="21"/>
      <c r="Q94" s="60"/>
      <c r="R94" s="21"/>
      <c r="AE94" s="21"/>
      <c r="AH94" s="61"/>
      <c r="AI94" s="60"/>
      <c r="BG94" s="60"/>
      <c r="BH94" s="60"/>
      <c r="BI94" s="60"/>
      <c r="BJ94" s="60"/>
      <c r="BL94" s="21"/>
      <c r="CB94" s="60"/>
      <c r="CC94" s="60"/>
      <c r="DA94" s="60"/>
      <c r="DB94" s="60"/>
      <c r="DC94" s="21"/>
      <c r="DF94" s="60"/>
      <c r="DS94" s="21"/>
      <c r="DT94" s="21"/>
      <c r="DW94" s="60"/>
      <c r="DX94" s="60"/>
    </row>
    <row r="95" spans="14:128" s="6" customFormat="1" ht="9" customHeight="1">
      <c r="N95" s="21"/>
      <c r="O95" s="21"/>
      <c r="P95" s="21"/>
      <c r="Q95" s="60"/>
      <c r="R95" s="21"/>
      <c r="AE95" s="21"/>
      <c r="AH95" s="61"/>
      <c r="AI95" s="60"/>
      <c r="BG95" s="60"/>
      <c r="BH95" s="60"/>
      <c r="BI95" s="60"/>
      <c r="BJ95" s="60"/>
      <c r="BL95" s="21"/>
      <c r="CB95" s="60"/>
      <c r="CC95" s="60"/>
      <c r="DA95" s="60"/>
      <c r="DB95" s="60"/>
      <c r="DC95" s="21"/>
      <c r="DF95" s="60"/>
      <c r="DS95" s="21"/>
      <c r="DT95" s="21"/>
      <c r="DW95" s="60"/>
      <c r="DX95" s="60"/>
    </row>
    <row r="96" spans="14:128" s="6" customFormat="1" ht="9" customHeight="1">
      <c r="N96" s="21"/>
      <c r="O96" s="21"/>
      <c r="P96" s="21"/>
      <c r="Q96" s="60"/>
      <c r="R96" s="21"/>
      <c r="AE96" s="21"/>
      <c r="AH96" s="61"/>
      <c r="AI96" s="60"/>
      <c r="BG96" s="60"/>
      <c r="BH96" s="60"/>
      <c r="BI96" s="60"/>
      <c r="BJ96" s="60"/>
      <c r="BL96" s="21"/>
      <c r="CB96" s="60"/>
      <c r="CC96" s="60"/>
      <c r="DA96" s="60"/>
      <c r="DB96" s="60"/>
      <c r="DC96" s="21"/>
      <c r="DF96" s="60"/>
      <c r="DS96" s="21"/>
      <c r="DT96" s="21"/>
      <c r="DW96" s="60"/>
      <c r="DX96" s="60"/>
    </row>
    <row r="97" spans="14:128" s="6" customFormat="1" ht="9" customHeight="1">
      <c r="N97" s="21"/>
      <c r="O97" s="21"/>
      <c r="P97" s="21"/>
      <c r="Q97" s="60"/>
      <c r="R97" s="21"/>
      <c r="AE97" s="21"/>
      <c r="AH97" s="61"/>
      <c r="AI97" s="60"/>
      <c r="BG97" s="60"/>
      <c r="BH97" s="60"/>
      <c r="BI97" s="60"/>
      <c r="BJ97" s="60"/>
      <c r="BL97" s="21"/>
      <c r="CB97" s="60"/>
      <c r="CC97" s="60"/>
      <c r="DA97" s="60"/>
      <c r="DB97" s="60"/>
      <c r="DC97" s="21"/>
      <c r="DF97" s="60"/>
      <c r="DS97" s="21"/>
      <c r="DT97" s="21"/>
      <c r="DW97" s="60"/>
      <c r="DX97" s="60"/>
    </row>
    <row r="98" spans="14:128" s="6" customFormat="1" ht="9" customHeight="1">
      <c r="N98" s="21"/>
      <c r="O98" s="21"/>
      <c r="P98" s="21"/>
      <c r="Q98" s="60"/>
      <c r="R98" s="21"/>
      <c r="AE98" s="21"/>
      <c r="AH98" s="61"/>
      <c r="AI98" s="60"/>
      <c r="BG98" s="60"/>
      <c r="BH98" s="60"/>
      <c r="BI98" s="60"/>
      <c r="BJ98" s="60"/>
      <c r="BL98" s="21"/>
      <c r="CB98" s="60"/>
      <c r="CC98" s="60"/>
      <c r="DA98" s="60"/>
      <c r="DB98" s="60"/>
      <c r="DC98" s="21"/>
      <c r="DF98" s="60"/>
      <c r="DS98" s="21"/>
      <c r="DT98" s="21"/>
      <c r="DW98" s="60"/>
      <c r="DX98" s="60"/>
    </row>
    <row r="99" spans="14:128" s="6" customFormat="1" ht="9" customHeight="1">
      <c r="N99" s="21"/>
      <c r="O99" s="21"/>
      <c r="P99" s="21"/>
      <c r="Q99" s="60"/>
      <c r="R99" s="21"/>
      <c r="AE99" s="21"/>
      <c r="AH99" s="61"/>
      <c r="AI99" s="60"/>
      <c r="BG99" s="60"/>
      <c r="BH99" s="60"/>
      <c r="BI99" s="60"/>
      <c r="BJ99" s="60"/>
      <c r="BL99" s="21"/>
      <c r="CB99" s="60"/>
      <c r="CC99" s="60"/>
      <c r="DA99" s="60"/>
      <c r="DB99" s="60"/>
      <c r="DC99" s="21"/>
      <c r="DF99" s="60"/>
      <c r="DS99" s="21"/>
      <c r="DT99" s="21"/>
      <c r="DW99" s="60"/>
      <c r="DX99" s="60"/>
    </row>
    <row r="100" spans="14:128" s="6" customFormat="1" ht="9" customHeight="1">
      <c r="N100" s="21"/>
      <c r="O100" s="21"/>
      <c r="P100" s="21"/>
      <c r="Q100" s="60"/>
      <c r="R100" s="21"/>
      <c r="AE100" s="21"/>
      <c r="AH100" s="61"/>
      <c r="AI100" s="60"/>
      <c r="BG100" s="60"/>
      <c r="BH100" s="60"/>
      <c r="BI100" s="60"/>
      <c r="BJ100" s="60"/>
      <c r="BL100" s="21"/>
      <c r="CB100" s="60"/>
      <c r="CC100" s="60"/>
      <c r="DA100" s="60"/>
      <c r="DB100" s="60"/>
      <c r="DC100" s="21"/>
      <c r="DF100" s="60"/>
      <c r="DS100" s="21"/>
      <c r="DT100" s="21"/>
      <c r="DW100" s="60"/>
      <c r="DX100" s="60"/>
    </row>
    <row r="101" spans="14:128" s="6" customFormat="1" ht="9" customHeight="1">
      <c r="N101" s="21"/>
      <c r="O101" s="21"/>
      <c r="P101" s="21"/>
      <c r="Q101" s="60"/>
      <c r="R101" s="21"/>
      <c r="AE101" s="21"/>
      <c r="AH101" s="61"/>
      <c r="AI101" s="60"/>
      <c r="BG101" s="60"/>
      <c r="BH101" s="60"/>
      <c r="BI101" s="60"/>
      <c r="BJ101" s="60"/>
      <c r="BL101" s="21"/>
      <c r="CB101" s="60"/>
      <c r="CC101" s="60"/>
      <c r="DA101" s="60"/>
      <c r="DB101" s="60"/>
      <c r="DC101" s="21"/>
      <c r="DF101" s="60"/>
      <c r="DS101" s="21"/>
      <c r="DT101" s="21"/>
      <c r="DW101" s="60"/>
      <c r="DX101" s="60"/>
    </row>
    <row r="102" spans="14:128" s="6" customFormat="1" ht="9" customHeight="1">
      <c r="N102" s="21"/>
      <c r="O102" s="21"/>
      <c r="P102" s="21"/>
      <c r="Q102" s="60"/>
      <c r="R102" s="21"/>
      <c r="AE102" s="21"/>
      <c r="AH102" s="61"/>
      <c r="AI102" s="60"/>
      <c r="BG102" s="60"/>
      <c r="BH102" s="60"/>
      <c r="BI102" s="60"/>
      <c r="BJ102" s="60"/>
      <c r="BL102" s="21"/>
      <c r="CB102" s="60"/>
      <c r="CC102" s="60"/>
      <c r="DA102" s="60"/>
      <c r="DB102" s="60"/>
      <c r="DC102" s="21"/>
      <c r="DF102" s="60"/>
      <c r="DS102" s="21"/>
      <c r="DT102" s="21"/>
      <c r="DW102" s="60"/>
      <c r="DX102" s="60"/>
    </row>
    <row r="103" spans="14:128" s="6" customFormat="1" ht="9" customHeight="1">
      <c r="N103" s="21"/>
      <c r="O103" s="21"/>
      <c r="P103" s="21"/>
      <c r="Q103" s="60"/>
      <c r="R103" s="21"/>
      <c r="AE103" s="21"/>
      <c r="AH103" s="61"/>
      <c r="AI103" s="60"/>
      <c r="BG103" s="60"/>
      <c r="BH103" s="60"/>
      <c r="BI103" s="60"/>
      <c r="BJ103" s="60"/>
      <c r="BL103" s="21"/>
      <c r="CB103" s="60"/>
      <c r="CC103" s="60"/>
      <c r="DA103" s="60"/>
      <c r="DB103" s="60"/>
      <c r="DC103" s="21"/>
      <c r="DF103" s="60"/>
      <c r="DS103" s="21"/>
      <c r="DT103" s="21"/>
      <c r="DW103" s="60"/>
      <c r="DX103" s="60"/>
    </row>
    <row r="104" spans="14:128" s="6" customFormat="1" ht="9" customHeight="1">
      <c r="N104" s="21"/>
      <c r="O104" s="21"/>
      <c r="P104" s="21"/>
      <c r="Q104" s="60"/>
      <c r="R104" s="21"/>
      <c r="AE104" s="21"/>
      <c r="AH104" s="61"/>
      <c r="AI104" s="60"/>
      <c r="BG104" s="60"/>
      <c r="BH104" s="60"/>
      <c r="BI104" s="60"/>
      <c r="BJ104" s="60"/>
      <c r="BL104" s="21"/>
      <c r="CB104" s="60"/>
      <c r="CC104" s="60"/>
      <c r="DA104" s="60"/>
      <c r="DB104" s="60"/>
      <c r="DC104" s="21"/>
      <c r="DF104" s="60"/>
      <c r="DS104" s="21"/>
      <c r="DT104" s="21"/>
      <c r="DW104" s="60"/>
      <c r="DX104" s="60"/>
    </row>
    <row r="105" spans="14:128" s="6" customFormat="1" ht="9" customHeight="1">
      <c r="N105" s="21"/>
      <c r="O105" s="21"/>
      <c r="P105" s="21"/>
      <c r="Q105" s="60"/>
      <c r="R105" s="21"/>
      <c r="AE105" s="21"/>
      <c r="AH105" s="61"/>
      <c r="AI105" s="60"/>
      <c r="BG105" s="60"/>
      <c r="BH105" s="60"/>
      <c r="BI105" s="60"/>
      <c r="BJ105" s="60"/>
      <c r="BL105" s="21"/>
      <c r="CB105" s="60"/>
      <c r="CC105" s="60"/>
      <c r="DA105" s="60"/>
      <c r="DB105" s="60"/>
      <c r="DC105" s="21"/>
      <c r="DF105" s="60"/>
      <c r="DS105" s="21"/>
      <c r="DT105" s="21"/>
      <c r="DW105" s="60"/>
      <c r="DX105" s="60"/>
    </row>
    <row r="106" spans="14:128" s="6" customFormat="1" ht="9" customHeight="1">
      <c r="N106" s="21"/>
      <c r="O106" s="21"/>
      <c r="P106" s="21"/>
      <c r="Q106" s="60"/>
      <c r="R106" s="21"/>
      <c r="AE106" s="21"/>
      <c r="AH106" s="61"/>
      <c r="AI106" s="60"/>
      <c r="BG106" s="60"/>
      <c r="BH106" s="60"/>
      <c r="BI106" s="60"/>
      <c r="BJ106" s="60"/>
      <c r="BL106" s="21"/>
      <c r="CB106" s="60"/>
      <c r="CC106" s="60"/>
      <c r="DA106" s="60"/>
      <c r="DB106" s="60"/>
      <c r="DC106" s="21"/>
      <c r="DF106" s="60"/>
      <c r="DS106" s="21"/>
      <c r="DT106" s="21"/>
      <c r="DW106" s="60"/>
      <c r="DX106" s="60"/>
    </row>
    <row r="107" spans="14:128" s="6" customFormat="1" ht="9" customHeight="1">
      <c r="N107" s="21"/>
      <c r="O107" s="21"/>
      <c r="P107" s="21"/>
      <c r="Q107" s="60"/>
      <c r="R107" s="21"/>
      <c r="AE107" s="21"/>
      <c r="AH107" s="61"/>
      <c r="AI107" s="60"/>
      <c r="BG107" s="60"/>
      <c r="BH107" s="60"/>
      <c r="BI107" s="60"/>
      <c r="BJ107" s="60"/>
      <c r="BL107" s="21"/>
      <c r="CB107" s="60"/>
      <c r="CC107" s="60"/>
      <c r="DA107" s="60"/>
      <c r="DB107" s="60"/>
      <c r="DC107" s="21"/>
      <c r="DF107" s="60"/>
      <c r="DS107" s="21"/>
      <c r="DT107" s="21"/>
      <c r="DW107" s="60"/>
      <c r="DX107" s="60"/>
    </row>
    <row r="108" spans="14:128" s="6" customFormat="1" ht="9" customHeight="1">
      <c r="N108" s="21"/>
      <c r="O108" s="21"/>
      <c r="P108" s="21"/>
      <c r="Q108" s="60"/>
      <c r="R108" s="21"/>
      <c r="AE108" s="21"/>
      <c r="AH108" s="61"/>
      <c r="AI108" s="60"/>
      <c r="BG108" s="60"/>
      <c r="BH108" s="60"/>
      <c r="BI108" s="60"/>
      <c r="BJ108" s="60"/>
      <c r="BL108" s="21"/>
      <c r="CB108" s="60"/>
      <c r="CC108" s="60"/>
      <c r="DA108" s="60"/>
      <c r="DB108" s="60"/>
      <c r="DC108" s="21"/>
      <c r="DF108" s="60"/>
      <c r="DS108" s="21"/>
      <c r="DT108" s="21"/>
      <c r="DW108" s="60"/>
      <c r="DX108" s="60"/>
    </row>
    <row r="109" spans="14:128" s="6" customFormat="1" ht="9" customHeight="1">
      <c r="N109" s="21"/>
      <c r="O109" s="21"/>
      <c r="P109" s="21"/>
      <c r="Q109" s="60"/>
      <c r="R109" s="21"/>
      <c r="AE109" s="21"/>
      <c r="AH109" s="61"/>
      <c r="AI109" s="60"/>
      <c r="BG109" s="60"/>
      <c r="BH109" s="60"/>
      <c r="BI109" s="60"/>
      <c r="BJ109" s="60"/>
      <c r="BL109" s="21"/>
      <c r="CB109" s="60"/>
      <c r="CC109" s="60"/>
      <c r="DA109" s="60"/>
      <c r="DB109" s="60"/>
      <c r="DC109" s="21"/>
      <c r="DF109" s="60"/>
      <c r="DS109" s="21"/>
      <c r="DT109" s="21"/>
      <c r="DW109" s="60"/>
      <c r="DX109" s="60"/>
    </row>
    <row r="110" spans="14:128" s="6" customFormat="1" ht="9" customHeight="1">
      <c r="N110" s="21"/>
      <c r="O110" s="21"/>
      <c r="P110" s="21"/>
      <c r="Q110" s="60"/>
      <c r="R110" s="21"/>
      <c r="AE110" s="21"/>
      <c r="AH110" s="61"/>
      <c r="AI110" s="60"/>
      <c r="BG110" s="60"/>
      <c r="BH110" s="60"/>
      <c r="BI110" s="60"/>
      <c r="BJ110" s="60"/>
      <c r="BL110" s="21"/>
      <c r="CB110" s="60"/>
      <c r="CC110" s="60"/>
      <c r="DA110" s="60"/>
      <c r="DB110" s="60"/>
      <c r="DC110" s="21"/>
      <c r="DF110" s="60"/>
      <c r="DS110" s="21"/>
      <c r="DT110" s="21"/>
      <c r="DW110" s="60"/>
      <c r="DX110" s="60"/>
    </row>
    <row r="111" spans="14:128" s="6" customFormat="1" ht="9" customHeight="1">
      <c r="N111" s="21"/>
      <c r="O111" s="21"/>
      <c r="P111" s="21"/>
      <c r="Q111" s="60"/>
      <c r="R111" s="21"/>
      <c r="AE111" s="21"/>
      <c r="AH111" s="61"/>
      <c r="AI111" s="60"/>
      <c r="BG111" s="60"/>
      <c r="BH111" s="60"/>
      <c r="BI111" s="60"/>
      <c r="BJ111" s="60"/>
      <c r="BL111" s="21"/>
      <c r="CB111" s="60"/>
      <c r="CC111" s="60"/>
      <c r="DA111" s="60"/>
      <c r="DB111" s="60"/>
      <c r="DC111" s="21"/>
      <c r="DF111" s="60"/>
      <c r="DS111" s="21"/>
      <c r="DT111" s="21"/>
      <c r="DW111" s="60"/>
      <c r="DX111" s="60"/>
    </row>
    <row r="112" spans="14:128" s="6" customFormat="1" ht="9" customHeight="1">
      <c r="N112" s="21"/>
      <c r="O112" s="21"/>
      <c r="P112" s="21"/>
      <c r="Q112" s="60"/>
      <c r="R112" s="21"/>
      <c r="AE112" s="21"/>
      <c r="AH112" s="61"/>
      <c r="AI112" s="60"/>
      <c r="BG112" s="60"/>
      <c r="BH112" s="60"/>
      <c r="BI112" s="60"/>
      <c r="BJ112" s="60"/>
      <c r="BL112" s="21"/>
      <c r="CB112" s="60"/>
      <c r="CC112" s="60"/>
      <c r="DA112" s="60"/>
      <c r="DB112" s="60"/>
      <c r="DC112" s="21"/>
      <c r="DF112" s="60"/>
      <c r="DS112" s="21"/>
      <c r="DT112" s="21"/>
      <c r="DW112" s="60"/>
      <c r="DX112" s="60"/>
    </row>
    <row r="113" spans="14:128" s="6" customFormat="1" ht="9" customHeight="1">
      <c r="N113" s="21"/>
      <c r="O113" s="21"/>
      <c r="P113" s="21"/>
      <c r="Q113" s="60"/>
      <c r="R113" s="21"/>
      <c r="AE113" s="21"/>
      <c r="AH113" s="61"/>
      <c r="AI113" s="60"/>
      <c r="BG113" s="60"/>
      <c r="BH113" s="60"/>
      <c r="BI113" s="60"/>
      <c r="BJ113" s="60"/>
      <c r="BL113" s="21"/>
      <c r="CB113" s="60"/>
      <c r="CC113" s="60"/>
      <c r="DA113" s="60"/>
      <c r="DB113" s="60"/>
      <c r="DC113" s="21"/>
      <c r="DF113" s="60"/>
      <c r="DS113" s="21"/>
      <c r="DT113" s="21"/>
      <c r="DW113" s="60"/>
      <c r="DX113" s="60"/>
    </row>
    <row r="114" spans="14:128" s="6" customFormat="1" ht="9" customHeight="1">
      <c r="N114" s="21"/>
      <c r="O114" s="21"/>
      <c r="P114" s="21"/>
      <c r="Q114" s="60"/>
      <c r="R114" s="21"/>
      <c r="AE114" s="21"/>
      <c r="AH114" s="61"/>
      <c r="AI114" s="60"/>
      <c r="BG114" s="60"/>
      <c r="BH114" s="60"/>
      <c r="BI114" s="60"/>
      <c r="BJ114" s="60"/>
      <c r="BL114" s="21"/>
      <c r="CB114" s="60"/>
      <c r="CC114" s="60"/>
      <c r="DA114" s="60"/>
      <c r="DB114" s="60"/>
      <c r="DC114" s="21"/>
      <c r="DF114" s="60"/>
      <c r="DS114" s="21"/>
      <c r="DT114" s="21"/>
      <c r="DW114" s="60"/>
      <c r="DX114" s="60"/>
    </row>
    <row r="115" spans="14:128" s="6" customFormat="1" ht="9" customHeight="1">
      <c r="N115" s="21"/>
      <c r="O115" s="21"/>
      <c r="P115" s="21"/>
      <c r="Q115" s="60"/>
      <c r="R115" s="21"/>
      <c r="AE115" s="21"/>
      <c r="AH115" s="61"/>
      <c r="AI115" s="60"/>
      <c r="BG115" s="60"/>
      <c r="BH115" s="60"/>
      <c r="BI115" s="60"/>
      <c r="BJ115" s="60"/>
      <c r="BL115" s="21"/>
      <c r="CB115" s="60"/>
      <c r="CC115" s="60"/>
      <c r="DA115" s="60"/>
      <c r="DB115" s="60"/>
      <c r="DC115" s="21"/>
      <c r="DF115" s="60"/>
      <c r="DS115" s="21"/>
      <c r="DT115" s="21"/>
      <c r="DW115" s="60"/>
      <c r="DX115" s="60"/>
    </row>
    <row r="116" spans="14:128" s="6" customFormat="1" ht="9" customHeight="1">
      <c r="N116" s="21"/>
      <c r="O116" s="21"/>
      <c r="P116" s="21"/>
      <c r="Q116" s="60"/>
      <c r="R116" s="21"/>
      <c r="AE116" s="21"/>
      <c r="AH116" s="61"/>
      <c r="AI116" s="60"/>
      <c r="BG116" s="60"/>
      <c r="BH116" s="60"/>
      <c r="BI116" s="60"/>
      <c r="BJ116" s="60"/>
      <c r="BL116" s="21"/>
      <c r="CB116" s="60"/>
      <c r="CC116" s="60"/>
      <c r="DA116" s="60"/>
      <c r="DB116" s="60"/>
      <c r="DC116" s="21"/>
      <c r="DF116" s="60"/>
      <c r="DS116" s="21"/>
      <c r="DT116" s="21"/>
      <c r="DW116" s="60"/>
      <c r="DX116" s="60"/>
    </row>
    <row r="117" spans="14:128" s="6" customFormat="1" ht="9" customHeight="1">
      <c r="N117" s="21"/>
      <c r="O117" s="21"/>
      <c r="P117" s="21"/>
      <c r="Q117" s="60"/>
      <c r="R117" s="21"/>
      <c r="AE117" s="21"/>
      <c r="AH117" s="61"/>
      <c r="AI117" s="60"/>
      <c r="BG117" s="60"/>
      <c r="BH117" s="60"/>
      <c r="BI117" s="60"/>
      <c r="BJ117" s="60"/>
      <c r="BL117" s="21"/>
      <c r="CB117" s="60"/>
      <c r="CC117" s="60"/>
      <c r="DA117" s="60"/>
      <c r="DB117" s="60"/>
      <c r="DC117" s="21"/>
      <c r="DF117" s="60"/>
      <c r="DS117" s="21"/>
      <c r="DT117" s="21"/>
      <c r="DW117" s="60"/>
      <c r="DX117" s="60"/>
    </row>
    <row r="118" spans="14:128" s="6" customFormat="1" ht="12" customHeight="1">
      <c r="N118" s="21"/>
      <c r="O118" s="21"/>
      <c r="P118" s="21"/>
      <c r="Q118" s="60"/>
      <c r="R118" s="21"/>
      <c r="AE118" s="21"/>
      <c r="AH118" s="61"/>
      <c r="AI118" s="60"/>
      <c r="BG118" s="60"/>
      <c r="BH118" s="60"/>
      <c r="BI118" s="60"/>
      <c r="BJ118" s="60"/>
      <c r="BL118" s="21"/>
      <c r="CB118" s="60"/>
      <c r="CC118" s="60"/>
      <c r="DA118" s="60"/>
      <c r="DB118" s="60"/>
      <c r="DC118" s="21"/>
      <c r="DF118" s="60"/>
      <c r="DS118" s="21"/>
      <c r="DT118" s="21"/>
      <c r="DW118" s="60"/>
      <c r="DX118" s="60"/>
    </row>
    <row r="119" spans="17:137" s="21" customFormat="1" ht="9" customHeight="1">
      <c r="Q119" s="60"/>
      <c r="AH119" s="60"/>
      <c r="AI119" s="60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0"/>
      <c r="BH119" s="60"/>
      <c r="BI119" s="60"/>
      <c r="BJ119" s="60"/>
      <c r="BK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0"/>
      <c r="CC119" s="60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0"/>
      <c r="DB119" s="60"/>
      <c r="DD119" s="6"/>
      <c r="DE119" s="6"/>
      <c r="DF119" s="60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U119" s="6"/>
      <c r="DV119" s="6"/>
      <c r="DW119" s="60"/>
      <c r="DX119" s="60"/>
      <c r="DY119" s="6"/>
      <c r="DZ119" s="6"/>
      <c r="EA119" s="6"/>
      <c r="EB119" s="6"/>
      <c r="EC119" s="6"/>
      <c r="ED119" s="6"/>
      <c r="EE119" s="6"/>
      <c r="EF119" s="6"/>
      <c r="EG119" s="6"/>
    </row>
    <row r="120" spans="17:137" s="21" customFormat="1" ht="9" customHeight="1">
      <c r="Q120" s="60"/>
      <c r="AH120" s="60"/>
      <c r="AI120" s="60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0"/>
      <c r="BH120" s="60"/>
      <c r="BI120" s="60"/>
      <c r="BJ120" s="60"/>
      <c r="BK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0"/>
      <c r="CC120" s="60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0"/>
      <c r="DB120" s="60"/>
      <c r="DD120" s="6"/>
      <c r="DE120" s="6"/>
      <c r="DF120" s="60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U120" s="6"/>
      <c r="DV120" s="6"/>
      <c r="DW120" s="60"/>
      <c r="DX120" s="60"/>
      <c r="DY120" s="6"/>
      <c r="DZ120" s="6"/>
      <c r="EA120" s="6"/>
      <c r="EB120" s="6"/>
      <c r="EC120" s="6"/>
      <c r="ED120" s="6"/>
      <c r="EE120" s="6"/>
      <c r="EF120" s="6"/>
      <c r="EG120" s="6"/>
    </row>
    <row r="121" spans="17:128" s="21" customFormat="1" ht="9" customHeight="1">
      <c r="Q121" s="60"/>
      <c r="AH121" s="60"/>
      <c r="AI121" s="60"/>
      <c r="BG121" s="60"/>
      <c r="BH121" s="60"/>
      <c r="BI121" s="60"/>
      <c r="BJ121" s="60"/>
      <c r="CB121" s="60"/>
      <c r="CC121" s="60"/>
      <c r="DA121" s="60"/>
      <c r="DB121" s="60"/>
      <c r="DF121" s="60"/>
      <c r="DW121" s="60"/>
      <c r="DX121" s="60"/>
    </row>
    <row r="122" spans="17:128" s="21" customFormat="1" ht="9" customHeight="1">
      <c r="Q122" s="60"/>
      <c r="AH122" s="60"/>
      <c r="AI122" s="60"/>
      <c r="BG122" s="60"/>
      <c r="BH122" s="60"/>
      <c r="BI122" s="60"/>
      <c r="BJ122" s="60"/>
      <c r="CB122" s="60"/>
      <c r="CC122" s="60"/>
      <c r="DA122" s="60"/>
      <c r="DB122" s="60"/>
      <c r="DF122" s="60"/>
      <c r="DW122" s="60"/>
      <c r="DX122" s="60"/>
    </row>
    <row r="123" spans="17:128" s="21" customFormat="1" ht="9" customHeight="1">
      <c r="Q123" s="60"/>
      <c r="AH123" s="60"/>
      <c r="AI123" s="60"/>
      <c r="BG123" s="60"/>
      <c r="BH123" s="60"/>
      <c r="BI123" s="60"/>
      <c r="BJ123" s="60"/>
      <c r="CB123" s="60"/>
      <c r="CC123" s="60"/>
      <c r="DA123" s="60"/>
      <c r="DB123" s="60"/>
      <c r="DF123" s="60"/>
      <c r="DW123" s="60"/>
      <c r="DX123" s="60"/>
    </row>
    <row r="124" spans="17:128" s="21" customFormat="1" ht="9" customHeight="1">
      <c r="Q124" s="60"/>
      <c r="AH124" s="60"/>
      <c r="AI124" s="60"/>
      <c r="BG124" s="60"/>
      <c r="BH124" s="60"/>
      <c r="BI124" s="60"/>
      <c r="BJ124" s="60"/>
      <c r="CB124" s="60"/>
      <c r="CC124" s="60"/>
      <c r="DA124" s="60"/>
      <c r="DB124" s="60"/>
      <c r="DF124" s="60"/>
      <c r="DW124" s="60"/>
      <c r="DX124" s="60"/>
    </row>
    <row r="125" spans="17:128" s="21" customFormat="1" ht="9" customHeight="1">
      <c r="Q125" s="60"/>
      <c r="AH125" s="60"/>
      <c r="AI125" s="60"/>
      <c r="BG125" s="60"/>
      <c r="BH125" s="60"/>
      <c r="BI125" s="60"/>
      <c r="BJ125" s="60"/>
      <c r="CB125" s="60"/>
      <c r="CC125" s="60"/>
      <c r="DA125" s="60"/>
      <c r="DB125" s="60"/>
      <c r="DF125" s="60"/>
      <c r="DW125" s="60"/>
      <c r="DX125" s="60"/>
    </row>
    <row r="126" spans="17:128" s="21" customFormat="1" ht="9" customHeight="1">
      <c r="Q126" s="60"/>
      <c r="AH126" s="60"/>
      <c r="AI126" s="60"/>
      <c r="BG126" s="60"/>
      <c r="BH126" s="60"/>
      <c r="BI126" s="60"/>
      <c r="BJ126" s="60"/>
      <c r="CB126" s="60"/>
      <c r="CC126" s="60"/>
      <c r="DA126" s="60"/>
      <c r="DB126" s="60"/>
      <c r="DF126" s="60"/>
      <c r="DW126" s="60"/>
      <c r="DX126" s="60"/>
    </row>
    <row r="127" spans="17:128" s="21" customFormat="1" ht="9" customHeight="1">
      <c r="Q127" s="60"/>
      <c r="AH127" s="60"/>
      <c r="AI127" s="60"/>
      <c r="BG127" s="60"/>
      <c r="BH127" s="60"/>
      <c r="BI127" s="60"/>
      <c r="BJ127" s="60"/>
      <c r="CB127" s="60"/>
      <c r="CC127" s="60"/>
      <c r="DA127" s="60"/>
      <c r="DB127" s="60"/>
      <c r="DF127" s="60"/>
      <c r="DW127" s="60"/>
      <c r="DX127" s="60"/>
    </row>
    <row r="128" spans="17:128" s="21" customFormat="1" ht="9" customHeight="1">
      <c r="Q128" s="60"/>
      <c r="AH128" s="60"/>
      <c r="AI128" s="60"/>
      <c r="BG128" s="60"/>
      <c r="BH128" s="60"/>
      <c r="BI128" s="60"/>
      <c r="BJ128" s="60"/>
      <c r="CB128" s="60"/>
      <c r="CC128" s="60"/>
      <c r="DA128" s="60"/>
      <c r="DB128" s="60"/>
      <c r="DF128" s="60"/>
      <c r="DW128" s="60"/>
      <c r="DX128" s="60"/>
    </row>
    <row r="129" spans="17:128" s="21" customFormat="1" ht="9" customHeight="1">
      <c r="Q129" s="60"/>
      <c r="AH129" s="60"/>
      <c r="AI129" s="60"/>
      <c r="BG129" s="60"/>
      <c r="BH129" s="60"/>
      <c r="BI129" s="60"/>
      <c r="BJ129" s="60"/>
      <c r="CB129" s="60"/>
      <c r="CC129" s="60"/>
      <c r="DA129" s="60"/>
      <c r="DB129" s="60"/>
      <c r="DF129" s="60"/>
      <c r="DW129" s="60"/>
      <c r="DX129" s="60"/>
    </row>
    <row r="130" spans="17:128" s="21" customFormat="1" ht="9" customHeight="1">
      <c r="Q130" s="60"/>
      <c r="AH130" s="60"/>
      <c r="AI130" s="60"/>
      <c r="BG130" s="60"/>
      <c r="BH130" s="60"/>
      <c r="BI130" s="60"/>
      <c r="BJ130" s="60"/>
      <c r="CB130" s="60"/>
      <c r="CC130" s="60"/>
      <c r="DA130" s="60"/>
      <c r="DB130" s="60"/>
      <c r="DF130" s="60"/>
      <c r="DW130" s="60"/>
      <c r="DX130" s="60"/>
    </row>
    <row r="131" spans="17:128" s="21" customFormat="1" ht="9" customHeight="1">
      <c r="Q131" s="60"/>
      <c r="AH131" s="60"/>
      <c r="AI131" s="60"/>
      <c r="BG131" s="60"/>
      <c r="BH131" s="60"/>
      <c r="BI131" s="60"/>
      <c r="BJ131" s="60"/>
      <c r="CB131" s="60"/>
      <c r="CC131" s="60"/>
      <c r="DA131" s="60"/>
      <c r="DB131" s="60"/>
      <c r="DF131" s="60"/>
      <c r="DW131" s="60"/>
      <c r="DX131" s="60"/>
    </row>
    <row r="132" spans="17:128" s="21" customFormat="1" ht="9" customHeight="1">
      <c r="Q132" s="60"/>
      <c r="AH132" s="60"/>
      <c r="AI132" s="60"/>
      <c r="BG132" s="60"/>
      <c r="BH132" s="60"/>
      <c r="BI132" s="60"/>
      <c r="BJ132" s="60"/>
      <c r="CB132" s="60"/>
      <c r="CC132" s="60"/>
      <c r="DA132" s="60"/>
      <c r="DB132" s="60"/>
      <c r="DF132" s="60"/>
      <c r="DW132" s="60"/>
      <c r="DX132" s="60"/>
    </row>
    <row r="133" spans="17:128" s="21" customFormat="1" ht="9" customHeight="1">
      <c r="Q133" s="60"/>
      <c r="AH133" s="60"/>
      <c r="AI133" s="60"/>
      <c r="BG133" s="60"/>
      <c r="BH133" s="60"/>
      <c r="BI133" s="60"/>
      <c r="BJ133" s="60"/>
      <c r="CB133" s="60"/>
      <c r="CC133" s="60"/>
      <c r="DA133" s="60"/>
      <c r="DB133" s="60"/>
      <c r="DF133" s="60"/>
      <c r="DW133" s="60"/>
      <c r="DX133" s="60"/>
    </row>
    <row r="134" spans="17:128" s="21" customFormat="1" ht="9" customHeight="1">
      <c r="Q134" s="60"/>
      <c r="AH134" s="60"/>
      <c r="AI134" s="60"/>
      <c r="BG134" s="60"/>
      <c r="BH134" s="60"/>
      <c r="BI134" s="60"/>
      <c r="BJ134" s="60"/>
      <c r="CB134" s="60"/>
      <c r="CC134" s="60"/>
      <c r="DA134" s="60"/>
      <c r="DB134" s="60"/>
      <c r="DF134" s="60"/>
      <c r="DW134" s="60"/>
      <c r="DX134" s="60"/>
    </row>
    <row r="135" spans="17:128" s="21" customFormat="1" ht="9" customHeight="1">
      <c r="Q135" s="60"/>
      <c r="AH135" s="60"/>
      <c r="AI135" s="60"/>
      <c r="BG135" s="60"/>
      <c r="BH135" s="60"/>
      <c r="BI135" s="60"/>
      <c r="BJ135" s="60"/>
      <c r="CB135" s="60"/>
      <c r="CC135" s="60"/>
      <c r="DA135" s="60"/>
      <c r="DB135" s="60"/>
      <c r="DF135" s="60"/>
      <c r="DW135" s="60"/>
      <c r="DX135" s="60"/>
    </row>
    <row r="136" spans="17:128" s="21" customFormat="1" ht="9" customHeight="1">
      <c r="Q136" s="60"/>
      <c r="AH136" s="60"/>
      <c r="AI136" s="60"/>
      <c r="BG136" s="60"/>
      <c r="BH136" s="60"/>
      <c r="BI136" s="60"/>
      <c r="BJ136" s="60"/>
      <c r="CB136" s="60"/>
      <c r="CC136" s="60"/>
      <c r="DA136" s="60"/>
      <c r="DB136" s="60"/>
      <c r="DF136" s="60"/>
      <c r="DW136" s="60"/>
      <c r="DX136" s="60"/>
    </row>
    <row r="137" spans="17:128" s="21" customFormat="1" ht="9" customHeight="1">
      <c r="Q137" s="60"/>
      <c r="AH137" s="60"/>
      <c r="AI137" s="60"/>
      <c r="BG137" s="60"/>
      <c r="BH137" s="60"/>
      <c r="BI137" s="60"/>
      <c r="BJ137" s="60"/>
      <c r="CB137" s="60"/>
      <c r="CC137" s="60"/>
      <c r="DA137" s="60"/>
      <c r="DB137" s="60"/>
      <c r="DF137" s="60"/>
      <c r="DW137" s="60"/>
      <c r="DX137" s="60"/>
    </row>
    <row r="138" spans="17:128" s="21" customFormat="1" ht="9" customHeight="1">
      <c r="Q138" s="60"/>
      <c r="AH138" s="60"/>
      <c r="AI138" s="60"/>
      <c r="BG138" s="60"/>
      <c r="BH138" s="60"/>
      <c r="BI138" s="60"/>
      <c r="BJ138" s="60"/>
      <c r="CB138" s="60"/>
      <c r="CC138" s="60"/>
      <c r="DA138" s="60"/>
      <c r="DB138" s="60"/>
      <c r="DF138" s="60"/>
      <c r="DW138" s="60"/>
      <c r="DX138" s="60"/>
    </row>
    <row r="139" spans="17:128" s="21" customFormat="1" ht="9" customHeight="1">
      <c r="Q139" s="60"/>
      <c r="AH139" s="60"/>
      <c r="AI139" s="60"/>
      <c r="BG139" s="60"/>
      <c r="BH139" s="60"/>
      <c r="BI139" s="60"/>
      <c r="BJ139" s="60"/>
      <c r="CB139" s="60"/>
      <c r="CC139" s="60"/>
      <c r="DA139" s="60"/>
      <c r="DB139" s="60"/>
      <c r="DF139" s="60"/>
      <c r="DW139" s="60"/>
      <c r="DX139" s="60"/>
    </row>
    <row r="140" spans="17:128" s="21" customFormat="1" ht="9" customHeight="1">
      <c r="Q140" s="60"/>
      <c r="AH140" s="60"/>
      <c r="AI140" s="60"/>
      <c r="BG140" s="60"/>
      <c r="BH140" s="60"/>
      <c r="BI140" s="60"/>
      <c r="BJ140" s="60"/>
      <c r="CB140" s="60"/>
      <c r="CC140" s="60"/>
      <c r="DA140" s="60"/>
      <c r="DB140" s="60"/>
      <c r="DF140" s="60"/>
      <c r="DW140" s="60"/>
      <c r="DX140" s="60"/>
    </row>
    <row r="141" spans="17:128" s="21" customFormat="1" ht="9" customHeight="1">
      <c r="Q141" s="60"/>
      <c r="AH141" s="60"/>
      <c r="AI141" s="60"/>
      <c r="BG141" s="60"/>
      <c r="BH141" s="60"/>
      <c r="BI141" s="60"/>
      <c r="BJ141" s="60"/>
      <c r="CB141" s="60"/>
      <c r="CC141" s="60"/>
      <c r="DA141" s="60"/>
      <c r="DB141" s="60"/>
      <c r="DF141" s="60"/>
      <c r="DW141" s="60"/>
      <c r="DX141" s="60"/>
    </row>
    <row r="142" spans="17:128" s="21" customFormat="1" ht="9" customHeight="1">
      <c r="Q142" s="60"/>
      <c r="AH142" s="60"/>
      <c r="AI142" s="60"/>
      <c r="BG142" s="60"/>
      <c r="BH142" s="60"/>
      <c r="BI142" s="60"/>
      <c r="BJ142" s="60"/>
      <c r="CB142" s="60"/>
      <c r="CC142" s="60"/>
      <c r="DA142" s="60"/>
      <c r="DB142" s="60"/>
      <c r="DF142" s="60"/>
      <c r="DW142" s="60"/>
      <c r="DX142" s="60"/>
    </row>
    <row r="143" spans="17:128" s="21" customFormat="1" ht="9" customHeight="1">
      <c r="Q143" s="60"/>
      <c r="AH143" s="60"/>
      <c r="AI143" s="60"/>
      <c r="BG143" s="60"/>
      <c r="BH143" s="60"/>
      <c r="BI143" s="60"/>
      <c r="BJ143" s="60"/>
      <c r="CB143" s="60"/>
      <c r="CC143" s="60"/>
      <c r="DA143" s="60"/>
      <c r="DB143" s="60"/>
      <c r="DF143" s="60"/>
      <c r="DW143" s="60"/>
      <c r="DX143" s="60"/>
    </row>
    <row r="144" spans="17:128" s="21" customFormat="1" ht="9" customHeight="1">
      <c r="Q144" s="60"/>
      <c r="AH144" s="60"/>
      <c r="AI144" s="60"/>
      <c r="BG144" s="60"/>
      <c r="BH144" s="60"/>
      <c r="BI144" s="60"/>
      <c r="BJ144" s="60"/>
      <c r="CB144" s="60"/>
      <c r="CC144" s="60"/>
      <c r="DA144" s="60"/>
      <c r="DB144" s="60"/>
      <c r="DF144" s="60"/>
      <c r="DW144" s="60"/>
      <c r="DX144" s="60"/>
    </row>
    <row r="145" spans="17:128" s="21" customFormat="1" ht="9" customHeight="1">
      <c r="Q145" s="60"/>
      <c r="AH145" s="60"/>
      <c r="AI145" s="60"/>
      <c r="BG145" s="60"/>
      <c r="BH145" s="60"/>
      <c r="BI145" s="60"/>
      <c r="BJ145" s="60"/>
      <c r="CB145" s="60"/>
      <c r="CC145" s="60"/>
      <c r="DA145" s="60"/>
      <c r="DB145" s="60"/>
      <c r="DF145" s="60"/>
      <c r="DW145" s="60"/>
      <c r="DX145" s="60"/>
    </row>
    <row r="146" spans="17:128" s="21" customFormat="1" ht="9" customHeight="1">
      <c r="Q146" s="60"/>
      <c r="AH146" s="60"/>
      <c r="AI146" s="60"/>
      <c r="BG146" s="60"/>
      <c r="BH146" s="60"/>
      <c r="BI146" s="60"/>
      <c r="BJ146" s="60"/>
      <c r="CB146" s="60"/>
      <c r="CC146" s="60"/>
      <c r="DA146" s="60"/>
      <c r="DB146" s="60"/>
      <c r="DF146" s="60"/>
      <c r="DW146" s="60"/>
      <c r="DX146" s="60"/>
    </row>
    <row r="147" spans="17:128" s="21" customFormat="1" ht="9" customHeight="1">
      <c r="Q147" s="60"/>
      <c r="AH147" s="60"/>
      <c r="AI147" s="60"/>
      <c r="BG147" s="60"/>
      <c r="BH147" s="60"/>
      <c r="BI147" s="60"/>
      <c r="BJ147" s="60"/>
      <c r="CB147" s="60"/>
      <c r="CC147" s="60"/>
      <c r="DA147" s="60"/>
      <c r="DB147" s="60"/>
      <c r="DF147" s="60"/>
      <c r="DW147" s="60"/>
      <c r="DX147" s="60"/>
    </row>
    <row r="148" spans="17:128" s="21" customFormat="1" ht="9" customHeight="1">
      <c r="Q148" s="60"/>
      <c r="AH148" s="60"/>
      <c r="AI148" s="60"/>
      <c r="BG148" s="60"/>
      <c r="BH148" s="60"/>
      <c r="BI148" s="60"/>
      <c r="BJ148" s="60"/>
      <c r="CB148" s="60"/>
      <c r="CC148" s="60"/>
      <c r="DA148" s="60"/>
      <c r="DB148" s="60"/>
      <c r="DF148" s="60"/>
      <c r="DW148" s="60"/>
      <c r="DX148" s="60"/>
    </row>
    <row r="149" spans="17:128" s="21" customFormat="1" ht="9" customHeight="1">
      <c r="Q149" s="60"/>
      <c r="AH149" s="60"/>
      <c r="AI149" s="60"/>
      <c r="BG149" s="60"/>
      <c r="BH149" s="60"/>
      <c r="BI149" s="60"/>
      <c r="BJ149" s="60"/>
      <c r="CB149" s="60"/>
      <c r="CC149" s="60"/>
      <c r="DA149" s="60"/>
      <c r="DB149" s="60"/>
      <c r="DF149" s="60"/>
      <c r="DW149" s="60"/>
      <c r="DX149" s="60"/>
    </row>
    <row r="150" spans="17:128" s="21" customFormat="1" ht="9" customHeight="1">
      <c r="Q150" s="60"/>
      <c r="AH150" s="60"/>
      <c r="AI150" s="60"/>
      <c r="BG150" s="60"/>
      <c r="BH150" s="60"/>
      <c r="BI150" s="60"/>
      <c r="BJ150" s="60"/>
      <c r="CB150" s="60"/>
      <c r="CC150" s="60"/>
      <c r="DA150" s="60"/>
      <c r="DB150" s="60"/>
      <c r="DF150" s="60"/>
      <c r="DW150" s="60"/>
      <c r="DX150" s="60"/>
    </row>
    <row r="151" spans="17:128" s="21" customFormat="1" ht="9" customHeight="1">
      <c r="Q151" s="60"/>
      <c r="AH151" s="60"/>
      <c r="AI151" s="60"/>
      <c r="BG151" s="60"/>
      <c r="BH151" s="60"/>
      <c r="BI151" s="60"/>
      <c r="BJ151" s="60"/>
      <c r="CB151" s="60"/>
      <c r="CC151" s="60"/>
      <c r="DA151" s="60"/>
      <c r="DB151" s="60"/>
      <c r="DF151" s="60"/>
      <c r="DW151" s="60"/>
      <c r="DX151" s="60"/>
    </row>
    <row r="152" spans="17:128" s="21" customFormat="1" ht="9" customHeight="1">
      <c r="Q152" s="60"/>
      <c r="AH152" s="60"/>
      <c r="AI152" s="60"/>
      <c r="BG152" s="60"/>
      <c r="BH152" s="60"/>
      <c r="BI152" s="60"/>
      <c r="BJ152" s="60"/>
      <c r="CB152" s="60"/>
      <c r="CC152" s="60"/>
      <c r="DA152" s="60"/>
      <c r="DB152" s="60"/>
      <c r="DF152" s="60"/>
      <c r="DW152" s="60"/>
      <c r="DX152" s="60"/>
    </row>
    <row r="153" spans="17:128" s="21" customFormat="1" ht="9" customHeight="1">
      <c r="Q153" s="60"/>
      <c r="AH153" s="60"/>
      <c r="AI153" s="60"/>
      <c r="BG153" s="60"/>
      <c r="BH153" s="60"/>
      <c r="BI153" s="60"/>
      <c r="BJ153" s="60"/>
      <c r="CB153" s="60"/>
      <c r="CC153" s="60"/>
      <c r="DA153" s="60"/>
      <c r="DB153" s="60"/>
      <c r="DF153" s="60"/>
      <c r="DW153" s="60"/>
      <c r="DX153" s="60"/>
    </row>
    <row r="154" spans="17:128" s="21" customFormat="1" ht="9" customHeight="1">
      <c r="Q154" s="60"/>
      <c r="AH154" s="60"/>
      <c r="AI154" s="60"/>
      <c r="BG154" s="60"/>
      <c r="BH154" s="60"/>
      <c r="BI154" s="60"/>
      <c r="BJ154" s="60"/>
      <c r="CB154" s="60"/>
      <c r="CC154" s="60"/>
      <c r="DA154" s="60"/>
      <c r="DB154" s="60"/>
      <c r="DF154" s="60"/>
      <c r="DW154" s="60"/>
      <c r="DX154" s="60"/>
    </row>
    <row r="155" spans="17:128" s="21" customFormat="1" ht="9" customHeight="1">
      <c r="Q155" s="60"/>
      <c r="AH155" s="60"/>
      <c r="AI155" s="60"/>
      <c r="BG155" s="60"/>
      <c r="BH155" s="60"/>
      <c r="BI155" s="60"/>
      <c r="BJ155" s="60"/>
      <c r="CB155" s="60"/>
      <c r="CC155" s="60"/>
      <c r="DA155" s="60"/>
      <c r="DB155" s="60"/>
      <c r="DF155" s="60"/>
      <c r="DW155" s="60"/>
      <c r="DX155" s="60"/>
    </row>
    <row r="156" spans="17:128" s="21" customFormat="1" ht="9" customHeight="1">
      <c r="Q156" s="60"/>
      <c r="AH156" s="60"/>
      <c r="AI156" s="60"/>
      <c r="BG156" s="60"/>
      <c r="BH156" s="60"/>
      <c r="BI156" s="60"/>
      <c r="BJ156" s="60"/>
      <c r="CB156" s="60"/>
      <c r="CC156" s="60"/>
      <c r="DA156" s="60"/>
      <c r="DB156" s="60"/>
      <c r="DF156" s="60"/>
      <c r="DW156" s="60"/>
      <c r="DX156" s="60"/>
    </row>
    <row r="157" spans="17:128" s="21" customFormat="1" ht="9" customHeight="1">
      <c r="Q157" s="60"/>
      <c r="AH157" s="60"/>
      <c r="AI157" s="60"/>
      <c r="BG157" s="60"/>
      <c r="BH157" s="60"/>
      <c r="BI157" s="60"/>
      <c r="BJ157" s="60"/>
      <c r="CB157" s="60"/>
      <c r="CC157" s="60"/>
      <c r="DA157" s="60"/>
      <c r="DB157" s="60"/>
      <c r="DF157" s="60"/>
      <c r="DW157" s="60"/>
      <c r="DX157" s="60"/>
    </row>
    <row r="158" spans="17:128" s="21" customFormat="1" ht="9" customHeight="1">
      <c r="Q158" s="60"/>
      <c r="AH158" s="60"/>
      <c r="AI158" s="60"/>
      <c r="BG158" s="60"/>
      <c r="BH158" s="60"/>
      <c r="BI158" s="60"/>
      <c r="BJ158" s="60"/>
      <c r="CB158" s="60"/>
      <c r="CC158" s="60"/>
      <c r="DA158" s="60"/>
      <c r="DB158" s="60"/>
      <c r="DF158" s="60"/>
      <c r="DW158" s="60"/>
      <c r="DX158" s="60"/>
    </row>
    <row r="159" spans="17:128" s="21" customFormat="1" ht="9" customHeight="1">
      <c r="Q159" s="60"/>
      <c r="AH159" s="60"/>
      <c r="AI159" s="60"/>
      <c r="BG159" s="60"/>
      <c r="BH159" s="60"/>
      <c r="BI159" s="60"/>
      <c r="BJ159" s="60"/>
      <c r="CB159" s="60"/>
      <c r="CC159" s="60"/>
      <c r="DA159" s="60"/>
      <c r="DB159" s="60"/>
      <c r="DF159" s="60"/>
      <c r="DW159" s="60"/>
      <c r="DX159" s="60"/>
    </row>
    <row r="160" spans="17:128" s="21" customFormat="1" ht="9" customHeight="1">
      <c r="Q160" s="60"/>
      <c r="AH160" s="60"/>
      <c r="AI160" s="60"/>
      <c r="BG160" s="60"/>
      <c r="BH160" s="60"/>
      <c r="BI160" s="60"/>
      <c r="BJ160" s="60"/>
      <c r="CB160" s="60"/>
      <c r="CC160" s="60"/>
      <c r="DA160" s="60"/>
      <c r="DB160" s="60"/>
      <c r="DF160" s="60"/>
      <c r="DW160" s="60"/>
      <c r="DX160" s="60"/>
    </row>
    <row r="161" spans="17:128" s="21" customFormat="1" ht="9" customHeight="1">
      <c r="Q161" s="60"/>
      <c r="AH161" s="60"/>
      <c r="AI161" s="60"/>
      <c r="BG161" s="60"/>
      <c r="BH161" s="60"/>
      <c r="BI161" s="60"/>
      <c r="BJ161" s="60"/>
      <c r="CB161" s="60"/>
      <c r="CC161" s="60"/>
      <c r="DA161" s="60"/>
      <c r="DB161" s="60"/>
      <c r="DF161" s="60"/>
      <c r="DW161" s="60"/>
      <c r="DX161" s="60"/>
    </row>
    <row r="162" spans="17:128" s="21" customFormat="1" ht="9" customHeight="1">
      <c r="Q162" s="60"/>
      <c r="AH162" s="60"/>
      <c r="AI162" s="60"/>
      <c r="BG162" s="60"/>
      <c r="BH162" s="60"/>
      <c r="BI162" s="60"/>
      <c r="BJ162" s="60"/>
      <c r="CB162" s="60"/>
      <c r="CC162" s="60"/>
      <c r="DA162" s="60"/>
      <c r="DB162" s="60"/>
      <c r="DF162" s="60"/>
      <c r="DW162" s="60"/>
      <c r="DX162" s="60"/>
    </row>
    <row r="163" spans="17:128" s="21" customFormat="1" ht="9" customHeight="1">
      <c r="Q163" s="60"/>
      <c r="AH163" s="60"/>
      <c r="AI163" s="60"/>
      <c r="BG163" s="60"/>
      <c r="BH163" s="60"/>
      <c r="BI163" s="60"/>
      <c r="BJ163" s="60"/>
      <c r="CB163" s="60"/>
      <c r="CC163" s="60"/>
      <c r="DA163" s="60"/>
      <c r="DB163" s="60"/>
      <c r="DF163" s="60"/>
      <c r="DW163" s="60"/>
      <c r="DX163" s="60"/>
    </row>
    <row r="164" spans="17:128" s="21" customFormat="1" ht="9" customHeight="1">
      <c r="Q164" s="60"/>
      <c r="AH164" s="60"/>
      <c r="AI164" s="60"/>
      <c r="BG164" s="60"/>
      <c r="BH164" s="60"/>
      <c r="BI164" s="60"/>
      <c r="BJ164" s="60"/>
      <c r="CB164" s="60"/>
      <c r="CC164" s="60"/>
      <c r="DA164" s="60"/>
      <c r="DB164" s="60"/>
      <c r="DF164" s="60"/>
      <c r="DW164" s="60"/>
      <c r="DX164" s="60"/>
    </row>
    <row r="165" spans="17:128" s="21" customFormat="1" ht="9" customHeight="1">
      <c r="Q165" s="60"/>
      <c r="AH165" s="60"/>
      <c r="AI165" s="60"/>
      <c r="BG165" s="60"/>
      <c r="BH165" s="60"/>
      <c r="BI165" s="60"/>
      <c r="BJ165" s="60"/>
      <c r="CB165" s="60"/>
      <c r="CC165" s="60"/>
      <c r="DA165" s="60"/>
      <c r="DB165" s="60"/>
      <c r="DF165" s="60"/>
      <c r="DW165" s="60"/>
      <c r="DX165" s="60"/>
    </row>
    <row r="166" spans="17:128" s="21" customFormat="1" ht="9" customHeight="1">
      <c r="Q166" s="60"/>
      <c r="AH166" s="60"/>
      <c r="AI166" s="60"/>
      <c r="BG166" s="60"/>
      <c r="BH166" s="60"/>
      <c r="BI166" s="60"/>
      <c r="BJ166" s="60"/>
      <c r="CB166" s="60"/>
      <c r="CC166" s="60"/>
      <c r="DA166" s="60"/>
      <c r="DB166" s="60"/>
      <c r="DF166" s="60"/>
      <c r="DW166" s="60"/>
      <c r="DX166" s="60"/>
    </row>
    <row r="167" spans="17:128" s="21" customFormat="1" ht="9" customHeight="1">
      <c r="Q167" s="60"/>
      <c r="AH167" s="60"/>
      <c r="AI167" s="60"/>
      <c r="BG167" s="60"/>
      <c r="BH167" s="60"/>
      <c r="BI167" s="60"/>
      <c r="BJ167" s="60"/>
      <c r="CB167" s="60"/>
      <c r="CC167" s="60"/>
      <c r="DA167" s="60"/>
      <c r="DB167" s="60"/>
      <c r="DF167" s="60"/>
      <c r="DW167" s="60"/>
      <c r="DX167" s="60"/>
    </row>
    <row r="168" spans="17:128" s="21" customFormat="1" ht="9" customHeight="1">
      <c r="Q168" s="60"/>
      <c r="AH168" s="60"/>
      <c r="AI168" s="60"/>
      <c r="BG168" s="60"/>
      <c r="BH168" s="60"/>
      <c r="BI168" s="60"/>
      <c r="BJ168" s="60"/>
      <c r="CB168" s="60"/>
      <c r="CC168" s="60"/>
      <c r="DA168" s="60"/>
      <c r="DB168" s="60"/>
      <c r="DF168" s="60"/>
      <c r="DW168" s="60"/>
      <c r="DX168" s="60"/>
    </row>
    <row r="169" spans="17:128" s="21" customFormat="1" ht="9" customHeight="1">
      <c r="Q169" s="60"/>
      <c r="AH169" s="60"/>
      <c r="AI169" s="60"/>
      <c r="BG169" s="60"/>
      <c r="BH169" s="60"/>
      <c r="BI169" s="60"/>
      <c r="BJ169" s="60"/>
      <c r="CB169" s="60"/>
      <c r="CC169" s="60"/>
      <c r="DA169" s="60"/>
      <c r="DB169" s="60"/>
      <c r="DF169" s="60"/>
      <c r="DW169" s="60"/>
      <c r="DX169" s="60"/>
    </row>
    <row r="170" spans="17:128" s="21" customFormat="1" ht="9" customHeight="1">
      <c r="Q170" s="60"/>
      <c r="AH170" s="60"/>
      <c r="AI170" s="60"/>
      <c r="BG170" s="60"/>
      <c r="BH170" s="60"/>
      <c r="BI170" s="60"/>
      <c r="BJ170" s="60"/>
      <c r="CB170" s="60"/>
      <c r="CC170" s="60"/>
      <c r="DA170" s="60"/>
      <c r="DB170" s="60"/>
      <c r="DF170" s="60"/>
      <c r="DW170" s="60"/>
      <c r="DX170" s="60"/>
    </row>
    <row r="171" spans="17:128" s="21" customFormat="1" ht="9" customHeight="1">
      <c r="Q171" s="60"/>
      <c r="AH171" s="60"/>
      <c r="AI171" s="60"/>
      <c r="BG171" s="60"/>
      <c r="BH171" s="60"/>
      <c r="BI171" s="60"/>
      <c r="BJ171" s="60"/>
      <c r="CB171" s="60"/>
      <c r="CC171" s="60"/>
      <c r="DA171" s="60"/>
      <c r="DB171" s="60"/>
      <c r="DF171" s="60"/>
      <c r="DW171" s="60"/>
      <c r="DX171" s="60"/>
    </row>
    <row r="172" spans="17:128" s="21" customFormat="1" ht="9" customHeight="1">
      <c r="Q172" s="60"/>
      <c r="AH172" s="60"/>
      <c r="AI172" s="60"/>
      <c r="BG172" s="60"/>
      <c r="BH172" s="60"/>
      <c r="BI172" s="60"/>
      <c r="BJ172" s="60"/>
      <c r="CB172" s="60"/>
      <c r="CC172" s="60"/>
      <c r="DA172" s="60"/>
      <c r="DB172" s="60"/>
      <c r="DF172" s="60"/>
      <c r="DW172" s="60"/>
      <c r="DX172" s="60"/>
    </row>
    <row r="173" spans="17:128" s="21" customFormat="1" ht="9" customHeight="1">
      <c r="Q173" s="60"/>
      <c r="AH173" s="60"/>
      <c r="AI173" s="60"/>
      <c r="BG173" s="60"/>
      <c r="BH173" s="60"/>
      <c r="BI173" s="60"/>
      <c r="BJ173" s="60"/>
      <c r="CB173" s="60"/>
      <c r="CC173" s="60"/>
      <c r="DA173" s="60"/>
      <c r="DB173" s="60"/>
      <c r="DF173" s="60"/>
      <c r="DW173" s="60"/>
      <c r="DX173" s="60"/>
    </row>
    <row r="174" spans="17:128" s="21" customFormat="1" ht="9" customHeight="1">
      <c r="Q174" s="60"/>
      <c r="AH174" s="60"/>
      <c r="AI174" s="60"/>
      <c r="BG174" s="60"/>
      <c r="BH174" s="60"/>
      <c r="BI174" s="60"/>
      <c r="BJ174" s="60"/>
      <c r="CB174" s="60"/>
      <c r="CC174" s="60"/>
      <c r="DA174" s="60"/>
      <c r="DB174" s="60"/>
      <c r="DF174" s="60"/>
      <c r="DW174" s="60"/>
      <c r="DX174" s="60"/>
    </row>
    <row r="175" spans="17:128" s="21" customFormat="1" ht="9" customHeight="1">
      <c r="Q175" s="60"/>
      <c r="AH175" s="60"/>
      <c r="AI175" s="60"/>
      <c r="BG175" s="60"/>
      <c r="BH175" s="60"/>
      <c r="BI175" s="60"/>
      <c r="BJ175" s="60"/>
      <c r="CB175" s="60"/>
      <c r="CC175" s="60"/>
      <c r="DA175" s="60"/>
      <c r="DB175" s="60"/>
      <c r="DF175" s="60"/>
      <c r="DW175" s="60"/>
      <c r="DX175" s="60"/>
    </row>
    <row r="176" spans="17:128" s="21" customFormat="1" ht="9" customHeight="1">
      <c r="Q176" s="60"/>
      <c r="AH176" s="60"/>
      <c r="AI176" s="60"/>
      <c r="BG176" s="60"/>
      <c r="BH176" s="60"/>
      <c r="BI176" s="60"/>
      <c r="BJ176" s="60"/>
      <c r="CB176" s="60"/>
      <c r="CC176" s="60"/>
      <c r="DA176" s="60"/>
      <c r="DB176" s="60"/>
      <c r="DF176" s="60"/>
      <c r="DW176" s="60"/>
      <c r="DX176" s="60"/>
    </row>
    <row r="177" spans="17:128" s="21" customFormat="1" ht="9" customHeight="1">
      <c r="Q177" s="60"/>
      <c r="AH177" s="60"/>
      <c r="AI177" s="60"/>
      <c r="BG177" s="60"/>
      <c r="BH177" s="60"/>
      <c r="BI177" s="60"/>
      <c r="BJ177" s="60"/>
      <c r="CB177" s="60"/>
      <c r="CC177" s="60"/>
      <c r="DA177" s="60"/>
      <c r="DB177" s="60"/>
      <c r="DF177" s="60"/>
      <c r="DW177" s="60"/>
      <c r="DX177" s="60"/>
    </row>
    <row r="178" spans="17:128" s="21" customFormat="1" ht="9" customHeight="1">
      <c r="Q178" s="60"/>
      <c r="AH178" s="60"/>
      <c r="AI178" s="60"/>
      <c r="BG178" s="60"/>
      <c r="BH178" s="60"/>
      <c r="BI178" s="60"/>
      <c r="BJ178" s="60"/>
      <c r="CB178" s="60"/>
      <c r="CC178" s="60"/>
      <c r="DA178" s="60"/>
      <c r="DB178" s="60"/>
      <c r="DF178" s="60"/>
      <c r="DW178" s="60"/>
      <c r="DX178" s="60"/>
    </row>
    <row r="179" spans="17:128" s="21" customFormat="1" ht="9" customHeight="1">
      <c r="Q179" s="60"/>
      <c r="AH179" s="60"/>
      <c r="AI179" s="60"/>
      <c r="BG179" s="60"/>
      <c r="BH179" s="60"/>
      <c r="BI179" s="60"/>
      <c r="BJ179" s="60"/>
      <c r="CB179" s="60"/>
      <c r="CC179" s="60"/>
      <c r="DA179" s="60"/>
      <c r="DB179" s="60"/>
      <c r="DF179" s="60"/>
      <c r="DW179" s="60"/>
      <c r="DX179" s="60"/>
    </row>
    <row r="180" spans="17:128" s="21" customFormat="1" ht="9" customHeight="1">
      <c r="Q180" s="60"/>
      <c r="AH180" s="60"/>
      <c r="AI180" s="60"/>
      <c r="BG180" s="60"/>
      <c r="BH180" s="60"/>
      <c r="BI180" s="60"/>
      <c r="BJ180" s="60"/>
      <c r="CB180" s="60"/>
      <c r="CC180" s="60"/>
      <c r="DA180" s="60"/>
      <c r="DB180" s="60"/>
      <c r="DF180" s="60"/>
      <c r="DW180" s="60"/>
      <c r="DX180" s="60"/>
    </row>
    <row r="181" spans="17:128" s="21" customFormat="1" ht="9" customHeight="1">
      <c r="Q181" s="60"/>
      <c r="AH181" s="60"/>
      <c r="AI181" s="60"/>
      <c r="BG181" s="60"/>
      <c r="BH181" s="60"/>
      <c r="BI181" s="60"/>
      <c r="BJ181" s="60"/>
      <c r="CB181" s="60"/>
      <c r="CC181" s="60"/>
      <c r="DA181" s="60"/>
      <c r="DB181" s="60"/>
      <c r="DF181" s="60"/>
      <c r="DW181" s="60"/>
      <c r="DX181" s="60"/>
    </row>
    <row r="182" spans="17:128" s="21" customFormat="1" ht="9" customHeight="1">
      <c r="Q182" s="60"/>
      <c r="AH182" s="60"/>
      <c r="AI182" s="60"/>
      <c r="BG182" s="60"/>
      <c r="BH182" s="60"/>
      <c r="BI182" s="60"/>
      <c r="BJ182" s="60"/>
      <c r="CB182" s="60"/>
      <c r="CC182" s="60"/>
      <c r="DA182" s="60"/>
      <c r="DB182" s="60"/>
      <c r="DF182" s="60"/>
      <c r="DW182" s="60"/>
      <c r="DX182" s="60"/>
    </row>
    <row r="183" spans="17:128" s="21" customFormat="1" ht="9" customHeight="1">
      <c r="Q183" s="60"/>
      <c r="AH183" s="60"/>
      <c r="AI183" s="60"/>
      <c r="BG183" s="60"/>
      <c r="BH183" s="60"/>
      <c r="BI183" s="60"/>
      <c r="BJ183" s="60"/>
      <c r="CB183" s="60"/>
      <c r="CC183" s="60"/>
      <c r="DA183" s="60"/>
      <c r="DB183" s="60"/>
      <c r="DF183" s="60"/>
      <c r="DW183" s="60"/>
      <c r="DX183" s="60"/>
    </row>
    <row r="184" spans="17:128" s="21" customFormat="1" ht="9" customHeight="1">
      <c r="Q184" s="60"/>
      <c r="AH184" s="60"/>
      <c r="AI184" s="60"/>
      <c r="BG184" s="60"/>
      <c r="BH184" s="60"/>
      <c r="BI184" s="60"/>
      <c r="BJ184" s="60"/>
      <c r="CB184" s="60"/>
      <c r="CC184" s="60"/>
      <c r="DA184" s="60"/>
      <c r="DB184" s="60"/>
      <c r="DF184" s="60"/>
      <c r="DW184" s="60"/>
      <c r="DX184" s="60"/>
    </row>
    <row r="185" spans="17:128" s="21" customFormat="1" ht="9" customHeight="1">
      <c r="Q185" s="60"/>
      <c r="AH185" s="60"/>
      <c r="AI185" s="60"/>
      <c r="BG185" s="60"/>
      <c r="BH185" s="60"/>
      <c r="BI185" s="60"/>
      <c r="BJ185" s="60"/>
      <c r="CB185" s="60"/>
      <c r="CC185" s="60"/>
      <c r="DA185" s="60"/>
      <c r="DB185" s="60"/>
      <c r="DF185" s="60"/>
      <c r="DW185" s="60"/>
      <c r="DX185" s="60"/>
    </row>
    <row r="186" spans="17:128" s="21" customFormat="1" ht="9" customHeight="1">
      <c r="Q186" s="60"/>
      <c r="AH186" s="60"/>
      <c r="AI186" s="60"/>
      <c r="BG186" s="60"/>
      <c r="BH186" s="60"/>
      <c r="BI186" s="60"/>
      <c r="BJ186" s="60"/>
      <c r="CB186" s="60"/>
      <c r="CC186" s="60"/>
      <c r="DA186" s="60"/>
      <c r="DB186" s="60"/>
      <c r="DF186" s="60"/>
      <c r="DW186" s="60"/>
      <c r="DX186" s="60"/>
    </row>
    <row r="187" spans="17:128" s="21" customFormat="1" ht="9" customHeight="1">
      <c r="Q187" s="60"/>
      <c r="AH187" s="60"/>
      <c r="AI187" s="60"/>
      <c r="BG187" s="60"/>
      <c r="BH187" s="60"/>
      <c r="BI187" s="60"/>
      <c r="BJ187" s="60"/>
      <c r="CB187" s="60"/>
      <c r="CC187" s="60"/>
      <c r="DA187" s="60"/>
      <c r="DB187" s="60"/>
      <c r="DF187" s="60"/>
      <c r="DW187" s="60"/>
      <c r="DX187" s="60"/>
    </row>
    <row r="188" spans="17:128" s="21" customFormat="1" ht="9" customHeight="1">
      <c r="Q188" s="60"/>
      <c r="AH188" s="60"/>
      <c r="AI188" s="60"/>
      <c r="BG188" s="60"/>
      <c r="BH188" s="60"/>
      <c r="BI188" s="60"/>
      <c r="BJ188" s="60"/>
      <c r="CB188" s="60"/>
      <c r="CC188" s="60"/>
      <c r="DA188" s="60"/>
      <c r="DB188" s="60"/>
      <c r="DF188" s="60"/>
      <c r="DW188" s="60"/>
      <c r="DX188" s="60"/>
    </row>
    <row r="189" spans="17:128" s="21" customFormat="1" ht="9" customHeight="1">
      <c r="Q189" s="60"/>
      <c r="AH189" s="60"/>
      <c r="AI189" s="60"/>
      <c r="BG189" s="60"/>
      <c r="BH189" s="60"/>
      <c r="BI189" s="60"/>
      <c r="BJ189" s="60"/>
      <c r="CB189" s="60"/>
      <c r="CC189" s="60"/>
      <c r="DA189" s="60"/>
      <c r="DB189" s="60"/>
      <c r="DF189" s="60"/>
      <c r="DW189" s="60"/>
      <c r="DX189" s="60"/>
    </row>
    <row r="190" spans="17:128" s="21" customFormat="1" ht="9" customHeight="1">
      <c r="Q190" s="60"/>
      <c r="AH190" s="60"/>
      <c r="AI190" s="60"/>
      <c r="BG190" s="60"/>
      <c r="BH190" s="60"/>
      <c r="BI190" s="60"/>
      <c r="BJ190" s="60"/>
      <c r="CB190" s="60"/>
      <c r="CC190" s="60"/>
      <c r="DA190" s="60"/>
      <c r="DB190" s="60"/>
      <c r="DF190" s="60"/>
      <c r="DW190" s="60"/>
      <c r="DX190" s="60"/>
    </row>
    <row r="191" spans="17:128" s="21" customFormat="1" ht="9" customHeight="1">
      <c r="Q191" s="60"/>
      <c r="AH191" s="60"/>
      <c r="AI191" s="60"/>
      <c r="BG191" s="60"/>
      <c r="BH191" s="60"/>
      <c r="BI191" s="60"/>
      <c r="BJ191" s="60"/>
      <c r="CB191" s="60"/>
      <c r="CC191" s="60"/>
      <c r="DA191" s="60"/>
      <c r="DB191" s="60"/>
      <c r="DF191" s="60"/>
      <c r="DW191" s="60"/>
      <c r="DX191" s="60"/>
    </row>
    <row r="192" spans="17:128" s="21" customFormat="1" ht="9" customHeight="1">
      <c r="Q192" s="60"/>
      <c r="AH192" s="60"/>
      <c r="AI192" s="60"/>
      <c r="BG192" s="60"/>
      <c r="BH192" s="60"/>
      <c r="BI192" s="60"/>
      <c r="BJ192" s="60"/>
      <c r="CB192" s="60"/>
      <c r="CC192" s="60"/>
      <c r="DA192" s="60"/>
      <c r="DB192" s="60"/>
      <c r="DF192" s="60"/>
      <c r="DW192" s="60"/>
      <c r="DX192" s="60"/>
    </row>
    <row r="193" spans="17:128" s="21" customFormat="1" ht="9" customHeight="1">
      <c r="Q193" s="60"/>
      <c r="AH193" s="60"/>
      <c r="AI193" s="60"/>
      <c r="BG193" s="60"/>
      <c r="BH193" s="60"/>
      <c r="BI193" s="60"/>
      <c r="BJ193" s="60"/>
      <c r="CB193" s="60"/>
      <c r="CC193" s="60"/>
      <c r="DA193" s="60"/>
      <c r="DB193" s="60"/>
      <c r="DF193" s="60"/>
      <c r="DW193" s="60"/>
      <c r="DX193" s="60"/>
    </row>
    <row r="194" spans="17:128" s="21" customFormat="1" ht="9" customHeight="1">
      <c r="Q194" s="60"/>
      <c r="AH194" s="60"/>
      <c r="AI194" s="60"/>
      <c r="BG194" s="60"/>
      <c r="BH194" s="60"/>
      <c r="BI194" s="60"/>
      <c r="BJ194" s="60"/>
      <c r="CB194" s="60"/>
      <c r="CC194" s="60"/>
      <c r="DA194" s="60"/>
      <c r="DB194" s="60"/>
      <c r="DF194" s="60"/>
      <c r="DW194" s="60"/>
      <c r="DX194" s="60"/>
    </row>
    <row r="195" spans="17:128" s="21" customFormat="1" ht="9" customHeight="1">
      <c r="Q195" s="60"/>
      <c r="AH195" s="60"/>
      <c r="AI195" s="60"/>
      <c r="BG195" s="60"/>
      <c r="BH195" s="60"/>
      <c r="BI195" s="60"/>
      <c r="BJ195" s="60"/>
      <c r="CB195" s="60"/>
      <c r="CC195" s="60"/>
      <c r="DA195" s="60"/>
      <c r="DB195" s="60"/>
      <c r="DF195" s="60"/>
      <c r="DW195" s="60"/>
      <c r="DX195" s="60"/>
    </row>
    <row r="196" spans="17:128" s="21" customFormat="1" ht="9" customHeight="1">
      <c r="Q196" s="60"/>
      <c r="AH196" s="60"/>
      <c r="AI196" s="60"/>
      <c r="BG196" s="60"/>
      <c r="BH196" s="60"/>
      <c r="BI196" s="60"/>
      <c r="BJ196" s="60"/>
      <c r="CB196" s="60"/>
      <c r="CC196" s="60"/>
      <c r="DA196" s="60"/>
      <c r="DB196" s="60"/>
      <c r="DF196" s="60"/>
      <c r="DW196" s="60"/>
      <c r="DX196" s="60"/>
    </row>
    <row r="197" spans="17:128" s="21" customFormat="1" ht="9" customHeight="1">
      <c r="Q197" s="60"/>
      <c r="AH197" s="60"/>
      <c r="AI197" s="60"/>
      <c r="BG197" s="60"/>
      <c r="BH197" s="60"/>
      <c r="BI197" s="60"/>
      <c r="BJ197" s="60"/>
      <c r="CB197" s="60"/>
      <c r="CC197" s="60"/>
      <c r="DA197" s="60"/>
      <c r="DB197" s="60"/>
      <c r="DF197" s="60"/>
      <c r="DW197" s="60"/>
      <c r="DX197" s="60"/>
    </row>
    <row r="198" spans="17:128" s="21" customFormat="1" ht="9" customHeight="1">
      <c r="Q198" s="60"/>
      <c r="AH198" s="60"/>
      <c r="AI198" s="60"/>
      <c r="BG198" s="60"/>
      <c r="BH198" s="60"/>
      <c r="BI198" s="60"/>
      <c r="BJ198" s="60"/>
      <c r="CB198" s="60"/>
      <c r="CC198" s="60"/>
      <c r="DA198" s="60"/>
      <c r="DB198" s="60"/>
      <c r="DF198" s="60"/>
      <c r="DW198" s="60"/>
      <c r="DX198" s="60"/>
    </row>
    <row r="199" spans="17:128" s="21" customFormat="1" ht="9" customHeight="1">
      <c r="Q199" s="60"/>
      <c r="AH199" s="60"/>
      <c r="AI199" s="60"/>
      <c r="BG199" s="60"/>
      <c r="BH199" s="60"/>
      <c r="BI199" s="60"/>
      <c r="BJ199" s="60"/>
      <c r="CB199" s="60"/>
      <c r="CC199" s="60"/>
      <c r="DA199" s="60"/>
      <c r="DB199" s="60"/>
      <c r="DF199" s="60"/>
      <c r="DW199" s="60"/>
      <c r="DX199" s="60"/>
    </row>
    <row r="200" spans="17:128" s="21" customFormat="1" ht="9" customHeight="1">
      <c r="Q200" s="60"/>
      <c r="AH200" s="60"/>
      <c r="AI200" s="60"/>
      <c r="BG200" s="60"/>
      <c r="BH200" s="60"/>
      <c r="BI200" s="60"/>
      <c r="BJ200" s="60"/>
      <c r="CB200" s="60"/>
      <c r="CC200" s="60"/>
      <c r="DA200" s="60"/>
      <c r="DB200" s="60"/>
      <c r="DF200" s="60"/>
      <c r="DW200" s="60"/>
      <c r="DX200" s="60"/>
    </row>
    <row r="201" spans="17:128" s="21" customFormat="1" ht="9" customHeight="1">
      <c r="Q201" s="60"/>
      <c r="AH201" s="60"/>
      <c r="AI201" s="60"/>
      <c r="BG201" s="60"/>
      <c r="BH201" s="60"/>
      <c r="BI201" s="60"/>
      <c r="BJ201" s="60"/>
      <c r="CB201" s="60"/>
      <c r="CC201" s="60"/>
      <c r="DA201" s="60"/>
      <c r="DB201" s="60"/>
      <c r="DF201" s="60"/>
      <c r="DW201" s="60"/>
      <c r="DX201" s="60"/>
    </row>
    <row r="202" spans="17:128" s="21" customFormat="1" ht="9" customHeight="1">
      <c r="Q202" s="60"/>
      <c r="AH202" s="60"/>
      <c r="AI202" s="60"/>
      <c r="BG202" s="60"/>
      <c r="BH202" s="60"/>
      <c r="BI202" s="60"/>
      <c r="BJ202" s="60"/>
      <c r="CB202" s="60"/>
      <c r="CC202" s="60"/>
      <c r="DA202" s="60"/>
      <c r="DB202" s="60"/>
      <c r="DF202" s="60"/>
      <c r="DW202" s="60"/>
      <c r="DX202" s="60"/>
    </row>
    <row r="203" spans="17:128" s="21" customFormat="1" ht="9" customHeight="1">
      <c r="Q203" s="60"/>
      <c r="AH203" s="60"/>
      <c r="AI203" s="60"/>
      <c r="BG203" s="60"/>
      <c r="BH203" s="60"/>
      <c r="BI203" s="60"/>
      <c r="BJ203" s="60"/>
      <c r="CB203" s="60"/>
      <c r="CC203" s="60"/>
      <c r="DA203" s="60"/>
      <c r="DB203" s="60"/>
      <c r="DF203" s="60"/>
      <c r="DW203" s="60"/>
      <c r="DX203" s="60"/>
    </row>
    <row r="204" spans="17:128" s="21" customFormat="1" ht="9" customHeight="1">
      <c r="Q204" s="60"/>
      <c r="AH204" s="60"/>
      <c r="AI204" s="60"/>
      <c r="BG204" s="60"/>
      <c r="BH204" s="60"/>
      <c r="BI204" s="60"/>
      <c r="BJ204" s="60"/>
      <c r="CB204" s="60"/>
      <c r="CC204" s="60"/>
      <c r="DA204" s="60"/>
      <c r="DB204" s="60"/>
      <c r="DF204" s="60"/>
      <c r="DW204" s="60"/>
      <c r="DX204" s="60"/>
    </row>
    <row r="205" spans="17:128" s="21" customFormat="1" ht="9" customHeight="1">
      <c r="Q205" s="60"/>
      <c r="AH205" s="60"/>
      <c r="AI205" s="60"/>
      <c r="BG205" s="60"/>
      <c r="BH205" s="60"/>
      <c r="BI205" s="60"/>
      <c r="BJ205" s="60"/>
      <c r="CB205" s="60"/>
      <c r="CC205" s="60"/>
      <c r="DA205" s="60"/>
      <c r="DB205" s="60"/>
      <c r="DF205" s="60"/>
      <c r="DW205" s="60"/>
      <c r="DX205" s="60"/>
    </row>
    <row r="206" spans="17:128" s="21" customFormat="1" ht="9" customHeight="1">
      <c r="Q206" s="60"/>
      <c r="AH206" s="60"/>
      <c r="AI206" s="60"/>
      <c r="BG206" s="60"/>
      <c r="BH206" s="60"/>
      <c r="BI206" s="60"/>
      <c r="BJ206" s="60"/>
      <c r="CB206" s="60"/>
      <c r="CC206" s="60"/>
      <c r="DA206" s="60"/>
      <c r="DB206" s="60"/>
      <c r="DF206" s="60"/>
      <c r="DW206" s="60"/>
      <c r="DX206" s="60"/>
    </row>
    <row r="207" spans="17:128" s="21" customFormat="1" ht="9" customHeight="1">
      <c r="Q207" s="60"/>
      <c r="AH207" s="60"/>
      <c r="AI207" s="60"/>
      <c r="BG207" s="60"/>
      <c r="BH207" s="60"/>
      <c r="BI207" s="60"/>
      <c r="BJ207" s="60"/>
      <c r="CB207" s="60"/>
      <c r="CC207" s="60"/>
      <c r="DA207" s="60"/>
      <c r="DB207" s="60"/>
      <c r="DF207" s="60"/>
      <c r="DW207" s="60"/>
      <c r="DX207" s="60"/>
    </row>
    <row r="208" spans="17:128" s="21" customFormat="1" ht="9" customHeight="1">
      <c r="Q208" s="60"/>
      <c r="AH208" s="60"/>
      <c r="AI208" s="60"/>
      <c r="BG208" s="60"/>
      <c r="BH208" s="60"/>
      <c r="BI208" s="60"/>
      <c r="BJ208" s="60"/>
      <c r="CB208" s="60"/>
      <c r="CC208" s="60"/>
      <c r="DA208" s="60"/>
      <c r="DB208" s="60"/>
      <c r="DF208" s="60"/>
      <c r="DW208" s="60"/>
      <c r="DX208" s="60"/>
    </row>
    <row r="209" spans="17:128" s="21" customFormat="1" ht="9" customHeight="1">
      <c r="Q209" s="60"/>
      <c r="AH209" s="60"/>
      <c r="AI209" s="60"/>
      <c r="BG209" s="60"/>
      <c r="BH209" s="60"/>
      <c r="BI209" s="60"/>
      <c r="BJ209" s="60"/>
      <c r="CB209" s="60"/>
      <c r="CC209" s="60"/>
      <c r="DA209" s="60"/>
      <c r="DB209" s="60"/>
      <c r="DF209" s="60"/>
      <c r="DW209" s="60"/>
      <c r="DX209" s="60"/>
    </row>
    <row r="210" spans="17:128" s="21" customFormat="1" ht="9" customHeight="1">
      <c r="Q210" s="60"/>
      <c r="AH210" s="60"/>
      <c r="AI210" s="60"/>
      <c r="BG210" s="60"/>
      <c r="BH210" s="60"/>
      <c r="BI210" s="60"/>
      <c r="BJ210" s="60"/>
      <c r="CB210" s="60"/>
      <c r="CC210" s="60"/>
      <c r="DA210" s="60"/>
      <c r="DB210" s="60"/>
      <c r="DF210" s="60"/>
      <c r="DW210" s="60"/>
      <c r="DX210" s="60"/>
    </row>
    <row r="211" spans="17:128" s="21" customFormat="1" ht="9" customHeight="1">
      <c r="Q211" s="60"/>
      <c r="AH211" s="60"/>
      <c r="AI211" s="60"/>
      <c r="BG211" s="60"/>
      <c r="BH211" s="60"/>
      <c r="BI211" s="60"/>
      <c r="BJ211" s="60"/>
      <c r="CB211" s="60"/>
      <c r="CC211" s="60"/>
      <c r="DA211" s="60"/>
      <c r="DB211" s="60"/>
      <c r="DF211" s="60"/>
      <c r="DW211" s="60"/>
      <c r="DX211" s="60"/>
    </row>
    <row r="212" spans="17:128" s="21" customFormat="1" ht="9" customHeight="1">
      <c r="Q212" s="60"/>
      <c r="AH212" s="60"/>
      <c r="AI212" s="60"/>
      <c r="BG212" s="60"/>
      <c r="BH212" s="60"/>
      <c r="BI212" s="60"/>
      <c r="BJ212" s="60"/>
      <c r="CB212" s="60"/>
      <c r="CC212" s="60"/>
      <c r="DA212" s="60"/>
      <c r="DB212" s="60"/>
      <c r="DF212" s="60"/>
      <c r="DW212" s="60"/>
      <c r="DX212" s="60"/>
    </row>
    <row r="213" spans="17:128" s="21" customFormat="1" ht="9" customHeight="1">
      <c r="Q213" s="60"/>
      <c r="AH213" s="60"/>
      <c r="AI213" s="60"/>
      <c r="BG213" s="60"/>
      <c r="BH213" s="60"/>
      <c r="BI213" s="60"/>
      <c r="BJ213" s="60"/>
      <c r="CB213" s="60"/>
      <c r="CC213" s="60"/>
      <c r="DA213" s="60"/>
      <c r="DB213" s="60"/>
      <c r="DF213" s="60"/>
      <c r="DW213" s="60"/>
      <c r="DX213" s="60"/>
    </row>
    <row r="214" spans="17:128" s="21" customFormat="1" ht="9" customHeight="1">
      <c r="Q214" s="60"/>
      <c r="AH214" s="60"/>
      <c r="AI214" s="60"/>
      <c r="BG214" s="60"/>
      <c r="BH214" s="60"/>
      <c r="BI214" s="60"/>
      <c r="BJ214" s="60"/>
      <c r="CB214" s="60"/>
      <c r="CC214" s="60"/>
      <c r="DA214" s="60"/>
      <c r="DB214" s="60"/>
      <c r="DF214" s="60"/>
      <c r="DW214" s="60"/>
      <c r="DX214" s="60"/>
    </row>
    <row r="215" spans="17:128" s="21" customFormat="1" ht="9" customHeight="1">
      <c r="Q215" s="60"/>
      <c r="AH215" s="60"/>
      <c r="AI215" s="60"/>
      <c r="BG215" s="60"/>
      <c r="BH215" s="60"/>
      <c r="BI215" s="60"/>
      <c r="BJ215" s="60"/>
      <c r="CB215" s="60"/>
      <c r="CC215" s="60"/>
      <c r="DA215" s="60"/>
      <c r="DB215" s="60"/>
      <c r="DF215" s="60"/>
      <c r="DW215" s="60"/>
      <c r="DX215" s="60"/>
    </row>
    <row r="216" spans="17:128" s="21" customFormat="1" ht="9" customHeight="1">
      <c r="Q216" s="60"/>
      <c r="AH216" s="60"/>
      <c r="AI216" s="60"/>
      <c r="BG216" s="60"/>
      <c r="BH216" s="60"/>
      <c r="BI216" s="60"/>
      <c r="BJ216" s="60"/>
      <c r="CB216" s="60"/>
      <c r="CC216" s="60"/>
      <c r="DA216" s="60"/>
      <c r="DB216" s="60"/>
      <c r="DF216" s="60"/>
      <c r="DW216" s="60"/>
      <c r="DX216" s="60"/>
    </row>
    <row r="217" spans="17:128" s="21" customFormat="1" ht="9" customHeight="1">
      <c r="Q217" s="60"/>
      <c r="AH217" s="60"/>
      <c r="AI217" s="60"/>
      <c r="BG217" s="60"/>
      <c r="BH217" s="60"/>
      <c r="BI217" s="60"/>
      <c r="BJ217" s="60"/>
      <c r="CB217" s="60"/>
      <c r="CC217" s="60"/>
      <c r="DA217" s="60"/>
      <c r="DB217" s="60"/>
      <c r="DF217" s="60"/>
      <c r="DW217" s="60"/>
      <c r="DX217" s="60"/>
    </row>
    <row r="218" spans="17:128" s="21" customFormat="1" ht="9" customHeight="1">
      <c r="Q218" s="60"/>
      <c r="AH218" s="60"/>
      <c r="AI218" s="60"/>
      <c r="BG218" s="60"/>
      <c r="BH218" s="60"/>
      <c r="BI218" s="60"/>
      <c r="BJ218" s="60"/>
      <c r="CB218" s="60"/>
      <c r="CC218" s="60"/>
      <c r="DA218" s="60"/>
      <c r="DB218" s="60"/>
      <c r="DF218" s="60"/>
      <c r="DW218" s="60"/>
      <c r="DX218" s="60"/>
    </row>
    <row r="219" spans="17:128" s="21" customFormat="1" ht="9" customHeight="1">
      <c r="Q219" s="60"/>
      <c r="AH219" s="60"/>
      <c r="AI219" s="60"/>
      <c r="BG219" s="60"/>
      <c r="BH219" s="60"/>
      <c r="BI219" s="60"/>
      <c r="BJ219" s="60"/>
      <c r="CB219" s="60"/>
      <c r="CC219" s="60"/>
      <c r="DA219" s="60"/>
      <c r="DB219" s="60"/>
      <c r="DF219" s="60"/>
      <c r="DW219" s="60"/>
      <c r="DX219" s="60"/>
    </row>
    <row r="220" spans="17:128" s="21" customFormat="1" ht="9" customHeight="1">
      <c r="Q220" s="60"/>
      <c r="AH220" s="60"/>
      <c r="AI220" s="60"/>
      <c r="BG220" s="60"/>
      <c r="BH220" s="60"/>
      <c r="BI220" s="60"/>
      <c r="BJ220" s="60"/>
      <c r="CB220" s="60"/>
      <c r="CC220" s="60"/>
      <c r="DA220" s="60"/>
      <c r="DB220" s="60"/>
      <c r="DF220" s="60"/>
      <c r="DW220" s="60"/>
      <c r="DX220" s="60"/>
    </row>
    <row r="221" spans="17:128" s="21" customFormat="1" ht="9" customHeight="1">
      <c r="Q221" s="60"/>
      <c r="AH221" s="60"/>
      <c r="AI221" s="60"/>
      <c r="BG221" s="60"/>
      <c r="BH221" s="60"/>
      <c r="BI221" s="60"/>
      <c r="BJ221" s="60"/>
      <c r="CB221" s="60"/>
      <c r="CC221" s="60"/>
      <c r="DA221" s="60"/>
      <c r="DB221" s="60"/>
      <c r="DF221" s="60"/>
      <c r="DW221" s="60"/>
      <c r="DX221" s="60"/>
    </row>
    <row r="222" spans="17:128" s="21" customFormat="1" ht="9" customHeight="1">
      <c r="Q222" s="60"/>
      <c r="AH222" s="60"/>
      <c r="AI222" s="60"/>
      <c r="BG222" s="60"/>
      <c r="BH222" s="60"/>
      <c r="BI222" s="60"/>
      <c r="BJ222" s="60"/>
      <c r="CB222" s="60"/>
      <c r="CC222" s="60"/>
      <c r="DA222" s="60"/>
      <c r="DB222" s="60"/>
      <c r="DF222" s="60"/>
      <c r="DW222" s="60"/>
      <c r="DX222" s="60"/>
    </row>
    <row r="223" spans="17:128" s="21" customFormat="1" ht="9" customHeight="1">
      <c r="Q223" s="60"/>
      <c r="AH223" s="60"/>
      <c r="AI223" s="60"/>
      <c r="BG223" s="60"/>
      <c r="BH223" s="60"/>
      <c r="BI223" s="60"/>
      <c r="BJ223" s="60"/>
      <c r="CB223" s="60"/>
      <c r="CC223" s="60"/>
      <c r="DA223" s="60"/>
      <c r="DB223" s="60"/>
      <c r="DF223" s="60"/>
      <c r="DW223" s="60"/>
      <c r="DX223" s="60"/>
    </row>
    <row r="224" spans="17:128" s="21" customFormat="1" ht="9" customHeight="1">
      <c r="Q224" s="60"/>
      <c r="AH224" s="60"/>
      <c r="AI224" s="60"/>
      <c r="BG224" s="60"/>
      <c r="BH224" s="60"/>
      <c r="BI224" s="60"/>
      <c r="BJ224" s="60"/>
      <c r="CB224" s="60"/>
      <c r="CC224" s="60"/>
      <c r="DA224" s="60"/>
      <c r="DB224" s="60"/>
      <c r="DF224" s="60"/>
      <c r="DW224" s="60"/>
      <c r="DX224" s="60"/>
    </row>
    <row r="225" spans="17:128" s="21" customFormat="1" ht="9" customHeight="1">
      <c r="Q225" s="60"/>
      <c r="AH225" s="60"/>
      <c r="AI225" s="60"/>
      <c r="BG225" s="60"/>
      <c r="BH225" s="60"/>
      <c r="BI225" s="60"/>
      <c r="BJ225" s="60"/>
      <c r="CB225" s="60"/>
      <c r="CC225" s="60"/>
      <c r="DA225" s="60"/>
      <c r="DB225" s="60"/>
      <c r="DF225" s="60"/>
      <c r="DW225" s="60"/>
      <c r="DX225" s="60"/>
    </row>
    <row r="226" spans="17:128" s="21" customFormat="1" ht="9" customHeight="1">
      <c r="Q226" s="60"/>
      <c r="AH226" s="60"/>
      <c r="AI226" s="60"/>
      <c r="BG226" s="60"/>
      <c r="BH226" s="60"/>
      <c r="BI226" s="60"/>
      <c r="BJ226" s="60"/>
      <c r="CB226" s="60"/>
      <c r="CC226" s="60"/>
      <c r="DA226" s="60"/>
      <c r="DB226" s="60"/>
      <c r="DF226" s="60"/>
      <c r="DW226" s="60"/>
      <c r="DX226" s="60"/>
    </row>
    <row r="227" spans="17:128" s="21" customFormat="1" ht="9" customHeight="1">
      <c r="Q227" s="60"/>
      <c r="AH227" s="60"/>
      <c r="AI227" s="60"/>
      <c r="BG227" s="60"/>
      <c r="BH227" s="60"/>
      <c r="BI227" s="60"/>
      <c r="BJ227" s="60"/>
      <c r="CB227" s="60"/>
      <c r="CC227" s="60"/>
      <c r="DA227" s="60"/>
      <c r="DB227" s="60"/>
      <c r="DF227" s="60"/>
      <c r="DW227" s="60"/>
      <c r="DX227" s="60"/>
    </row>
    <row r="228" spans="17:128" s="21" customFormat="1" ht="9" customHeight="1">
      <c r="Q228" s="60"/>
      <c r="AH228" s="60"/>
      <c r="AI228" s="60"/>
      <c r="BG228" s="60"/>
      <c r="BH228" s="60"/>
      <c r="BI228" s="60"/>
      <c r="BJ228" s="60"/>
      <c r="CB228" s="60"/>
      <c r="CC228" s="60"/>
      <c r="DA228" s="60"/>
      <c r="DB228" s="60"/>
      <c r="DF228" s="60"/>
      <c r="DW228" s="60"/>
      <c r="DX228" s="60"/>
    </row>
    <row r="229" spans="17:128" s="21" customFormat="1" ht="9" customHeight="1">
      <c r="Q229" s="60"/>
      <c r="AH229" s="60"/>
      <c r="AI229" s="60"/>
      <c r="BG229" s="60"/>
      <c r="BH229" s="60"/>
      <c r="BI229" s="60"/>
      <c r="BJ229" s="60"/>
      <c r="CB229" s="60"/>
      <c r="CC229" s="60"/>
      <c r="DA229" s="60"/>
      <c r="DB229" s="60"/>
      <c r="DF229" s="60"/>
      <c r="DW229" s="60"/>
      <c r="DX229" s="60"/>
    </row>
    <row r="230" spans="17:128" s="21" customFormat="1" ht="9" customHeight="1">
      <c r="Q230" s="60"/>
      <c r="AH230" s="60"/>
      <c r="AI230" s="60"/>
      <c r="BG230" s="60"/>
      <c r="BH230" s="60"/>
      <c r="BI230" s="60"/>
      <c r="BJ230" s="60"/>
      <c r="CB230" s="60"/>
      <c r="CC230" s="60"/>
      <c r="DA230" s="60"/>
      <c r="DB230" s="60"/>
      <c r="DF230" s="60"/>
      <c r="DW230" s="60"/>
      <c r="DX230" s="60"/>
    </row>
    <row r="231" spans="17:128" s="21" customFormat="1" ht="9" customHeight="1">
      <c r="Q231" s="60"/>
      <c r="AH231" s="60"/>
      <c r="AI231" s="60"/>
      <c r="BG231" s="60"/>
      <c r="BH231" s="60"/>
      <c r="BI231" s="60"/>
      <c r="BJ231" s="60"/>
      <c r="CB231" s="60"/>
      <c r="CC231" s="60"/>
      <c r="DA231" s="60"/>
      <c r="DB231" s="60"/>
      <c r="DF231" s="60"/>
      <c r="DW231" s="60"/>
      <c r="DX231" s="60"/>
    </row>
    <row r="232" spans="17:128" s="21" customFormat="1" ht="9" customHeight="1">
      <c r="Q232" s="60"/>
      <c r="AH232" s="60"/>
      <c r="AI232" s="60"/>
      <c r="BG232" s="60"/>
      <c r="BH232" s="60"/>
      <c r="BI232" s="60"/>
      <c r="BJ232" s="60"/>
      <c r="CB232" s="60"/>
      <c r="CC232" s="60"/>
      <c r="DA232" s="60"/>
      <c r="DB232" s="60"/>
      <c r="DF232" s="60"/>
      <c r="DW232" s="60"/>
      <c r="DX232" s="60"/>
    </row>
    <row r="233" spans="17:128" s="21" customFormat="1" ht="9" customHeight="1">
      <c r="Q233" s="60"/>
      <c r="AH233" s="60"/>
      <c r="AI233" s="60"/>
      <c r="BG233" s="60"/>
      <c r="BH233" s="60"/>
      <c r="BI233" s="60"/>
      <c r="BJ233" s="60"/>
      <c r="CB233" s="60"/>
      <c r="CC233" s="60"/>
      <c r="DA233" s="60"/>
      <c r="DB233" s="60"/>
      <c r="DF233" s="60"/>
      <c r="DW233" s="60"/>
      <c r="DX233" s="60"/>
    </row>
    <row r="234" spans="17:128" s="21" customFormat="1" ht="9" customHeight="1">
      <c r="Q234" s="60"/>
      <c r="AH234" s="60"/>
      <c r="AI234" s="60"/>
      <c r="BG234" s="60"/>
      <c r="BH234" s="60"/>
      <c r="BI234" s="60"/>
      <c r="BJ234" s="60"/>
      <c r="CB234" s="60"/>
      <c r="CC234" s="60"/>
      <c r="DA234" s="60"/>
      <c r="DB234" s="60"/>
      <c r="DF234" s="60"/>
      <c r="DW234" s="60"/>
      <c r="DX234" s="60"/>
    </row>
    <row r="235" spans="17:128" s="21" customFormat="1" ht="9" customHeight="1">
      <c r="Q235" s="60"/>
      <c r="AH235" s="60"/>
      <c r="AI235" s="60"/>
      <c r="BG235" s="60"/>
      <c r="BH235" s="60"/>
      <c r="BI235" s="60"/>
      <c r="BJ235" s="60"/>
      <c r="CB235" s="60"/>
      <c r="CC235" s="60"/>
      <c r="DA235" s="60"/>
      <c r="DB235" s="60"/>
      <c r="DF235" s="60"/>
      <c r="DW235" s="60"/>
      <c r="DX235" s="60"/>
    </row>
    <row r="236" spans="17:128" s="21" customFormat="1" ht="9" customHeight="1">
      <c r="Q236" s="60"/>
      <c r="AH236" s="60"/>
      <c r="AI236" s="60"/>
      <c r="BG236" s="60"/>
      <c r="BH236" s="60"/>
      <c r="BI236" s="60"/>
      <c r="BJ236" s="60"/>
      <c r="CB236" s="60"/>
      <c r="CC236" s="60"/>
      <c r="DA236" s="60"/>
      <c r="DB236" s="60"/>
      <c r="DF236" s="60"/>
      <c r="DW236" s="60"/>
      <c r="DX236" s="60"/>
    </row>
    <row r="237" spans="14:128" s="6" customFormat="1" ht="9" customHeight="1">
      <c r="N237" s="21"/>
      <c r="O237" s="21"/>
      <c r="P237" s="21"/>
      <c r="Q237" s="60"/>
      <c r="R237" s="21"/>
      <c r="AE237" s="21"/>
      <c r="AH237" s="61"/>
      <c r="AI237" s="60"/>
      <c r="BG237" s="60"/>
      <c r="BH237" s="60"/>
      <c r="BI237" s="60"/>
      <c r="BJ237" s="60"/>
      <c r="BL237" s="21"/>
      <c r="CB237" s="60"/>
      <c r="CC237" s="60"/>
      <c r="DA237" s="60"/>
      <c r="DB237" s="60"/>
      <c r="DC237" s="21"/>
      <c r="DF237" s="60"/>
      <c r="DS237" s="21"/>
      <c r="DT237" s="21"/>
      <c r="DW237" s="60"/>
      <c r="DX237" s="60"/>
    </row>
    <row r="238" spans="14:128" s="6" customFormat="1" ht="9" customHeight="1">
      <c r="N238" s="21"/>
      <c r="O238" s="21"/>
      <c r="P238" s="21"/>
      <c r="Q238" s="60"/>
      <c r="R238" s="21"/>
      <c r="AE238" s="21"/>
      <c r="AH238" s="61"/>
      <c r="AI238" s="60"/>
      <c r="BG238" s="60"/>
      <c r="BH238" s="60"/>
      <c r="BI238" s="60"/>
      <c r="BJ238" s="60"/>
      <c r="BL238" s="21"/>
      <c r="CB238" s="60"/>
      <c r="CC238" s="60"/>
      <c r="DA238" s="60"/>
      <c r="DB238" s="60"/>
      <c r="DC238" s="21"/>
      <c r="DF238" s="60"/>
      <c r="DS238" s="21"/>
      <c r="DT238" s="21"/>
      <c r="DW238" s="60"/>
      <c r="DX238" s="60"/>
    </row>
    <row r="239" spans="14:128" s="6" customFormat="1" ht="9" customHeight="1">
      <c r="N239" s="21"/>
      <c r="O239" s="21"/>
      <c r="P239" s="21"/>
      <c r="Q239" s="60"/>
      <c r="R239" s="21"/>
      <c r="AE239" s="21"/>
      <c r="AH239" s="61"/>
      <c r="AI239" s="60"/>
      <c r="BG239" s="60"/>
      <c r="BH239" s="60"/>
      <c r="BI239" s="60"/>
      <c r="BJ239" s="60"/>
      <c r="BL239" s="21"/>
      <c r="CB239" s="60"/>
      <c r="CC239" s="60"/>
      <c r="DA239" s="60"/>
      <c r="DB239" s="60"/>
      <c r="DC239" s="21"/>
      <c r="DF239" s="60"/>
      <c r="DS239" s="21"/>
      <c r="DT239" s="21"/>
      <c r="DW239" s="60"/>
      <c r="DX239" s="60"/>
    </row>
    <row r="240" spans="14:128" s="6" customFormat="1" ht="9" customHeight="1">
      <c r="N240" s="21"/>
      <c r="O240" s="21"/>
      <c r="P240" s="21"/>
      <c r="Q240" s="60"/>
      <c r="R240" s="21"/>
      <c r="AE240" s="21"/>
      <c r="AH240" s="61"/>
      <c r="AI240" s="60"/>
      <c r="BG240" s="60"/>
      <c r="BH240" s="60"/>
      <c r="BI240" s="60"/>
      <c r="BJ240" s="60"/>
      <c r="BL240" s="21"/>
      <c r="CB240" s="60"/>
      <c r="CC240" s="60"/>
      <c r="DA240" s="60"/>
      <c r="DB240" s="60"/>
      <c r="DC240" s="21"/>
      <c r="DF240" s="60"/>
      <c r="DS240" s="21"/>
      <c r="DT240" s="21"/>
      <c r="DW240" s="60"/>
      <c r="DX240" s="60"/>
    </row>
    <row r="241" spans="14:128" s="6" customFormat="1" ht="9" customHeight="1">
      <c r="N241" s="21"/>
      <c r="O241" s="21"/>
      <c r="P241" s="21"/>
      <c r="Q241" s="60"/>
      <c r="R241" s="21"/>
      <c r="AE241" s="21"/>
      <c r="AH241" s="61"/>
      <c r="AI241" s="60"/>
      <c r="BG241" s="60"/>
      <c r="BH241" s="60"/>
      <c r="BI241" s="60"/>
      <c r="BJ241" s="60"/>
      <c r="BL241" s="21"/>
      <c r="CB241" s="60"/>
      <c r="CC241" s="60"/>
      <c r="DA241" s="60"/>
      <c r="DB241" s="60"/>
      <c r="DC241" s="21"/>
      <c r="DF241" s="60"/>
      <c r="DS241" s="21"/>
      <c r="DT241" s="21"/>
      <c r="DW241" s="60"/>
      <c r="DX241" s="60"/>
    </row>
    <row r="242" spans="14:128" s="6" customFormat="1" ht="9" customHeight="1">
      <c r="N242" s="21"/>
      <c r="O242" s="21"/>
      <c r="P242" s="21"/>
      <c r="Q242" s="60"/>
      <c r="R242" s="21"/>
      <c r="AE242" s="21"/>
      <c r="AH242" s="61"/>
      <c r="AI242" s="60"/>
      <c r="BG242" s="60"/>
      <c r="BH242" s="60"/>
      <c r="BI242" s="60"/>
      <c r="BJ242" s="60"/>
      <c r="BL242" s="21"/>
      <c r="CB242" s="60"/>
      <c r="CC242" s="60"/>
      <c r="DA242" s="60"/>
      <c r="DB242" s="60"/>
      <c r="DC242" s="21"/>
      <c r="DF242" s="60"/>
      <c r="DS242" s="21"/>
      <c r="DT242" s="21"/>
      <c r="DW242" s="60"/>
      <c r="DX242" s="60"/>
    </row>
    <row r="243" spans="14:128" s="6" customFormat="1" ht="9" customHeight="1">
      <c r="N243" s="21"/>
      <c r="O243" s="21"/>
      <c r="P243" s="21"/>
      <c r="Q243" s="60"/>
      <c r="R243" s="21"/>
      <c r="AE243" s="21"/>
      <c r="AH243" s="61"/>
      <c r="AI243" s="60"/>
      <c r="BG243" s="60"/>
      <c r="BH243" s="60"/>
      <c r="BI243" s="60"/>
      <c r="BJ243" s="60"/>
      <c r="BL243" s="21"/>
      <c r="CB243" s="60"/>
      <c r="CC243" s="60"/>
      <c r="DA243" s="60"/>
      <c r="DB243" s="60"/>
      <c r="DC243" s="21"/>
      <c r="DF243" s="60"/>
      <c r="DS243" s="21"/>
      <c r="DT243" s="21"/>
      <c r="DW243" s="60"/>
      <c r="DX243" s="60"/>
    </row>
    <row r="244" spans="14:128" s="6" customFormat="1" ht="9" customHeight="1">
      <c r="N244" s="21"/>
      <c r="O244" s="21"/>
      <c r="P244" s="21"/>
      <c r="Q244" s="60"/>
      <c r="R244" s="21"/>
      <c r="AE244" s="21"/>
      <c r="AH244" s="61"/>
      <c r="AI244" s="60"/>
      <c r="BG244" s="60"/>
      <c r="BH244" s="60"/>
      <c r="BI244" s="60"/>
      <c r="BJ244" s="60"/>
      <c r="BL244" s="21"/>
      <c r="CB244" s="60"/>
      <c r="CC244" s="60"/>
      <c r="DA244" s="60"/>
      <c r="DB244" s="60"/>
      <c r="DC244" s="21"/>
      <c r="DF244" s="60"/>
      <c r="DS244" s="21"/>
      <c r="DT244" s="21"/>
      <c r="DW244" s="60"/>
      <c r="DX244" s="60"/>
    </row>
    <row r="245" spans="14:128" s="6" customFormat="1" ht="9" customHeight="1">
      <c r="N245" s="21"/>
      <c r="O245" s="21"/>
      <c r="P245" s="21"/>
      <c r="Q245" s="60"/>
      <c r="R245" s="21"/>
      <c r="AE245" s="21"/>
      <c r="AH245" s="61"/>
      <c r="AI245" s="60"/>
      <c r="BG245" s="60"/>
      <c r="BH245" s="60"/>
      <c r="BI245" s="60"/>
      <c r="BJ245" s="60"/>
      <c r="BL245" s="21"/>
      <c r="CB245" s="60"/>
      <c r="CC245" s="60"/>
      <c r="DA245" s="60"/>
      <c r="DB245" s="60"/>
      <c r="DC245" s="21"/>
      <c r="DF245" s="60"/>
      <c r="DS245" s="21"/>
      <c r="DT245" s="21"/>
      <c r="DW245" s="60"/>
      <c r="DX245" s="60"/>
    </row>
    <row r="246" spans="14:128" s="6" customFormat="1" ht="9" customHeight="1">
      <c r="N246" s="21"/>
      <c r="O246" s="21"/>
      <c r="P246" s="21"/>
      <c r="Q246" s="60"/>
      <c r="R246" s="21"/>
      <c r="AE246" s="21"/>
      <c r="AH246" s="61"/>
      <c r="AI246" s="60"/>
      <c r="BG246" s="60"/>
      <c r="BH246" s="60"/>
      <c r="BI246" s="60"/>
      <c r="BJ246" s="60"/>
      <c r="BL246" s="21"/>
      <c r="CB246" s="60"/>
      <c r="CC246" s="60"/>
      <c r="DA246" s="60"/>
      <c r="DB246" s="60"/>
      <c r="DC246" s="21"/>
      <c r="DF246" s="60"/>
      <c r="DS246" s="21"/>
      <c r="DT246" s="21"/>
      <c r="DW246" s="60"/>
      <c r="DX246" s="60"/>
    </row>
    <row r="247" spans="14:128" s="6" customFormat="1" ht="9" customHeight="1">
      <c r="N247" s="21"/>
      <c r="O247" s="21"/>
      <c r="P247" s="21"/>
      <c r="Q247" s="60"/>
      <c r="R247" s="21"/>
      <c r="AE247" s="21"/>
      <c r="AH247" s="61"/>
      <c r="AI247" s="60"/>
      <c r="BG247" s="60"/>
      <c r="BH247" s="60"/>
      <c r="BI247" s="60"/>
      <c r="BJ247" s="60"/>
      <c r="BL247" s="21"/>
      <c r="CB247" s="60"/>
      <c r="CC247" s="60"/>
      <c r="DA247" s="60"/>
      <c r="DB247" s="60"/>
      <c r="DC247" s="21"/>
      <c r="DF247" s="60"/>
      <c r="DS247" s="21"/>
      <c r="DT247" s="21"/>
      <c r="DW247" s="60"/>
      <c r="DX247" s="60"/>
    </row>
    <row r="248" spans="14:128" s="6" customFormat="1" ht="9" customHeight="1">
      <c r="N248" s="21"/>
      <c r="O248" s="21"/>
      <c r="P248" s="21"/>
      <c r="Q248" s="60"/>
      <c r="R248" s="21"/>
      <c r="AE248" s="21"/>
      <c r="AH248" s="61"/>
      <c r="AI248" s="60"/>
      <c r="BG248" s="60"/>
      <c r="BH248" s="60"/>
      <c r="BI248" s="60"/>
      <c r="BJ248" s="60"/>
      <c r="BL248" s="21"/>
      <c r="CB248" s="60"/>
      <c r="CC248" s="60"/>
      <c r="DA248" s="60"/>
      <c r="DB248" s="60"/>
      <c r="DC248" s="21"/>
      <c r="DF248" s="60"/>
      <c r="DS248" s="21"/>
      <c r="DT248" s="21"/>
      <c r="DW248" s="60"/>
      <c r="DX248" s="60"/>
    </row>
    <row r="249" spans="14:128" s="6" customFormat="1" ht="9" customHeight="1">
      <c r="N249" s="21"/>
      <c r="O249" s="21"/>
      <c r="P249" s="21"/>
      <c r="Q249" s="60"/>
      <c r="R249" s="21"/>
      <c r="AE249" s="21"/>
      <c r="AH249" s="61"/>
      <c r="AI249" s="60"/>
      <c r="BG249" s="60"/>
      <c r="BH249" s="60"/>
      <c r="BI249" s="60"/>
      <c r="BJ249" s="60"/>
      <c r="BL249" s="21"/>
      <c r="CB249" s="60"/>
      <c r="CC249" s="60"/>
      <c r="DA249" s="60"/>
      <c r="DB249" s="60"/>
      <c r="DC249" s="21"/>
      <c r="DF249" s="60"/>
      <c r="DS249" s="21"/>
      <c r="DT249" s="21"/>
      <c r="DW249" s="60"/>
      <c r="DX249" s="60"/>
    </row>
    <row r="250" spans="14:128" s="6" customFormat="1" ht="9" customHeight="1">
      <c r="N250" s="21"/>
      <c r="O250" s="21"/>
      <c r="P250" s="21"/>
      <c r="Q250" s="60"/>
      <c r="R250" s="21"/>
      <c r="AE250" s="21"/>
      <c r="AH250" s="61"/>
      <c r="AI250" s="60"/>
      <c r="BG250" s="60"/>
      <c r="BH250" s="60"/>
      <c r="BI250" s="60"/>
      <c r="BJ250" s="60"/>
      <c r="BL250" s="21"/>
      <c r="CB250" s="60"/>
      <c r="CC250" s="60"/>
      <c r="DA250" s="60"/>
      <c r="DB250" s="60"/>
      <c r="DC250" s="21"/>
      <c r="DF250" s="60"/>
      <c r="DS250" s="21"/>
      <c r="DT250" s="21"/>
      <c r="DW250" s="60"/>
      <c r="DX250" s="60"/>
    </row>
    <row r="251" spans="14:128" s="6" customFormat="1" ht="9" customHeight="1">
      <c r="N251" s="21"/>
      <c r="O251" s="21"/>
      <c r="P251" s="21"/>
      <c r="Q251" s="60"/>
      <c r="R251" s="21"/>
      <c r="AE251" s="21"/>
      <c r="AH251" s="61"/>
      <c r="AI251" s="60"/>
      <c r="BG251" s="60"/>
      <c r="BH251" s="60"/>
      <c r="BI251" s="60"/>
      <c r="BJ251" s="60"/>
      <c r="BL251" s="21"/>
      <c r="CB251" s="60"/>
      <c r="CC251" s="60"/>
      <c r="DA251" s="60"/>
      <c r="DB251" s="60"/>
      <c r="DC251" s="21"/>
      <c r="DF251" s="60"/>
      <c r="DS251" s="21"/>
      <c r="DT251" s="21"/>
      <c r="DW251" s="60"/>
      <c r="DX251" s="60"/>
    </row>
    <row r="252" spans="14:128" s="6" customFormat="1" ht="9" customHeight="1">
      <c r="N252" s="21"/>
      <c r="O252" s="21"/>
      <c r="P252" s="21"/>
      <c r="Q252" s="60"/>
      <c r="R252" s="21"/>
      <c r="AE252" s="21"/>
      <c r="AH252" s="61"/>
      <c r="AI252" s="60"/>
      <c r="BG252" s="60"/>
      <c r="BH252" s="60"/>
      <c r="BI252" s="60"/>
      <c r="BJ252" s="60"/>
      <c r="BL252" s="21"/>
      <c r="CB252" s="60"/>
      <c r="CC252" s="60"/>
      <c r="DA252" s="60"/>
      <c r="DB252" s="60"/>
      <c r="DC252" s="21"/>
      <c r="DF252" s="60"/>
      <c r="DS252" s="21"/>
      <c r="DT252" s="21"/>
      <c r="DW252" s="60"/>
      <c r="DX252" s="60"/>
    </row>
    <row r="253" spans="14:128" s="6" customFormat="1" ht="9" customHeight="1">
      <c r="N253" s="21"/>
      <c r="O253" s="21"/>
      <c r="P253" s="21"/>
      <c r="Q253" s="60"/>
      <c r="R253" s="21"/>
      <c r="AE253" s="21"/>
      <c r="AH253" s="61"/>
      <c r="AI253" s="60"/>
      <c r="BG253" s="60"/>
      <c r="BH253" s="60"/>
      <c r="BI253" s="60"/>
      <c r="BJ253" s="60"/>
      <c r="BL253" s="21"/>
      <c r="CB253" s="60"/>
      <c r="CC253" s="60"/>
      <c r="DA253" s="60"/>
      <c r="DB253" s="60"/>
      <c r="DC253" s="21"/>
      <c r="DF253" s="60"/>
      <c r="DS253" s="21"/>
      <c r="DT253" s="21"/>
      <c r="DW253" s="60"/>
      <c r="DX253" s="60"/>
    </row>
    <row r="254" spans="14:128" s="6" customFormat="1" ht="9" customHeight="1">
      <c r="N254" s="21"/>
      <c r="O254" s="21"/>
      <c r="P254" s="21"/>
      <c r="Q254" s="60"/>
      <c r="R254" s="21"/>
      <c r="AE254" s="21"/>
      <c r="AH254" s="61"/>
      <c r="AI254" s="60"/>
      <c r="BG254" s="60"/>
      <c r="BH254" s="60"/>
      <c r="BI254" s="60"/>
      <c r="BJ254" s="60"/>
      <c r="BL254" s="21"/>
      <c r="CB254" s="60"/>
      <c r="CC254" s="60"/>
      <c r="DA254" s="60"/>
      <c r="DB254" s="60"/>
      <c r="DC254" s="21"/>
      <c r="DF254" s="60"/>
      <c r="DS254" s="21"/>
      <c r="DT254" s="21"/>
      <c r="DW254" s="60"/>
      <c r="DX254" s="60"/>
    </row>
    <row r="255" spans="14:128" s="6" customFormat="1" ht="9" customHeight="1">
      <c r="N255" s="21"/>
      <c r="O255" s="21"/>
      <c r="P255" s="21"/>
      <c r="Q255" s="60"/>
      <c r="R255" s="21"/>
      <c r="AE255" s="21"/>
      <c r="AH255" s="61"/>
      <c r="AI255" s="60"/>
      <c r="BG255" s="60"/>
      <c r="BH255" s="60"/>
      <c r="BI255" s="60"/>
      <c r="BJ255" s="60"/>
      <c r="BL255" s="21"/>
      <c r="CB255" s="60"/>
      <c r="CC255" s="60"/>
      <c r="DA255" s="60"/>
      <c r="DB255" s="60"/>
      <c r="DC255" s="21"/>
      <c r="DF255" s="60"/>
      <c r="DS255" s="21"/>
      <c r="DT255" s="21"/>
      <c r="DW255" s="60"/>
      <c r="DX255" s="60"/>
    </row>
    <row r="256" spans="14:128" s="6" customFormat="1" ht="9" customHeight="1">
      <c r="N256" s="21"/>
      <c r="O256" s="21"/>
      <c r="P256" s="21"/>
      <c r="Q256" s="60"/>
      <c r="R256" s="21"/>
      <c r="AE256" s="21"/>
      <c r="AH256" s="61"/>
      <c r="AI256" s="60"/>
      <c r="BG256" s="60"/>
      <c r="BH256" s="60"/>
      <c r="BI256" s="60"/>
      <c r="BJ256" s="60"/>
      <c r="BL256" s="21"/>
      <c r="CB256" s="60"/>
      <c r="CC256" s="60"/>
      <c r="DA256" s="60"/>
      <c r="DB256" s="60"/>
      <c r="DC256" s="21"/>
      <c r="DF256" s="60"/>
      <c r="DS256" s="21"/>
      <c r="DT256" s="21"/>
      <c r="DW256" s="60"/>
      <c r="DX256" s="60"/>
    </row>
    <row r="257" spans="14:128" s="6" customFormat="1" ht="9" customHeight="1">
      <c r="N257" s="21"/>
      <c r="O257" s="21"/>
      <c r="P257" s="21"/>
      <c r="Q257" s="60"/>
      <c r="R257" s="21"/>
      <c r="AE257" s="21"/>
      <c r="AH257" s="61"/>
      <c r="AI257" s="60"/>
      <c r="BG257" s="60"/>
      <c r="BH257" s="60"/>
      <c r="BI257" s="60"/>
      <c r="BJ257" s="60"/>
      <c r="BL257" s="21"/>
      <c r="CB257" s="60"/>
      <c r="CC257" s="60"/>
      <c r="DA257" s="60"/>
      <c r="DB257" s="60"/>
      <c r="DC257" s="21"/>
      <c r="DF257" s="60"/>
      <c r="DS257" s="21"/>
      <c r="DT257" s="21"/>
      <c r="DW257" s="60"/>
      <c r="DX257" s="60"/>
    </row>
    <row r="258" spans="14:128" s="6" customFormat="1" ht="9" customHeight="1">
      <c r="N258" s="21"/>
      <c r="O258" s="21"/>
      <c r="P258" s="21"/>
      <c r="Q258" s="60"/>
      <c r="R258" s="21"/>
      <c r="AE258" s="21"/>
      <c r="AH258" s="61"/>
      <c r="AI258" s="60"/>
      <c r="BG258" s="60"/>
      <c r="BH258" s="60"/>
      <c r="BI258" s="60"/>
      <c r="BJ258" s="60"/>
      <c r="BL258" s="21"/>
      <c r="CB258" s="60"/>
      <c r="CC258" s="60"/>
      <c r="DA258" s="60"/>
      <c r="DB258" s="60"/>
      <c r="DC258" s="21"/>
      <c r="DF258" s="60"/>
      <c r="DS258" s="21"/>
      <c r="DT258" s="21"/>
      <c r="DW258" s="60"/>
      <c r="DX258" s="60"/>
    </row>
    <row r="259" spans="14:128" s="6" customFormat="1" ht="9" customHeight="1">
      <c r="N259" s="21"/>
      <c r="O259" s="21"/>
      <c r="P259" s="21"/>
      <c r="Q259" s="60"/>
      <c r="R259" s="21"/>
      <c r="AE259" s="21"/>
      <c r="AH259" s="61"/>
      <c r="AI259" s="60"/>
      <c r="BG259" s="60"/>
      <c r="BH259" s="60"/>
      <c r="BI259" s="60"/>
      <c r="BJ259" s="60"/>
      <c r="BL259" s="21"/>
      <c r="CB259" s="60"/>
      <c r="CC259" s="60"/>
      <c r="DA259" s="60"/>
      <c r="DB259" s="60"/>
      <c r="DC259" s="21"/>
      <c r="DF259" s="60"/>
      <c r="DS259" s="21"/>
      <c r="DT259" s="21"/>
      <c r="DW259" s="60"/>
      <c r="DX259" s="60"/>
    </row>
    <row r="260" spans="14:128" s="6" customFormat="1" ht="9" customHeight="1">
      <c r="N260" s="21"/>
      <c r="O260" s="21"/>
      <c r="P260" s="21"/>
      <c r="Q260" s="60"/>
      <c r="R260" s="21"/>
      <c r="AE260" s="21"/>
      <c r="AH260" s="61"/>
      <c r="AI260" s="60"/>
      <c r="BG260" s="60"/>
      <c r="BH260" s="60"/>
      <c r="BI260" s="60"/>
      <c r="BJ260" s="60"/>
      <c r="BL260" s="21"/>
      <c r="CB260" s="60"/>
      <c r="CC260" s="60"/>
      <c r="DA260" s="60"/>
      <c r="DB260" s="60"/>
      <c r="DC260" s="21"/>
      <c r="DF260" s="60"/>
      <c r="DS260" s="21"/>
      <c r="DT260" s="21"/>
      <c r="DW260" s="60"/>
      <c r="DX260" s="60"/>
    </row>
    <row r="261" spans="14:128" s="6" customFormat="1" ht="9" customHeight="1">
      <c r="N261" s="21"/>
      <c r="O261" s="21"/>
      <c r="P261" s="21"/>
      <c r="Q261" s="60"/>
      <c r="R261" s="21"/>
      <c r="AE261" s="21"/>
      <c r="AH261" s="61"/>
      <c r="AI261" s="60"/>
      <c r="BG261" s="60"/>
      <c r="BH261" s="60"/>
      <c r="BI261" s="60"/>
      <c r="BJ261" s="60"/>
      <c r="BL261" s="21"/>
      <c r="CB261" s="60"/>
      <c r="CC261" s="60"/>
      <c r="DA261" s="60"/>
      <c r="DB261" s="60"/>
      <c r="DC261" s="21"/>
      <c r="DF261" s="60"/>
      <c r="DS261" s="21"/>
      <c r="DT261" s="21"/>
      <c r="DW261" s="60"/>
      <c r="DX261" s="60"/>
    </row>
    <row r="262" spans="14:128" s="6" customFormat="1" ht="9" customHeight="1">
      <c r="N262" s="21"/>
      <c r="O262" s="21"/>
      <c r="P262" s="21"/>
      <c r="Q262" s="60"/>
      <c r="R262" s="21"/>
      <c r="AE262" s="21"/>
      <c r="AH262" s="61"/>
      <c r="AI262" s="60"/>
      <c r="BG262" s="60"/>
      <c r="BH262" s="60"/>
      <c r="BI262" s="60"/>
      <c r="BJ262" s="60"/>
      <c r="BL262" s="21"/>
      <c r="CB262" s="60"/>
      <c r="CC262" s="60"/>
      <c r="DA262" s="60"/>
      <c r="DB262" s="60"/>
      <c r="DC262" s="21"/>
      <c r="DF262" s="60"/>
      <c r="DS262" s="21"/>
      <c r="DT262" s="21"/>
      <c r="DW262" s="60"/>
      <c r="DX262" s="60"/>
    </row>
    <row r="263" spans="14:128" s="6" customFormat="1" ht="9" customHeight="1">
      <c r="N263" s="21"/>
      <c r="O263" s="21"/>
      <c r="P263" s="21"/>
      <c r="Q263" s="60"/>
      <c r="R263" s="21"/>
      <c r="AE263" s="21"/>
      <c r="AH263" s="61"/>
      <c r="AI263" s="60"/>
      <c r="BG263" s="60"/>
      <c r="BH263" s="60"/>
      <c r="BI263" s="60"/>
      <c r="BJ263" s="60"/>
      <c r="BL263" s="21"/>
      <c r="CB263" s="60"/>
      <c r="CC263" s="60"/>
      <c r="DA263" s="60"/>
      <c r="DB263" s="60"/>
      <c r="DC263" s="21"/>
      <c r="DF263" s="60"/>
      <c r="DS263" s="21"/>
      <c r="DT263" s="21"/>
      <c r="DW263" s="60"/>
      <c r="DX263" s="60"/>
    </row>
    <row r="264" spans="14:128" s="6" customFormat="1" ht="9" customHeight="1">
      <c r="N264" s="21"/>
      <c r="O264" s="21"/>
      <c r="P264" s="21"/>
      <c r="Q264" s="60"/>
      <c r="R264" s="21"/>
      <c r="AE264" s="21"/>
      <c r="AH264" s="61"/>
      <c r="AI264" s="60"/>
      <c r="BG264" s="60"/>
      <c r="BH264" s="60"/>
      <c r="BI264" s="60"/>
      <c r="BJ264" s="60"/>
      <c r="BL264" s="21"/>
      <c r="CB264" s="60"/>
      <c r="CC264" s="60"/>
      <c r="DA264" s="60"/>
      <c r="DB264" s="60"/>
      <c r="DC264" s="21"/>
      <c r="DF264" s="60"/>
      <c r="DS264" s="21"/>
      <c r="DT264" s="21"/>
      <c r="DW264" s="60"/>
      <c r="DX264" s="60"/>
    </row>
    <row r="265" spans="14:128" s="6" customFormat="1" ht="9" customHeight="1">
      <c r="N265" s="21"/>
      <c r="O265" s="21"/>
      <c r="P265" s="21"/>
      <c r="Q265" s="60"/>
      <c r="R265" s="21"/>
      <c r="AE265" s="21"/>
      <c r="AH265" s="61"/>
      <c r="AI265" s="60"/>
      <c r="BG265" s="60"/>
      <c r="BH265" s="60"/>
      <c r="BI265" s="60"/>
      <c r="BJ265" s="60"/>
      <c r="BL265" s="21"/>
      <c r="CB265" s="60"/>
      <c r="CC265" s="60"/>
      <c r="DA265" s="60"/>
      <c r="DB265" s="60"/>
      <c r="DC265" s="21"/>
      <c r="DF265" s="60"/>
      <c r="DS265" s="21"/>
      <c r="DT265" s="21"/>
      <c r="DW265" s="60"/>
      <c r="DX265" s="60"/>
    </row>
    <row r="266" spans="14:128" s="6" customFormat="1" ht="9" customHeight="1">
      <c r="N266" s="21"/>
      <c r="O266" s="21"/>
      <c r="P266" s="21"/>
      <c r="Q266" s="60"/>
      <c r="R266" s="21"/>
      <c r="AE266" s="21"/>
      <c r="AH266" s="61"/>
      <c r="AI266" s="60"/>
      <c r="BG266" s="60"/>
      <c r="BH266" s="60"/>
      <c r="BI266" s="60"/>
      <c r="BJ266" s="60"/>
      <c r="BL266" s="21"/>
      <c r="CB266" s="60"/>
      <c r="CC266" s="60"/>
      <c r="DA266" s="60"/>
      <c r="DB266" s="60"/>
      <c r="DC266" s="21"/>
      <c r="DF266" s="60"/>
      <c r="DS266" s="21"/>
      <c r="DT266" s="21"/>
      <c r="DW266" s="60"/>
      <c r="DX266" s="60"/>
    </row>
    <row r="267" spans="14:128" s="6" customFormat="1" ht="9" customHeight="1">
      <c r="N267" s="21"/>
      <c r="O267" s="21"/>
      <c r="P267" s="21"/>
      <c r="Q267" s="60"/>
      <c r="R267" s="21"/>
      <c r="AE267" s="21"/>
      <c r="AH267" s="61"/>
      <c r="AI267" s="60"/>
      <c r="BG267" s="60"/>
      <c r="BH267" s="60"/>
      <c r="BI267" s="60"/>
      <c r="BJ267" s="60"/>
      <c r="BL267" s="21"/>
      <c r="CB267" s="60"/>
      <c r="CC267" s="60"/>
      <c r="DA267" s="60"/>
      <c r="DB267" s="60"/>
      <c r="DC267" s="21"/>
      <c r="DF267" s="60"/>
      <c r="DS267" s="21"/>
      <c r="DT267" s="21"/>
      <c r="DW267" s="60"/>
      <c r="DX267" s="60"/>
    </row>
    <row r="268" spans="14:128" s="6" customFormat="1" ht="9" customHeight="1">
      <c r="N268" s="21"/>
      <c r="O268" s="21"/>
      <c r="P268" s="21"/>
      <c r="Q268" s="60"/>
      <c r="R268" s="21"/>
      <c r="AE268" s="21"/>
      <c r="AH268" s="61"/>
      <c r="AI268" s="60"/>
      <c r="BG268" s="60"/>
      <c r="BH268" s="60"/>
      <c r="BI268" s="60"/>
      <c r="BJ268" s="60"/>
      <c r="BL268" s="21"/>
      <c r="CB268" s="60"/>
      <c r="CC268" s="60"/>
      <c r="DA268" s="60"/>
      <c r="DB268" s="60"/>
      <c r="DC268" s="21"/>
      <c r="DF268" s="60"/>
      <c r="DS268" s="21"/>
      <c r="DT268" s="21"/>
      <c r="DW268" s="60"/>
      <c r="DX268" s="60"/>
    </row>
    <row r="269" spans="14:128" s="6" customFormat="1" ht="9" customHeight="1">
      <c r="N269" s="21"/>
      <c r="O269" s="21"/>
      <c r="P269" s="21"/>
      <c r="Q269" s="60"/>
      <c r="R269" s="21"/>
      <c r="AE269" s="21"/>
      <c r="AH269" s="61"/>
      <c r="AI269" s="60"/>
      <c r="BG269" s="60"/>
      <c r="BH269" s="60"/>
      <c r="BI269" s="60"/>
      <c r="BJ269" s="60"/>
      <c r="BL269" s="21"/>
      <c r="CB269" s="60"/>
      <c r="CC269" s="60"/>
      <c r="DA269" s="60"/>
      <c r="DB269" s="60"/>
      <c r="DC269" s="21"/>
      <c r="DF269" s="60"/>
      <c r="DS269" s="21"/>
      <c r="DT269" s="21"/>
      <c r="DW269" s="60"/>
      <c r="DX269" s="60"/>
    </row>
    <row r="270" spans="14:128" s="6" customFormat="1" ht="9" customHeight="1">
      <c r="N270" s="21"/>
      <c r="O270" s="21"/>
      <c r="P270" s="21"/>
      <c r="Q270" s="60"/>
      <c r="R270" s="21"/>
      <c r="AE270" s="21"/>
      <c r="AH270" s="61"/>
      <c r="AI270" s="60"/>
      <c r="BG270" s="60"/>
      <c r="BH270" s="60"/>
      <c r="BI270" s="60"/>
      <c r="BJ270" s="60"/>
      <c r="BL270" s="21"/>
      <c r="CB270" s="60"/>
      <c r="CC270" s="60"/>
      <c r="DA270" s="60"/>
      <c r="DB270" s="60"/>
      <c r="DC270" s="21"/>
      <c r="DF270" s="60"/>
      <c r="DS270" s="21"/>
      <c r="DT270" s="21"/>
      <c r="DW270" s="60"/>
      <c r="DX270" s="60"/>
    </row>
    <row r="271" spans="14:128" s="6" customFormat="1" ht="9" customHeight="1">
      <c r="N271" s="21"/>
      <c r="O271" s="21"/>
      <c r="P271" s="21"/>
      <c r="Q271" s="60"/>
      <c r="R271" s="21"/>
      <c r="AE271" s="21"/>
      <c r="AH271" s="61"/>
      <c r="AI271" s="60"/>
      <c r="BG271" s="60"/>
      <c r="BH271" s="60"/>
      <c r="BI271" s="60"/>
      <c r="BJ271" s="60"/>
      <c r="BL271" s="21"/>
      <c r="CB271" s="60"/>
      <c r="CC271" s="60"/>
      <c r="DA271" s="60"/>
      <c r="DB271" s="60"/>
      <c r="DC271" s="21"/>
      <c r="DF271" s="60"/>
      <c r="DS271" s="21"/>
      <c r="DT271" s="21"/>
      <c r="DW271" s="60"/>
      <c r="DX271" s="60"/>
    </row>
    <row r="272" spans="14:128" s="6" customFormat="1" ht="9" customHeight="1">
      <c r="N272" s="21"/>
      <c r="O272" s="21"/>
      <c r="P272" s="21"/>
      <c r="Q272" s="60"/>
      <c r="R272" s="21"/>
      <c r="AE272" s="21"/>
      <c r="AH272" s="61"/>
      <c r="AI272" s="60"/>
      <c r="BG272" s="60"/>
      <c r="BH272" s="60"/>
      <c r="BI272" s="60"/>
      <c r="BJ272" s="60"/>
      <c r="BL272" s="21"/>
      <c r="CB272" s="60"/>
      <c r="CC272" s="60"/>
      <c r="DA272" s="60"/>
      <c r="DB272" s="60"/>
      <c r="DC272" s="21"/>
      <c r="DF272" s="60"/>
      <c r="DS272" s="21"/>
      <c r="DT272" s="21"/>
      <c r="DW272" s="60"/>
      <c r="DX272" s="60"/>
    </row>
    <row r="273" spans="14:128" s="6" customFormat="1" ht="9" customHeight="1">
      <c r="N273" s="21"/>
      <c r="O273" s="21"/>
      <c r="P273" s="21"/>
      <c r="Q273" s="60"/>
      <c r="R273" s="21"/>
      <c r="AE273" s="21"/>
      <c r="AH273" s="61"/>
      <c r="AI273" s="60"/>
      <c r="BG273" s="60"/>
      <c r="BH273" s="60"/>
      <c r="BI273" s="60"/>
      <c r="BJ273" s="60"/>
      <c r="BL273" s="21"/>
      <c r="CB273" s="60"/>
      <c r="CC273" s="60"/>
      <c r="DA273" s="60"/>
      <c r="DB273" s="60"/>
      <c r="DC273" s="21"/>
      <c r="DF273" s="60"/>
      <c r="DS273" s="21"/>
      <c r="DT273" s="21"/>
      <c r="DW273" s="60"/>
      <c r="DX273" s="60"/>
    </row>
    <row r="274" spans="14:128" s="6" customFormat="1" ht="9" customHeight="1">
      <c r="N274" s="21"/>
      <c r="O274" s="21"/>
      <c r="P274" s="21"/>
      <c r="Q274" s="60"/>
      <c r="R274" s="21"/>
      <c r="AE274" s="21"/>
      <c r="AH274" s="61"/>
      <c r="AI274" s="60"/>
      <c r="BG274" s="60"/>
      <c r="BH274" s="60"/>
      <c r="BI274" s="60"/>
      <c r="BJ274" s="60"/>
      <c r="BL274" s="21"/>
      <c r="CB274" s="60"/>
      <c r="CC274" s="60"/>
      <c r="DA274" s="60"/>
      <c r="DB274" s="60"/>
      <c r="DC274" s="21"/>
      <c r="DF274" s="60"/>
      <c r="DS274" s="21"/>
      <c r="DT274" s="21"/>
      <c r="DW274" s="60"/>
      <c r="DX274" s="60"/>
    </row>
    <row r="275" spans="14:128" s="6" customFormat="1" ht="9" customHeight="1">
      <c r="N275" s="21"/>
      <c r="O275" s="21"/>
      <c r="P275" s="21"/>
      <c r="Q275" s="60"/>
      <c r="R275" s="21"/>
      <c r="AE275" s="21"/>
      <c r="AH275" s="61"/>
      <c r="AI275" s="60"/>
      <c r="BG275" s="60"/>
      <c r="BH275" s="60"/>
      <c r="BI275" s="60"/>
      <c r="BJ275" s="60"/>
      <c r="BL275" s="21"/>
      <c r="CB275" s="60"/>
      <c r="CC275" s="60"/>
      <c r="DA275" s="60"/>
      <c r="DB275" s="60"/>
      <c r="DC275" s="21"/>
      <c r="DF275" s="60"/>
      <c r="DS275" s="21"/>
      <c r="DT275" s="21"/>
      <c r="DW275" s="60"/>
      <c r="DX275" s="60"/>
    </row>
    <row r="276" spans="14:128" s="6" customFormat="1" ht="9" customHeight="1">
      <c r="N276" s="21"/>
      <c r="O276" s="21"/>
      <c r="P276" s="21"/>
      <c r="Q276" s="60"/>
      <c r="R276" s="21"/>
      <c r="AE276" s="21"/>
      <c r="AH276" s="61"/>
      <c r="AI276" s="60"/>
      <c r="BG276" s="60"/>
      <c r="BH276" s="60"/>
      <c r="BI276" s="60"/>
      <c r="BJ276" s="60"/>
      <c r="BL276" s="21"/>
      <c r="CB276" s="60"/>
      <c r="CC276" s="60"/>
      <c r="DA276" s="60"/>
      <c r="DB276" s="60"/>
      <c r="DC276" s="21"/>
      <c r="DF276" s="60"/>
      <c r="DS276" s="21"/>
      <c r="DT276" s="21"/>
      <c r="DW276" s="60"/>
      <c r="DX276" s="60"/>
    </row>
    <row r="277" spans="14:128" s="6" customFormat="1" ht="9" customHeight="1">
      <c r="N277" s="21"/>
      <c r="O277" s="21"/>
      <c r="P277" s="21"/>
      <c r="Q277" s="60"/>
      <c r="R277" s="21"/>
      <c r="AE277" s="21"/>
      <c r="AH277" s="61"/>
      <c r="AI277" s="60"/>
      <c r="BG277" s="60"/>
      <c r="BH277" s="60"/>
      <c r="BI277" s="60"/>
      <c r="BJ277" s="60"/>
      <c r="BL277" s="21"/>
      <c r="CB277" s="60"/>
      <c r="CC277" s="60"/>
      <c r="DA277" s="60"/>
      <c r="DB277" s="60"/>
      <c r="DC277" s="21"/>
      <c r="DF277" s="60"/>
      <c r="DS277" s="21"/>
      <c r="DT277" s="21"/>
      <c r="DW277" s="60"/>
      <c r="DX277" s="60"/>
    </row>
    <row r="278" spans="14:128" s="6" customFormat="1" ht="9" customHeight="1">
      <c r="N278" s="21"/>
      <c r="O278" s="21"/>
      <c r="P278" s="21"/>
      <c r="Q278" s="60"/>
      <c r="R278" s="21"/>
      <c r="AE278" s="21"/>
      <c r="AH278" s="61"/>
      <c r="AI278" s="60"/>
      <c r="BG278" s="60"/>
      <c r="BH278" s="60"/>
      <c r="BI278" s="60"/>
      <c r="BJ278" s="60"/>
      <c r="BL278" s="21"/>
      <c r="CB278" s="60"/>
      <c r="CC278" s="60"/>
      <c r="DA278" s="60"/>
      <c r="DB278" s="60"/>
      <c r="DC278" s="21"/>
      <c r="DF278" s="60"/>
      <c r="DS278" s="21"/>
      <c r="DT278" s="21"/>
      <c r="DW278" s="60"/>
      <c r="DX278" s="60"/>
    </row>
    <row r="279" spans="14:128" s="6" customFormat="1" ht="9" customHeight="1">
      <c r="N279" s="21"/>
      <c r="O279" s="21"/>
      <c r="P279" s="21"/>
      <c r="Q279" s="60"/>
      <c r="R279" s="21"/>
      <c r="AE279" s="21"/>
      <c r="AH279" s="61"/>
      <c r="AI279" s="60"/>
      <c r="BG279" s="60"/>
      <c r="BH279" s="60"/>
      <c r="BI279" s="60"/>
      <c r="BJ279" s="60"/>
      <c r="BL279" s="21"/>
      <c r="CB279" s="60"/>
      <c r="CC279" s="60"/>
      <c r="DA279" s="60"/>
      <c r="DB279" s="60"/>
      <c r="DC279" s="21"/>
      <c r="DF279" s="60"/>
      <c r="DS279" s="21"/>
      <c r="DT279" s="21"/>
      <c r="DW279" s="60"/>
      <c r="DX279" s="60"/>
    </row>
    <row r="280" spans="14:128" s="6" customFormat="1" ht="9" customHeight="1">
      <c r="N280" s="21"/>
      <c r="O280" s="21"/>
      <c r="P280" s="21"/>
      <c r="Q280" s="60"/>
      <c r="R280" s="21"/>
      <c r="AE280" s="21"/>
      <c r="AH280" s="61"/>
      <c r="AI280" s="60"/>
      <c r="BG280" s="60"/>
      <c r="BH280" s="60"/>
      <c r="BI280" s="60"/>
      <c r="BJ280" s="60"/>
      <c r="BL280" s="21"/>
      <c r="CB280" s="60"/>
      <c r="CC280" s="60"/>
      <c r="DA280" s="60"/>
      <c r="DB280" s="60"/>
      <c r="DC280" s="21"/>
      <c r="DF280" s="60"/>
      <c r="DS280" s="21"/>
      <c r="DT280" s="21"/>
      <c r="DW280" s="60"/>
      <c r="DX280" s="60"/>
    </row>
    <row r="281" spans="14:128" s="6" customFormat="1" ht="9" customHeight="1">
      <c r="N281" s="21"/>
      <c r="O281" s="21"/>
      <c r="P281" s="21"/>
      <c r="Q281" s="60"/>
      <c r="R281" s="21"/>
      <c r="AE281" s="21"/>
      <c r="AH281" s="61"/>
      <c r="AI281" s="60"/>
      <c r="BG281" s="60"/>
      <c r="BH281" s="60"/>
      <c r="BI281" s="60"/>
      <c r="BJ281" s="60"/>
      <c r="BL281" s="21"/>
      <c r="CB281" s="60"/>
      <c r="CC281" s="60"/>
      <c r="DA281" s="60"/>
      <c r="DB281" s="60"/>
      <c r="DC281" s="21"/>
      <c r="DF281" s="60"/>
      <c r="DS281" s="21"/>
      <c r="DT281" s="21"/>
      <c r="DW281" s="60"/>
      <c r="DX281" s="60"/>
    </row>
    <row r="282" spans="14:128" s="6" customFormat="1" ht="9" customHeight="1">
      <c r="N282" s="21"/>
      <c r="O282" s="21"/>
      <c r="P282" s="21"/>
      <c r="Q282" s="60"/>
      <c r="R282" s="21"/>
      <c r="AE282" s="21"/>
      <c r="AH282" s="61"/>
      <c r="AI282" s="60"/>
      <c r="BG282" s="60"/>
      <c r="BH282" s="60"/>
      <c r="BI282" s="60"/>
      <c r="BJ282" s="60"/>
      <c r="BL282" s="21"/>
      <c r="CB282" s="60"/>
      <c r="CC282" s="60"/>
      <c r="DA282" s="60"/>
      <c r="DB282" s="60"/>
      <c r="DC282" s="21"/>
      <c r="DF282" s="60"/>
      <c r="DS282" s="21"/>
      <c r="DT282" s="21"/>
      <c r="DW282" s="60"/>
      <c r="DX282" s="60"/>
    </row>
    <row r="283" spans="14:128" s="6" customFormat="1" ht="9" customHeight="1">
      <c r="N283" s="21"/>
      <c r="O283" s="21"/>
      <c r="P283" s="21"/>
      <c r="Q283" s="60"/>
      <c r="R283" s="21"/>
      <c r="AE283" s="21"/>
      <c r="AH283" s="61"/>
      <c r="AI283" s="60"/>
      <c r="BG283" s="60"/>
      <c r="BH283" s="60"/>
      <c r="BI283" s="60"/>
      <c r="BJ283" s="60"/>
      <c r="BL283" s="21"/>
      <c r="CB283" s="60"/>
      <c r="CC283" s="60"/>
      <c r="DA283" s="60"/>
      <c r="DB283" s="60"/>
      <c r="DC283" s="21"/>
      <c r="DF283" s="60"/>
      <c r="DS283" s="21"/>
      <c r="DT283" s="21"/>
      <c r="DW283" s="60"/>
      <c r="DX283" s="60"/>
    </row>
    <row r="284" spans="14:128" s="6" customFormat="1" ht="9" customHeight="1">
      <c r="N284" s="21"/>
      <c r="O284" s="21"/>
      <c r="P284" s="21"/>
      <c r="Q284" s="60"/>
      <c r="R284" s="21"/>
      <c r="AE284" s="21"/>
      <c r="AH284" s="61"/>
      <c r="AI284" s="60"/>
      <c r="BG284" s="60"/>
      <c r="BH284" s="60"/>
      <c r="BI284" s="60"/>
      <c r="BJ284" s="60"/>
      <c r="BL284" s="21"/>
      <c r="CB284" s="60"/>
      <c r="CC284" s="60"/>
      <c r="DA284" s="60"/>
      <c r="DB284" s="60"/>
      <c r="DC284" s="21"/>
      <c r="DF284" s="60"/>
      <c r="DS284" s="21"/>
      <c r="DT284" s="21"/>
      <c r="DW284" s="60"/>
      <c r="DX284" s="60"/>
    </row>
    <row r="285" spans="14:128" s="6" customFormat="1" ht="9" customHeight="1">
      <c r="N285" s="21"/>
      <c r="O285" s="21"/>
      <c r="P285" s="21"/>
      <c r="Q285" s="60"/>
      <c r="R285" s="21"/>
      <c r="AE285" s="21"/>
      <c r="AH285" s="61"/>
      <c r="AI285" s="60"/>
      <c r="BG285" s="60"/>
      <c r="BH285" s="60"/>
      <c r="BI285" s="60"/>
      <c r="BJ285" s="60"/>
      <c r="BL285" s="21"/>
      <c r="CB285" s="60"/>
      <c r="CC285" s="60"/>
      <c r="DA285" s="60"/>
      <c r="DB285" s="60"/>
      <c r="DC285" s="21"/>
      <c r="DF285" s="60"/>
      <c r="DS285" s="21"/>
      <c r="DT285" s="21"/>
      <c r="DW285" s="60"/>
      <c r="DX285" s="60"/>
    </row>
    <row r="286" spans="14:128" s="6" customFormat="1" ht="9" customHeight="1">
      <c r="N286" s="21"/>
      <c r="O286" s="21"/>
      <c r="P286" s="21"/>
      <c r="Q286" s="60"/>
      <c r="R286" s="21"/>
      <c r="AE286" s="21"/>
      <c r="AH286" s="61"/>
      <c r="AI286" s="60"/>
      <c r="BG286" s="60"/>
      <c r="BH286" s="60"/>
      <c r="BI286" s="60"/>
      <c r="BJ286" s="60"/>
      <c r="BL286" s="21"/>
      <c r="CB286" s="60"/>
      <c r="CC286" s="60"/>
      <c r="DA286" s="60"/>
      <c r="DB286" s="60"/>
      <c r="DC286" s="21"/>
      <c r="DF286" s="60"/>
      <c r="DS286" s="21"/>
      <c r="DT286" s="21"/>
      <c r="DW286" s="60"/>
      <c r="DX286" s="60"/>
    </row>
    <row r="287" spans="14:128" s="6" customFormat="1" ht="9" customHeight="1">
      <c r="N287" s="21"/>
      <c r="O287" s="21"/>
      <c r="P287" s="21"/>
      <c r="Q287" s="60"/>
      <c r="R287" s="21"/>
      <c r="AE287" s="21"/>
      <c r="AH287" s="61"/>
      <c r="AI287" s="60"/>
      <c r="BG287" s="60"/>
      <c r="BH287" s="60"/>
      <c r="BI287" s="60"/>
      <c r="BJ287" s="60"/>
      <c r="BL287" s="21"/>
      <c r="CB287" s="60"/>
      <c r="CC287" s="60"/>
      <c r="DA287" s="60"/>
      <c r="DB287" s="60"/>
      <c r="DC287" s="21"/>
      <c r="DF287" s="60"/>
      <c r="DS287" s="21"/>
      <c r="DT287" s="21"/>
      <c r="DW287" s="60"/>
      <c r="DX287" s="60"/>
    </row>
    <row r="288" spans="14:128" s="6" customFormat="1" ht="9" customHeight="1">
      <c r="N288" s="21"/>
      <c r="O288" s="21"/>
      <c r="P288" s="21"/>
      <c r="Q288" s="60"/>
      <c r="R288" s="21"/>
      <c r="AE288" s="21"/>
      <c r="AH288" s="61"/>
      <c r="AI288" s="60"/>
      <c r="BG288" s="60"/>
      <c r="BH288" s="60"/>
      <c r="BI288" s="60"/>
      <c r="BJ288" s="60"/>
      <c r="BL288" s="21"/>
      <c r="CB288" s="60"/>
      <c r="CC288" s="60"/>
      <c r="DA288" s="60"/>
      <c r="DB288" s="60"/>
      <c r="DC288" s="21"/>
      <c r="DF288" s="60"/>
      <c r="DS288" s="21"/>
      <c r="DT288" s="21"/>
      <c r="DW288" s="60"/>
      <c r="DX288" s="60"/>
    </row>
    <row r="289" spans="14:128" s="6" customFormat="1" ht="9" customHeight="1">
      <c r="N289" s="21"/>
      <c r="O289" s="21"/>
      <c r="P289" s="21"/>
      <c r="Q289" s="60"/>
      <c r="R289" s="21"/>
      <c r="AE289" s="21"/>
      <c r="AH289" s="61"/>
      <c r="AI289" s="60"/>
      <c r="BG289" s="60"/>
      <c r="BH289" s="60"/>
      <c r="BI289" s="60"/>
      <c r="BJ289" s="60"/>
      <c r="BL289" s="21"/>
      <c r="CB289" s="60"/>
      <c r="CC289" s="60"/>
      <c r="DA289" s="60"/>
      <c r="DB289" s="60"/>
      <c r="DC289" s="21"/>
      <c r="DF289" s="60"/>
      <c r="DS289" s="21"/>
      <c r="DT289" s="21"/>
      <c r="DW289" s="60"/>
      <c r="DX289" s="60"/>
    </row>
    <row r="290" spans="14:128" s="6" customFormat="1" ht="9" customHeight="1">
      <c r="N290" s="21"/>
      <c r="O290" s="21"/>
      <c r="P290" s="21"/>
      <c r="Q290" s="60"/>
      <c r="R290" s="21"/>
      <c r="AE290" s="21"/>
      <c r="AH290" s="61"/>
      <c r="AI290" s="60"/>
      <c r="BG290" s="60"/>
      <c r="BH290" s="60"/>
      <c r="BI290" s="60"/>
      <c r="BJ290" s="60"/>
      <c r="BL290" s="21"/>
      <c r="CB290" s="60"/>
      <c r="CC290" s="60"/>
      <c r="DA290" s="60"/>
      <c r="DB290" s="60"/>
      <c r="DC290" s="21"/>
      <c r="DF290" s="60"/>
      <c r="DS290" s="21"/>
      <c r="DT290" s="21"/>
      <c r="DW290" s="60"/>
      <c r="DX290" s="60"/>
    </row>
    <row r="291" spans="14:128" s="6" customFormat="1" ht="9" customHeight="1">
      <c r="N291" s="21"/>
      <c r="O291" s="21"/>
      <c r="P291" s="21"/>
      <c r="Q291" s="60"/>
      <c r="R291" s="21"/>
      <c r="AE291" s="21"/>
      <c r="AH291" s="61"/>
      <c r="AI291" s="60"/>
      <c r="BG291" s="60"/>
      <c r="BH291" s="60"/>
      <c r="BI291" s="60"/>
      <c r="BJ291" s="60"/>
      <c r="BL291" s="21"/>
      <c r="CB291" s="60"/>
      <c r="CC291" s="60"/>
      <c r="DA291" s="60"/>
      <c r="DB291" s="60"/>
      <c r="DC291" s="21"/>
      <c r="DF291" s="60"/>
      <c r="DS291" s="21"/>
      <c r="DT291" s="21"/>
      <c r="DW291" s="60"/>
      <c r="DX291" s="60"/>
    </row>
    <row r="292" spans="14:128" s="6" customFormat="1" ht="9" customHeight="1">
      <c r="N292" s="21"/>
      <c r="O292" s="21"/>
      <c r="P292" s="21"/>
      <c r="Q292" s="60"/>
      <c r="R292" s="21"/>
      <c r="AE292" s="21"/>
      <c r="AH292" s="61"/>
      <c r="AI292" s="60"/>
      <c r="BG292" s="60"/>
      <c r="BH292" s="60"/>
      <c r="BI292" s="60"/>
      <c r="BJ292" s="60"/>
      <c r="BL292" s="21"/>
      <c r="CB292" s="60"/>
      <c r="CC292" s="60"/>
      <c r="DA292" s="60"/>
      <c r="DB292" s="60"/>
      <c r="DC292" s="21"/>
      <c r="DF292" s="60"/>
      <c r="DS292" s="21"/>
      <c r="DT292" s="21"/>
      <c r="DW292" s="60"/>
      <c r="DX292" s="60"/>
    </row>
    <row r="293" spans="14:128" s="6" customFormat="1" ht="9" customHeight="1">
      <c r="N293" s="21"/>
      <c r="O293" s="21"/>
      <c r="P293" s="21"/>
      <c r="Q293" s="60"/>
      <c r="R293" s="21"/>
      <c r="AE293" s="21"/>
      <c r="AH293" s="61"/>
      <c r="AI293" s="60"/>
      <c r="BG293" s="60"/>
      <c r="BH293" s="60"/>
      <c r="BI293" s="60"/>
      <c r="BJ293" s="60"/>
      <c r="BL293" s="21"/>
      <c r="CB293" s="60"/>
      <c r="CC293" s="60"/>
      <c r="DA293" s="60"/>
      <c r="DB293" s="60"/>
      <c r="DC293" s="21"/>
      <c r="DF293" s="60"/>
      <c r="DS293" s="21"/>
      <c r="DT293" s="21"/>
      <c r="DW293" s="60"/>
      <c r="DX293" s="60"/>
    </row>
    <row r="294" spans="14:128" s="6" customFormat="1" ht="9" customHeight="1">
      <c r="N294" s="21"/>
      <c r="O294" s="21"/>
      <c r="P294" s="21"/>
      <c r="Q294" s="60"/>
      <c r="R294" s="21"/>
      <c r="AE294" s="21"/>
      <c r="AH294" s="61"/>
      <c r="AI294" s="60"/>
      <c r="BG294" s="60"/>
      <c r="BH294" s="60"/>
      <c r="BI294" s="60"/>
      <c r="BJ294" s="60"/>
      <c r="BL294" s="21"/>
      <c r="CB294" s="60"/>
      <c r="CC294" s="60"/>
      <c r="DA294" s="60"/>
      <c r="DB294" s="60"/>
      <c r="DC294" s="21"/>
      <c r="DF294" s="60"/>
      <c r="DS294" s="21"/>
      <c r="DT294" s="21"/>
      <c r="DW294" s="60"/>
      <c r="DX294" s="60"/>
    </row>
    <row r="295" spans="14:128" s="6" customFormat="1" ht="9" customHeight="1">
      <c r="N295" s="21"/>
      <c r="O295" s="21"/>
      <c r="P295" s="21"/>
      <c r="Q295" s="60"/>
      <c r="R295" s="21"/>
      <c r="AE295" s="21"/>
      <c r="AH295" s="61"/>
      <c r="AI295" s="60"/>
      <c r="BG295" s="60"/>
      <c r="BH295" s="60"/>
      <c r="BI295" s="60"/>
      <c r="BJ295" s="60"/>
      <c r="BL295" s="21"/>
      <c r="CB295" s="60"/>
      <c r="CC295" s="60"/>
      <c r="DA295" s="60"/>
      <c r="DB295" s="60"/>
      <c r="DC295" s="21"/>
      <c r="DF295" s="60"/>
      <c r="DS295" s="21"/>
      <c r="DT295" s="21"/>
      <c r="DW295" s="60"/>
      <c r="DX295" s="60"/>
    </row>
    <row r="296" spans="14:128" s="6" customFormat="1" ht="9" customHeight="1">
      <c r="N296" s="21"/>
      <c r="O296" s="21"/>
      <c r="P296" s="21"/>
      <c r="Q296" s="60"/>
      <c r="R296" s="21"/>
      <c r="AE296" s="21"/>
      <c r="AH296" s="61"/>
      <c r="AI296" s="60"/>
      <c r="BG296" s="60"/>
      <c r="BH296" s="60"/>
      <c r="BI296" s="60"/>
      <c r="BJ296" s="60"/>
      <c r="BL296" s="21"/>
      <c r="CB296" s="60"/>
      <c r="CC296" s="60"/>
      <c r="DA296" s="60"/>
      <c r="DB296" s="60"/>
      <c r="DC296" s="21"/>
      <c r="DF296" s="60"/>
      <c r="DS296" s="21"/>
      <c r="DT296" s="21"/>
      <c r="DW296" s="60"/>
      <c r="DX296" s="60"/>
    </row>
    <row r="297" spans="14:128" s="6" customFormat="1" ht="9" customHeight="1">
      <c r="N297" s="21"/>
      <c r="O297" s="21"/>
      <c r="P297" s="21"/>
      <c r="Q297" s="60"/>
      <c r="R297" s="21"/>
      <c r="AE297" s="21"/>
      <c r="AH297" s="61"/>
      <c r="AI297" s="60"/>
      <c r="BG297" s="60"/>
      <c r="BH297" s="60"/>
      <c r="BI297" s="60"/>
      <c r="BJ297" s="60"/>
      <c r="BL297" s="21"/>
      <c r="CB297" s="60"/>
      <c r="CC297" s="60"/>
      <c r="DA297" s="60"/>
      <c r="DB297" s="60"/>
      <c r="DC297" s="21"/>
      <c r="DF297" s="60"/>
      <c r="DS297" s="21"/>
      <c r="DT297" s="21"/>
      <c r="DW297" s="60"/>
      <c r="DX297" s="60"/>
    </row>
    <row r="298" spans="14:128" s="6" customFormat="1" ht="9" customHeight="1">
      <c r="N298" s="21"/>
      <c r="O298" s="21"/>
      <c r="P298" s="21"/>
      <c r="Q298" s="60"/>
      <c r="R298" s="21"/>
      <c r="AE298" s="21"/>
      <c r="AH298" s="61"/>
      <c r="AI298" s="60"/>
      <c r="BG298" s="60"/>
      <c r="BH298" s="60"/>
      <c r="BI298" s="60"/>
      <c r="BJ298" s="60"/>
      <c r="BL298" s="21"/>
      <c r="CB298" s="60"/>
      <c r="CC298" s="60"/>
      <c r="DA298" s="60"/>
      <c r="DB298" s="60"/>
      <c r="DC298" s="21"/>
      <c r="DF298" s="60"/>
      <c r="DS298" s="21"/>
      <c r="DT298" s="21"/>
      <c r="DW298" s="60"/>
      <c r="DX298" s="60"/>
    </row>
    <row r="299" spans="14:128" s="6" customFormat="1" ht="9" customHeight="1">
      <c r="N299" s="21"/>
      <c r="O299" s="21"/>
      <c r="P299" s="21"/>
      <c r="Q299" s="60"/>
      <c r="R299" s="21"/>
      <c r="AE299" s="21"/>
      <c r="AH299" s="61"/>
      <c r="AI299" s="60"/>
      <c r="BG299" s="60"/>
      <c r="BH299" s="60"/>
      <c r="BI299" s="60"/>
      <c r="BJ299" s="60"/>
      <c r="BL299" s="21"/>
      <c r="CB299" s="60"/>
      <c r="CC299" s="60"/>
      <c r="DA299" s="60"/>
      <c r="DB299" s="60"/>
      <c r="DC299" s="21"/>
      <c r="DF299" s="60"/>
      <c r="DS299" s="21"/>
      <c r="DT299" s="21"/>
      <c r="DW299" s="60"/>
      <c r="DX299" s="60"/>
    </row>
    <row r="300" spans="14:128" s="6" customFormat="1" ht="9" customHeight="1">
      <c r="N300" s="21"/>
      <c r="O300" s="21"/>
      <c r="P300" s="21"/>
      <c r="Q300" s="60"/>
      <c r="R300" s="21"/>
      <c r="AE300" s="21"/>
      <c r="AH300" s="61"/>
      <c r="AI300" s="60"/>
      <c r="BG300" s="60"/>
      <c r="BH300" s="60"/>
      <c r="BI300" s="60"/>
      <c r="BJ300" s="60"/>
      <c r="BL300" s="21"/>
      <c r="CB300" s="60"/>
      <c r="CC300" s="60"/>
      <c r="DA300" s="60"/>
      <c r="DB300" s="60"/>
      <c r="DC300" s="21"/>
      <c r="DF300" s="60"/>
      <c r="DS300" s="21"/>
      <c r="DT300" s="21"/>
      <c r="DW300" s="60"/>
      <c r="DX300" s="60"/>
    </row>
    <row r="301" spans="14:128" s="6" customFormat="1" ht="9" customHeight="1">
      <c r="N301" s="21"/>
      <c r="O301" s="21"/>
      <c r="P301" s="21"/>
      <c r="Q301" s="60"/>
      <c r="R301" s="21"/>
      <c r="AE301" s="21"/>
      <c r="AH301" s="61"/>
      <c r="AI301" s="60"/>
      <c r="BG301" s="60"/>
      <c r="BH301" s="60"/>
      <c r="BI301" s="60"/>
      <c r="BJ301" s="60"/>
      <c r="BL301" s="21"/>
      <c r="CB301" s="60"/>
      <c r="CC301" s="60"/>
      <c r="DA301" s="60"/>
      <c r="DB301" s="60"/>
      <c r="DC301" s="21"/>
      <c r="DF301" s="60"/>
      <c r="DS301" s="21"/>
      <c r="DT301" s="21"/>
      <c r="DW301" s="60"/>
      <c r="DX301" s="60"/>
    </row>
    <row r="302" spans="14:128" s="6" customFormat="1" ht="9" customHeight="1">
      <c r="N302" s="21"/>
      <c r="O302" s="21"/>
      <c r="P302" s="21"/>
      <c r="Q302" s="60"/>
      <c r="R302" s="21"/>
      <c r="AE302" s="21"/>
      <c r="AH302" s="61"/>
      <c r="AI302" s="60"/>
      <c r="BG302" s="60"/>
      <c r="BH302" s="60"/>
      <c r="BI302" s="60"/>
      <c r="BJ302" s="60"/>
      <c r="BL302" s="21"/>
      <c r="CB302" s="60"/>
      <c r="CC302" s="60"/>
      <c r="DA302" s="60"/>
      <c r="DB302" s="60"/>
      <c r="DC302" s="21"/>
      <c r="DF302" s="60"/>
      <c r="DS302" s="21"/>
      <c r="DT302" s="21"/>
      <c r="DW302" s="60"/>
      <c r="DX302" s="60"/>
    </row>
    <row r="303" spans="14:128" s="6" customFormat="1" ht="9" customHeight="1">
      <c r="N303" s="21"/>
      <c r="O303" s="21"/>
      <c r="P303" s="21"/>
      <c r="Q303" s="60"/>
      <c r="R303" s="21"/>
      <c r="AE303" s="21"/>
      <c r="AH303" s="61"/>
      <c r="AI303" s="60"/>
      <c r="BG303" s="60"/>
      <c r="BH303" s="60"/>
      <c r="BI303" s="60"/>
      <c r="BJ303" s="60"/>
      <c r="BL303" s="21"/>
      <c r="CB303" s="60"/>
      <c r="CC303" s="60"/>
      <c r="DA303" s="60"/>
      <c r="DB303" s="60"/>
      <c r="DC303" s="21"/>
      <c r="DF303" s="60"/>
      <c r="DS303" s="21"/>
      <c r="DT303" s="21"/>
      <c r="DW303" s="60"/>
      <c r="DX303" s="60"/>
    </row>
    <row r="304" spans="14:128" s="6" customFormat="1" ht="9" customHeight="1">
      <c r="N304" s="21"/>
      <c r="O304" s="21"/>
      <c r="P304" s="21"/>
      <c r="Q304" s="60"/>
      <c r="R304" s="21"/>
      <c r="AE304" s="21"/>
      <c r="AH304" s="61"/>
      <c r="AI304" s="60"/>
      <c r="BG304" s="60"/>
      <c r="BH304" s="60"/>
      <c r="BI304" s="60"/>
      <c r="BJ304" s="60"/>
      <c r="BL304" s="21"/>
      <c r="CB304" s="60"/>
      <c r="CC304" s="60"/>
      <c r="DA304" s="60"/>
      <c r="DB304" s="60"/>
      <c r="DC304" s="21"/>
      <c r="DF304" s="60"/>
      <c r="DS304" s="21"/>
      <c r="DT304" s="21"/>
      <c r="DW304" s="60"/>
      <c r="DX304" s="60"/>
    </row>
    <row r="305" spans="14:128" s="6" customFormat="1" ht="9" customHeight="1">
      <c r="N305" s="21"/>
      <c r="O305" s="21"/>
      <c r="P305" s="21"/>
      <c r="Q305" s="60"/>
      <c r="R305" s="21"/>
      <c r="AE305" s="21"/>
      <c r="AH305" s="61"/>
      <c r="AI305" s="60"/>
      <c r="BG305" s="60"/>
      <c r="BH305" s="60"/>
      <c r="BI305" s="60"/>
      <c r="BJ305" s="60"/>
      <c r="BL305" s="21"/>
      <c r="CB305" s="60"/>
      <c r="CC305" s="60"/>
      <c r="DA305" s="60"/>
      <c r="DB305" s="60"/>
      <c r="DC305" s="21"/>
      <c r="DF305" s="60"/>
      <c r="DS305" s="21"/>
      <c r="DT305" s="21"/>
      <c r="DW305" s="60"/>
      <c r="DX305" s="60"/>
    </row>
    <row r="306" spans="14:128" s="6" customFormat="1" ht="9" customHeight="1">
      <c r="N306" s="21"/>
      <c r="O306" s="21"/>
      <c r="P306" s="21"/>
      <c r="Q306" s="60"/>
      <c r="R306" s="21"/>
      <c r="AE306" s="21"/>
      <c r="AH306" s="61"/>
      <c r="AI306" s="60"/>
      <c r="BG306" s="60"/>
      <c r="BH306" s="60"/>
      <c r="BI306" s="60"/>
      <c r="BJ306" s="60"/>
      <c r="BL306" s="21"/>
      <c r="CB306" s="60"/>
      <c r="CC306" s="60"/>
      <c r="DA306" s="60"/>
      <c r="DB306" s="60"/>
      <c r="DC306" s="21"/>
      <c r="DF306" s="60"/>
      <c r="DS306" s="21"/>
      <c r="DT306" s="21"/>
      <c r="DW306" s="60"/>
      <c r="DX306" s="60"/>
    </row>
    <row r="307" spans="14:128" s="6" customFormat="1" ht="9" customHeight="1">
      <c r="N307" s="21"/>
      <c r="O307" s="21"/>
      <c r="P307" s="21"/>
      <c r="Q307" s="60"/>
      <c r="R307" s="21"/>
      <c r="AE307" s="21"/>
      <c r="AH307" s="61"/>
      <c r="AI307" s="60"/>
      <c r="BG307" s="60"/>
      <c r="BH307" s="60"/>
      <c r="BI307" s="60"/>
      <c r="BJ307" s="60"/>
      <c r="BL307" s="21"/>
      <c r="CB307" s="60"/>
      <c r="CC307" s="60"/>
      <c r="DA307" s="60"/>
      <c r="DB307" s="60"/>
      <c r="DC307" s="21"/>
      <c r="DF307" s="60"/>
      <c r="DS307" s="21"/>
      <c r="DT307" s="21"/>
      <c r="DW307" s="60"/>
      <c r="DX307" s="60"/>
    </row>
    <row r="308" spans="14:128" s="6" customFormat="1" ht="9" customHeight="1">
      <c r="N308" s="21"/>
      <c r="O308" s="21"/>
      <c r="P308" s="21"/>
      <c r="Q308" s="60"/>
      <c r="R308" s="21"/>
      <c r="AE308" s="21"/>
      <c r="AH308" s="61"/>
      <c r="AI308" s="60"/>
      <c r="BG308" s="60"/>
      <c r="BH308" s="60"/>
      <c r="BI308" s="60"/>
      <c r="BJ308" s="60"/>
      <c r="BL308" s="21"/>
      <c r="CB308" s="60"/>
      <c r="CC308" s="60"/>
      <c r="DA308" s="60"/>
      <c r="DB308" s="60"/>
      <c r="DC308" s="21"/>
      <c r="DF308" s="60"/>
      <c r="DS308" s="21"/>
      <c r="DT308" s="21"/>
      <c r="DW308" s="60"/>
      <c r="DX308" s="60"/>
    </row>
    <row r="309" spans="14:128" s="6" customFormat="1" ht="9" customHeight="1">
      <c r="N309" s="21"/>
      <c r="O309" s="21"/>
      <c r="P309" s="21"/>
      <c r="Q309" s="60"/>
      <c r="R309" s="21"/>
      <c r="AE309" s="21"/>
      <c r="AH309" s="61"/>
      <c r="AI309" s="60"/>
      <c r="BG309" s="60"/>
      <c r="BH309" s="60"/>
      <c r="BI309" s="60"/>
      <c r="BJ309" s="60"/>
      <c r="BL309" s="21"/>
      <c r="CB309" s="60"/>
      <c r="CC309" s="60"/>
      <c r="DA309" s="60"/>
      <c r="DB309" s="60"/>
      <c r="DC309" s="21"/>
      <c r="DF309" s="60"/>
      <c r="DS309" s="21"/>
      <c r="DT309" s="21"/>
      <c r="DW309" s="60"/>
      <c r="DX309" s="60"/>
    </row>
    <row r="310" spans="14:128" s="6" customFormat="1" ht="9" customHeight="1">
      <c r="N310" s="21"/>
      <c r="O310" s="21"/>
      <c r="P310" s="21"/>
      <c r="Q310" s="60"/>
      <c r="R310" s="21"/>
      <c r="AE310" s="21"/>
      <c r="AH310" s="61"/>
      <c r="AI310" s="60"/>
      <c r="BG310" s="60"/>
      <c r="BH310" s="60"/>
      <c r="BI310" s="60"/>
      <c r="BJ310" s="60"/>
      <c r="BL310" s="21"/>
      <c r="CB310" s="60"/>
      <c r="CC310" s="60"/>
      <c r="DA310" s="60"/>
      <c r="DB310" s="60"/>
      <c r="DC310" s="21"/>
      <c r="DF310" s="60"/>
      <c r="DS310" s="21"/>
      <c r="DT310" s="21"/>
      <c r="DW310" s="60"/>
      <c r="DX310" s="60"/>
    </row>
    <row r="311" spans="14:128" s="6" customFormat="1" ht="9" customHeight="1">
      <c r="N311" s="21"/>
      <c r="O311" s="21"/>
      <c r="P311" s="21"/>
      <c r="Q311" s="60"/>
      <c r="R311" s="21"/>
      <c r="AE311" s="21"/>
      <c r="AH311" s="61"/>
      <c r="AI311" s="60"/>
      <c r="BG311" s="60"/>
      <c r="BH311" s="60"/>
      <c r="BI311" s="60"/>
      <c r="BJ311" s="60"/>
      <c r="BL311" s="21"/>
      <c r="CB311" s="60"/>
      <c r="CC311" s="60"/>
      <c r="DA311" s="60"/>
      <c r="DB311" s="60"/>
      <c r="DC311" s="21"/>
      <c r="DF311" s="60"/>
      <c r="DS311" s="21"/>
      <c r="DT311" s="21"/>
      <c r="DW311" s="60"/>
      <c r="DX311" s="60"/>
    </row>
    <row r="312" spans="14:128" s="6" customFormat="1" ht="9" customHeight="1">
      <c r="N312" s="21"/>
      <c r="O312" s="21"/>
      <c r="P312" s="21"/>
      <c r="Q312" s="60"/>
      <c r="R312" s="21"/>
      <c r="AE312" s="21"/>
      <c r="AH312" s="61"/>
      <c r="AI312" s="60"/>
      <c r="BG312" s="60"/>
      <c r="BH312" s="60"/>
      <c r="BI312" s="60"/>
      <c r="BJ312" s="60"/>
      <c r="BL312" s="21"/>
      <c r="CB312" s="60"/>
      <c r="CC312" s="60"/>
      <c r="DA312" s="60"/>
      <c r="DB312" s="60"/>
      <c r="DC312" s="21"/>
      <c r="DF312" s="60"/>
      <c r="DS312" s="21"/>
      <c r="DT312" s="21"/>
      <c r="DW312" s="60"/>
      <c r="DX312" s="60"/>
    </row>
    <row r="313" spans="14:128" s="6" customFormat="1" ht="9" customHeight="1">
      <c r="N313" s="21"/>
      <c r="O313" s="21"/>
      <c r="P313" s="21"/>
      <c r="Q313" s="60"/>
      <c r="R313" s="21"/>
      <c r="AE313" s="21"/>
      <c r="AH313" s="61"/>
      <c r="AI313" s="60"/>
      <c r="BG313" s="60"/>
      <c r="BH313" s="60"/>
      <c r="BI313" s="60"/>
      <c r="BJ313" s="60"/>
      <c r="BL313" s="21"/>
      <c r="CB313" s="60"/>
      <c r="CC313" s="60"/>
      <c r="DA313" s="60"/>
      <c r="DB313" s="60"/>
      <c r="DC313" s="21"/>
      <c r="DF313" s="60"/>
      <c r="DS313" s="21"/>
      <c r="DT313" s="21"/>
      <c r="DW313" s="60"/>
      <c r="DX313" s="60"/>
    </row>
    <row r="314" spans="14:128" s="6" customFormat="1" ht="9" customHeight="1">
      <c r="N314" s="21"/>
      <c r="O314" s="21"/>
      <c r="P314" s="21"/>
      <c r="Q314" s="60"/>
      <c r="R314" s="21"/>
      <c r="AE314" s="21"/>
      <c r="AH314" s="61"/>
      <c r="AI314" s="60"/>
      <c r="BG314" s="60"/>
      <c r="BH314" s="60"/>
      <c r="BI314" s="60"/>
      <c r="BJ314" s="60"/>
      <c r="BL314" s="21"/>
      <c r="CB314" s="60"/>
      <c r="CC314" s="60"/>
      <c r="DA314" s="60"/>
      <c r="DB314" s="60"/>
      <c r="DC314" s="21"/>
      <c r="DF314" s="60"/>
      <c r="DS314" s="21"/>
      <c r="DT314" s="21"/>
      <c r="DW314" s="60"/>
      <c r="DX314" s="60"/>
    </row>
    <row r="315" spans="14:128" s="6" customFormat="1" ht="9" customHeight="1">
      <c r="N315" s="21"/>
      <c r="O315" s="21"/>
      <c r="P315" s="21"/>
      <c r="Q315" s="60"/>
      <c r="R315" s="21"/>
      <c r="AE315" s="21"/>
      <c r="AH315" s="61"/>
      <c r="AI315" s="60"/>
      <c r="BG315" s="60"/>
      <c r="BH315" s="60"/>
      <c r="BI315" s="60"/>
      <c r="BJ315" s="60"/>
      <c r="BL315" s="21"/>
      <c r="CB315" s="60"/>
      <c r="CC315" s="60"/>
      <c r="DA315" s="60"/>
      <c r="DB315" s="60"/>
      <c r="DC315" s="21"/>
      <c r="DF315" s="60"/>
      <c r="DS315" s="21"/>
      <c r="DT315" s="21"/>
      <c r="DW315" s="60"/>
      <c r="DX315" s="60"/>
    </row>
    <row r="316" spans="14:128" s="6" customFormat="1" ht="9" customHeight="1">
      <c r="N316" s="21"/>
      <c r="O316" s="21"/>
      <c r="P316" s="21"/>
      <c r="Q316" s="60"/>
      <c r="R316" s="21"/>
      <c r="AE316" s="21"/>
      <c r="AH316" s="61"/>
      <c r="AI316" s="60"/>
      <c r="BG316" s="60"/>
      <c r="BH316" s="60"/>
      <c r="BI316" s="60"/>
      <c r="BJ316" s="60"/>
      <c r="BL316" s="21"/>
      <c r="CB316" s="60"/>
      <c r="CC316" s="60"/>
      <c r="DA316" s="60"/>
      <c r="DB316" s="60"/>
      <c r="DC316" s="21"/>
      <c r="DF316" s="60"/>
      <c r="DS316" s="21"/>
      <c r="DT316" s="21"/>
      <c r="DW316" s="60"/>
      <c r="DX316" s="60"/>
    </row>
    <row r="317" spans="14:128" s="6" customFormat="1" ht="9" customHeight="1">
      <c r="N317" s="21"/>
      <c r="O317" s="21"/>
      <c r="P317" s="21"/>
      <c r="Q317" s="60"/>
      <c r="R317" s="21"/>
      <c r="AE317" s="21"/>
      <c r="AH317" s="61"/>
      <c r="AI317" s="60"/>
      <c r="BG317" s="60"/>
      <c r="BH317" s="60"/>
      <c r="BI317" s="60"/>
      <c r="BJ317" s="60"/>
      <c r="BL317" s="21"/>
      <c r="CB317" s="60"/>
      <c r="CC317" s="60"/>
      <c r="DA317" s="60"/>
      <c r="DB317" s="60"/>
      <c r="DC317" s="21"/>
      <c r="DF317" s="60"/>
      <c r="DS317" s="21"/>
      <c r="DT317" s="21"/>
      <c r="DW317" s="60"/>
      <c r="DX317" s="60"/>
    </row>
    <row r="318" spans="14:128" s="6" customFormat="1" ht="9" customHeight="1">
      <c r="N318" s="21"/>
      <c r="O318" s="21"/>
      <c r="P318" s="21"/>
      <c r="Q318" s="60"/>
      <c r="R318" s="21"/>
      <c r="AE318" s="21"/>
      <c r="AH318" s="61"/>
      <c r="AI318" s="60"/>
      <c r="BG318" s="60"/>
      <c r="BH318" s="60"/>
      <c r="BI318" s="60"/>
      <c r="BJ318" s="60"/>
      <c r="BL318" s="21"/>
      <c r="CB318" s="60"/>
      <c r="CC318" s="60"/>
      <c r="DA318" s="60"/>
      <c r="DB318" s="60"/>
      <c r="DC318" s="21"/>
      <c r="DF318" s="60"/>
      <c r="DS318" s="21"/>
      <c r="DT318" s="21"/>
      <c r="DW318" s="60"/>
      <c r="DX318" s="60"/>
    </row>
    <row r="319" spans="14:128" s="6" customFormat="1" ht="9" customHeight="1">
      <c r="N319" s="21"/>
      <c r="O319" s="21"/>
      <c r="P319" s="21"/>
      <c r="Q319" s="60"/>
      <c r="R319" s="21"/>
      <c r="AE319" s="21"/>
      <c r="AH319" s="61"/>
      <c r="AI319" s="60"/>
      <c r="BG319" s="60"/>
      <c r="BH319" s="60"/>
      <c r="BI319" s="60"/>
      <c r="BJ319" s="60"/>
      <c r="BL319" s="21"/>
      <c r="CB319" s="60"/>
      <c r="CC319" s="60"/>
      <c r="DA319" s="60"/>
      <c r="DB319" s="60"/>
      <c r="DC319" s="21"/>
      <c r="DF319" s="60"/>
      <c r="DS319" s="21"/>
      <c r="DT319" s="21"/>
      <c r="DW319" s="60"/>
      <c r="DX319" s="60"/>
    </row>
    <row r="320" spans="14:128" s="6" customFormat="1" ht="9" customHeight="1">
      <c r="N320" s="21"/>
      <c r="O320" s="21"/>
      <c r="P320" s="21"/>
      <c r="Q320" s="60"/>
      <c r="R320" s="21"/>
      <c r="AE320" s="21"/>
      <c r="AH320" s="61"/>
      <c r="AI320" s="60"/>
      <c r="BG320" s="60"/>
      <c r="BH320" s="60"/>
      <c r="BI320" s="60"/>
      <c r="BJ320" s="60"/>
      <c r="BL320" s="21"/>
      <c r="CB320" s="60"/>
      <c r="CC320" s="60"/>
      <c r="DA320" s="60"/>
      <c r="DB320" s="60"/>
      <c r="DC320" s="21"/>
      <c r="DF320" s="60"/>
      <c r="DS320" s="21"/>
      <c r="DT320" s="21"/>
      <c r="DW320" s="60"/>
      <c r="DX320" s="60"/>
    </row>
    <row r="321" spans="14:128" s="6" customFormat="1" ht="9" customHeight="1">
      <c r="N321" s="21"/>
      <c r="O321" s="21"/>
      <c r="P321" s="21"/>
      <c r="Q321" s="60"/>
      <c r="R321" s="21"/>
      <c r="AE321" s="21"/>
      <c r="AH321" s="61"/>
      <c r="AI321" s="60"/>
      <c r="BG321" s="60"/>
      <c r="BH321" s="60"/>
      <c r="BI321" s="60"/>
      <c r="BJ321" s="60"/>
      <c r="BL321" s="21"/>
      <c r="CB321" s="60"/>
      <c r="CC321" s="60"/>
      <c r="DA321" s="60"/>
      <c r="DB321" s="60"/>
      <c r="DC321" s="21"/>
      <c r="DF321" s="60"/>
      <c r="DS321" s="21"/>
      <c r="DT321" s="21"/>
      <c r="DW321" s="60"/>
      <c r="DX321" s="60"/>
    </row>
    <row r="322" spans="14:128" s="6" customFormat="1" ht="9" customHeight="1">
      <c r="N322" s="21"/>
      <c r="O322" s="21"/>
      <c r="P322" s="21"/>
      <c r="Q322" s="60"/>
      <c r="R322" s="21"/>
      <c r="AE322" s="21"/>
      <c r="AH322" s="61"/>
      <c r="AI322" s="60"/>
      <c r="BG322" s="60"/>
      <c r="BH322" s="60"/>
      <c r="BI322" s="60"/>
      <c r="BJ322" s="60"/>
      <c r="BL322" s="21"/>
      <c r="CB322" s="60"/>
      <c r="CC322" s="60"/>
      <c r="DA322" s="60"/>
      <c r="DB322" s="60"/>
      <c r="DC322" s="21"/>
      <c r="DF322" s="60"/>
      <c r="DS322" s="21"/>
      <c r="DT322" s="21"/>
      <c r="DW322" s="60"/>
      <c r="DX322" s="60"/>
    </row>
    <row r="323" spans="14:128" s="6" customFormat="1" ht="9" customHeight="1">
      <c r="N323" s="21"/>
      <c r="O323" s="21"/>
      <c r="P323" s="21"/>
      <c r="Q323" s="60"/>
      <c r="R323" s="21"/>
      <c r="AE323" s="21"/>
      <c r="AH323" s="61"/>
      <c r="AI323" s="60"/>
      <c r="BG323" s="60"/>
      <c r="BH323" s="60"/>
      <c r="BI323" s="60"/>
      <c r="BJ323" s="60"/>
      <c r="BL323" s="21"/>
      <c r="CB323" s="60"/>
      <c r="CC323" s="60"/>
      <c r="DA323" s="60"/>
      <c r="DB323" s="60"/>
      <c r="DC323" s="21"/>
      <c r="DF323" s="60"/>
      <c r="DS323" s="21"/>
      <c r="DT323" s="21"/>
      <c r="DW323" s="60"/>
      <c r="DX323" s="60"/>
    </row>
    <row r="324" spans="14:128" s="6" customFormat="1" ht="9" customHeight="1">
      <c r="N324" s="21"/>
      <c r="O324" s="21"/>
      <c r="P324" s="21"/>
      <c r="Q324" s="60"/>
      <c r="R324" s="21"/>
      <c r="AE324" s="21"/>
      <c r="AH324" s="61"/>
      <c r="AI324" s="60"/>
      <c r="BG324" s="60"/>
      <c r="BH324" s="60"/>
      <c r="BI324" s="60"/>
      <c r="BJ324" s="60"/>
      <c r="BL324" s="21"/>
      <c r="CB324" s="60"/>
      <c r="CC324" s="60"/>
      <c r="DA324" s="60"/>
      <c r="DB324" s="60"/>
      <c r="DC324" s="21"/>
      <c r="DF324" s="60"/>
      <c r="DS324" s="21"/>
      <c r="DT324" s="21"/>
      <c r="DW324" s="60"/>
      <c r="DX324" s="60"/>
    </row>
    <row r="325" spans="14:128" s="6" customFormat="1" ht="9" customHeight="1">
      <c r="N325" s="21"/>
      <c r="O325" s="21"/>
      <c r="P325" s="21"/>
      <c r="Q325" s="60"/>
      <c r="R325" s="21"/>
      <c r="AE325" s="21"/>
      <c r="AH325" s="61"/>
      <c r="AI325" s="60"/>
      <c r="BG325" s="60"/>
      <c r="BH325" s="60"/>
      <c r="BI325" s="60"/>
      <c r="BJ325" s="60"/>
      <c r="BL325" s="21"/>
      <c r="CB325" s="60"/>
      <c r="CC325" s="60"/>
      <c r="DA325" s="60"/>
      <c r="DB325" s="60"/>
      <c r="DC325" s="21"/>
      <c r="DF325" s="60"/>
      <c r="DS325" s="21"/>
      <c r="DT325" s="21"/>
      <c r="DW325" s="60"/>
      <c r="DX325" s="60"/>
    </row>
    <row r="326" spans="14:128" s="6" customFormat="1" ht="9" customHeight="1">
      <c r="N326" s="21"/>
      <c r="O326" s="21"/>
      <c r="P326" s="21"/>
      <c r="Q326" s="60"/>
      <c r="R326" s="21"/>
      <c r="AE326" s="21"/>
      <c r="AH326" s="61"/>
      <c r="AI326" s="60"/>
      <c r="BG326" s="60"/>
      <c r="BH326" s="60"/>
      <c r="BI326" s="60"/>
      <c r="BJ326" s="60"/>
      <c r="BL326" s="21"/>
      <c r="CB326" s="60"/>
      <c r="CC326" s="60"/>
      <c r="DA326" s="60"/>
      <c r="DB326" s="60"/>
      <c r="DC326" s="21"/>
      <c r="DF326" s="60"/>
      <c r="DS326" s="21"/>
      <c r="DT326" s="21"/>
      <c r="DW326" s="60"/>
      <c r="DX326" s="60"/>
    </row>
    <row r="327" spans="14:128" s="6" customFormat="1" ht="9" customHeight="1">
      <c r="N327" s="21"/>
      <c r="O327" s="21"/>
      <c r="P327" s="21"/>
      <c r="Q327" s="60"/>
      <c r="R327" s="21"/>
      <c r="AE327" s="21"/>
      <c r="AH327" s="61"/>
      <c r="AI327" s="60"/>
      <c r="BG327" s="60"/>
      <c r="BH327" s="60"/>
      <c r="BI327" s="60"/>
      <c r="BJ327" s="60"/>
      <c r="BL327" s="21"/>
      <c r="CB327" s="60"/>
      <c r="CC327" s="60"/>
      <c r="DA327" s="60"/>
      <c r="DB327" s="60"/>
      <c r="DC327" s="21"/>
      <c r="DF327" s="60"/>
      <c r="DS327" s="21"/>
      <c r="DT327" s="21"/>
      <c r="DW327" s="60"/>
      <c r="DX327" s="60"/>
    </row>
    <row r="328" spans="14:128" s="6" customFormat="1" ht="9" customHeight="1">
      <c r="N328" s="21"/>
      <c r="O328" s="21"/>
      <c r="P328" s="21"/>
      <c r="Q328" s="60"/>
      <c r="R328" s="21"/>
      <c r="AE328" s="21"/>
      <c r="AH328" s="61"/>
      <c r="AI328" s="60"/>
      <c r="BG328" s="60"/>
      <c r="BH328" s="60"/>
      <c r="BI328" s="60"/>
      <c r="BJ328" s="60"/>
      <c r="BL328" s="21"/>
      <c r="CB328" s="60"/>
      <c r="CC328" s="60"/>
      <c r="DA328" s="60"/>
      <c r="DB328" s="60"/>
      <c r="DC328" s="21"/>
      <c r="DF328" s="60"/>
      <c r="DS328" s="21"/>
      <c r="DT328" s="21"/>
      <c r="DW328" s="60"/>
      <c r="DX328" s="60"/>
    </row>
    <row r="329" spans="14:128" s="6" customFormat="1" ht="9" customHeight="1">
      <c r="N329" s="21"/>
      <c r="O329" s="21"/>
      <c r="P329" s="21"/>
      <c r="Q329" s="60"/>
      <c r="R329" s="21"/>
      <c r="AE329" s="21"/>
      <c r="AH329" s="61"/>
      <c r="AI329" s="60"/>
      <c r="BG329" s="60"/>
      <c r="BH329" s="60"/>
      <c r="BI329" s="60"/>
      <c r="BJ329" s="60"/>
      <c r="BL329" s="21"/>
      <c r="CB329" s="60"/>
      <c r="CC329" s="60"/>
      <c r="DA329" s="60"/>
      <c r="DB329" s="60"/>
      <c r="DC329" s="21"/>
      <c r="DF329" s="60"/>
      <c r="DS329" s="21"/>
      <c r="DT329" s="21"/>
      <c r="DW329" s="60"/>
      <c r="DX329" s="60"/>
    </row>
    <row r="330" spans="14:128" s="6" customFormat="1" ht="9" customHeight="1">
      <c r="N330" s="21"/>
      <c r="O330" s="21"/>
      <c r="P330" s="21"/>
      <c r="Q330" s="60"/>
      <c r="R330" s="21"/>
      <c r="AE330" s="21"/>
      <c r="AH330" s="61"/>
      <c r="AI330" s="60"/>
      <c r="BG330" s="60"/>
      <c r="BH330" s="60"/>
      <c r="BI330" s="60"/>
      <c r="BJ330" s="60"/>
      <c r="BL330" s="21"/>
      <c r="CB330" s="60"/>
      <c r="CC330" s="60"/>
      <c r="DA330" s="60"/>
      <c r="DB330" s="60"/>
      <c r="DC330" s="21"/>
      <c r="DF330" s="60"/>
      <c r="DS330" s="21"/>
      <c r="DT330" s="21"/>
      <c r="DW330" s="60"/>
      <c r="DX330" s="60"/>
    </row>
    <row r="331" spans="14:128" s="6" customFormat="1" ht="9" customHeight="1">
      <c r="N331" s="21"/>
      <c r="O331" s="21"/>
      <c r="P331" s="21"/>
      <c r="Q331" s="60"/>
      <c r="R331" s="21"/>
      <c r="AE331" s="21"/>
      <c r="AH331" s="61"/>
      <c r="AI331" s="60"/>
      <c r="BG331" s="60"/>
      <c r="BH331" s="60"/>
      <c r="BI331" s="60"/>
      <c r="BJ331" s="60"/>
      <c r="BL331" s="21"/>
      <c r="CB331" s="60"/>
      <c r="CC331" s="60"/>
      <c r="DA331" s="60"/>
      <c r="DB331" s="60"/>
      <c r="DC331" s="21"/>
      <c r="DF331" s="60"/>
      <c r="DS331" s="21"/>
      <c r="DT331" s="21"/>
      <c r="DW331" s="60"/>
      <c r="DX331" s="60"/>
    </row>
    <row r="332" spans="14:128" s="6" customFormat="1" ht="9" customHeight="1">
      <c r="N332" s="21"/>
      <c r="O332" s="21"/>
      <c r="P332" s="21"/>
      <c r="Q332" s="60"/>
      <c r="R332" s="21"/>
      <c r="AE332" s="21"/>
      <c r="AH332" s="61"/>
      <c r="AI332" s="60"/>
      <c r="BG332" s="60"/>
      <c r="BH332" s="60"/>
      <c r="BI332" s="60"/>
      <c r="BJ332" s="60"/>
      <c r="BL332" s="21"/>
      <c r="CB332" s="60"/>
      <c r="CC332" s="60"/>
      <c r="DA332" s="60"/>
      <c r="DB332" s="60"/>
      <c r="DC332" s="21"/>
      <c r="DF332" s="60"/>
      <c r="DS332" s="21"/>
      <c r="DT332" s="21"/>
      <c r="DW332" s="60"/>
      <c r="DX332" s="60"/>
    </row>
    <row r="333" spans="14:128" s="6" customFormat="1" ht="9" customHeight="1">
      <c r="N333" s="21"/>
      <c r="O333" s="21"/>
      <c r="P333" s="21"/>
      <c r="Q333" s="60"/>
      <c r="R333" s="21"/>
      <c r="AE333" s="21"/>
      <c r="AH333" s="61"/>
      <c r="AI333" s="60"/>
      <c r="BG333" s="60"/>
      <c r="BH333" s="60"/>
      <c r="BI333" s="60"/>
      <c r="BJ333" s="60"/>
      <c r="BL333" s="21"/>
      <c r="CB333" s="60"/>
      <c r="CC333" s="60"/>
      <c r="DA333" s="60"/>
      <c r="DB333" s="60"/>
      <c r="DC333" s="21"/>
      <c r="DF333" s="60"/>
      <c r="DS333" s="21"/>
      <c r="DT333" s="21"/>
      <c r="DW333" s="60"/>
      <c r="DX333" s="60"/>
    </row>
    <row r="334" spans="14:128" s="6" customFormat="1" ht="9" customHeight="1">
      <c r="N334" s="21"/>
      <c r="O334" s="21"/>
      <c r="P334" s="21"/>
      <c r="Q334" s="60"/>
      <c r="R334" s="21"/>
      <c r="AE334" s="21"/>
      <c r="AH334" s="61"/>
      <c r="AI334" s="60"/>
      <c r="BG334" s="60"/>
      <c r="BH334" s="60"/>
      <c r="BI334" s="60"/>
      <c r="BJ334" s="60"/>
      <c r="BL334" s="21"/>
      <c r="CB334" s="60"/>
      <c r="CC334" s="60"/>
      <c r="DA334" s="60"/>
      <c r="DB334" s="60"/>
      <c r="DC334" s="21"/>
      <c r="DF334" s="60"/>
      <c r="DS334" s="21"/>
      <c r="DT334" s="21"/>
      <c r="DW334" s="60"/>
      <c r="DX334" s="60"/>
    </row>
    <row r="335" spans="14:128" s="6" customFormat="1" ht="9" customHeight="1">
      <c r="N335" s="21"/>
      <c r="O335" s="21"/>
      <c r="P335" s="21"/>
      <c r="Q335" s="60"/>
      <c r="R335" s="21"/>
      <c r="AE335" s="21"/>
      <c r="AH335" s="61"/>
      <c r="AI335" s="60"/>
      <c r="BG335" s="60"/>
      <c r="BH335" s="60"/>
      <c r="BI335" s="60"/>
      <c r="BJ335" s="60"/>
      <c r="BL335" s="21"/>
      <c r="CB335" s="60"/>
      <c r="CC335" s="60"/>
      <c r="DA335" s="60"/>
      <c r="DB335" s="60"/>
      <c r="DC335" s="21"/>
      <c r="DF335" s="60"/>
      <c r="DS335" s="21"/>
      <c r="DT335" s="21"/>
      <c r="DW335" s="60"/>
      <c r="DX335" s="60"/>
    </row>
    <row r="336" spans="14:128" s="6" customFormat="1" ht="9" customHeight="1">
      <c r="N336" s="21"/>
      <c r="O336" s="21"/>
      <c r="P336" s="21"/>
      <c r="Q336" s="60"/>
      <c r="R336" s="21"/>
      <c r="AE336" s="21"/>
      <c r="AH336" s="61"/>
      <c r="AI336" s="60"/>
      <c r="BG336" s="60"/>
      <c r="BH336" s="60"/>
      <c r="BI336" s="60"/>
      <c r="BJ336" s="60"/>
      <c r="BL336" s="21"/>
      <c r="CB336" s="60"/>
      <c r="CC336" s="60"/>
      <c r="DA336" s="60"/>
      <c r="DB336" s="60"/>
      <c r="DC336" s="21"/>
      <c r="DF336" s="60"/>
      <c r="DS336" s="21"/>
      <c r="DT336" s="21"/>
      <c r="DW336" s="60"/>
      <c r="DX336" s="60"/>
    </row>
    <row r="337" spans="14:128" s="6" customFormat="1" ht="9" customHeight="1">
      <c r="N337" s="21"/>
      <c r="O337" s="21"/>
      <c r="P337" s="21"/>
      <c r="Q337" s="60"/>
      <c r="R337" s="21"/>
      <c r="AE337" s="21"/>
      <c r="AH337" s="61"/>
      <c r="AI337" s="60"/>
      <c r="BG337" s="60"/>
      <c r="BH337" s="60"/>
      <c r="BI337" s="60"/>
      <c r="BJ337" s="60"/>
      <c r="BL337" s="21"/>
      <c r="CB337" s="60"/>
      <c r="CC337" s="60"/>
      <c r="DA337" s="60"/>
      <c r="DB337" s="60"/>
      <c r="DC337" s="21"/>
      <c r="DF337" s="60"/>
      <c r="DS337" s="21"/>
      <c r="DT337" s="21"/>
      <c r="DW337" s="60"/>
      <c r="DX337" s="60"/>
    </row>
    <row r="338" spans="14:128" s="6" customFormat="1" ht="9" customHeight="1">
      <c r="N338" s="21"/>
      <c r="O338" s="21"/>
      <c r="P338" s="21"/>
      <c r="Q338" s="60"/>
      <c r="R338" s="21"/>
      <c r="AE338" s="21"/>
      <c r="AH338" s="61"/>
      <c r="AI338" s="60"/>
      <c r="BG338" s="60"/>
      <c r="BH338" s="60"/>
      <c r="BI338" s="60"/>
      <c r="BJ338" s="60"/>
      <c r="BL338" s="21"/>
      <c r="CB338" s="60"/>
      <c r="CC338" s="60"/>
      <c r="DA338" s="60"/>
      <c r="DB338" s="60"/>
      <c r="DC338" s="21"/>
      <c r="DF338" s="60"/>
      <c r="DS338" s="21"/>
      <c r="DT338" s="21"/>
      <c r="DW338" s="60"/>
      <c r="DX338" s="60"/>
    </row>
    <row r="339" spans="14:128" s="6" customFormat="1" ht="9" customHeight="1">
      <c r="N339" s="21"/>
      <c r="O339" s="21"/>
      <c r="P339" s="21"/>
      <c r="Q339" s="60"/>
      <c r="R339" s="21"/>
      <c r="AE339" s="21"/>
      <c r="AH339" s="61"/>
      <c r="AI339" s="60"/>
      <c r="BG339" s="60"/>
      <c r="BH339" s="60"/>
      <c r="BI339" s="60"/>
      <c r="BJ339" s="60"/>
      <c r="BL339" s="21"/>
      <c r="CB339" s="60"/>
      <c r="CC339" s="60"/>
      <c r="DA339" s="60"/>
      <c r="DB339" s="60"/>
      <c r="DC339" s="21"/>
      <c r="DF339" s="60"/>
      <c r="DS339" s="21"/>
      <c r="DT339" s="21"/>
      <c r="DW339" s="60"/>
      <c r="DX339" s="60"/>
    </row>
    <row r="340" spans="14:128" s="6" customFormat="1" ht="9" customHeight="1">
      <c r="N340" s="21"/>
      <c r="O340" s="21"/>
      <c r="P340" s="21"/>
      <c r="Q340" s="60"/>
      <c r="R340" s="21"/>
      <c r="AE340" s="21"/>
      <c r="AH340" s="61"/>
      <c r="AI340" s="60"/>
      <c r="BG340" s="60"/>
      <c r="BH340" s="60"/>
      <c r="BI340" s="60"/>
      <c r="BJ340" s="60"/>
      <c r="BL340" s="21"/>
      <c r="CB340" s="60"/>
      <c r="CC340" s="60"/>
      <c r="DA340" s="60"/>
      <c r="DB340" s="60"/>
      <c r="DC340" s="21"/>
      <c r="DF340" s="60"/>
      <c r="DS340" s="21"/>
      <c r="DT340" s="21"/>
      <c r="DW340" s="60"/>
      <c r="DX340" s="60"/>
    </row>
    <row r="341" spans="14:128" s="6" customFormat="1" ht="9" customHeight="1">
      <c r="N341" s="21"/>
      <c r="O341" s="21"/>
      <c r="P341" s="21"/>
      <c r="Q341" s="60"/>
      <c r="R341" s="21"/>
      <c r="AE341" s="21"/>
      <c r="AH341" s="61"/>
      <c r="AI341" s="60"/>
      <c r="BG341" s="60"/>
      <c r="BH341" s="60"/>
      <c r="BI341" s="60"/>
      <c r="BJ341" s="60"/>
      <c r="BL341" s="21"/>
      <c r="CB341" s="60"/>
      <c r="CC341" s="60"/>
      <c r="DA341" s="60"/>
      <c r="DB341" s="60"/>
      <c r="DC341" s="21"/>
      <c r="DF341" s="60"/>
      <c r="DS341" s="21"/>
      <c r="DT341" s="21"/>
      <c r="DW341" s="60"/>
      <c r="DX341" s="60"/>
    </row>
    <row r="342" spans="14:128" s="6" customFormat="1" ht="9" customHeight="1">
      <c r="N342" s="21"/>
      <c r="O342" s="21"/>
      <c r="P342" s="21"/>
      <c r="Q342" s="60"/>
      <c r="R342" s="21"/>
      <c r="AE342" s="21"/>
      <c r="AH342" s="61"/>
      <c r="AI342" s="60"/>
      <c r="BG342" s="60"/>
      <c r="BH342" s="60"/>
      <c r="BI342" s="60"/>
      <c r="BJ342" s="60"/>
      <c r="BL342" s="21"/>
      <c r="CB342" s="60"/>
      <c r="CC342" s="60"/>
      <c r="DA342" s="60"/>
      <c r="DB342" s="60"/>
      <c r="DC342" s="21"/>
      <c r="DF342" s="60"/>
      <c r="DS342" s="21"/>
      <c r="DT342" s="21"/>
      <c r="DW342" s="60"/>
      <c r="DX342" s="60"/>
    </row>
    <row r="343" spans="14:128" s="6" customFormat="1" ht="9" customHeight="1">
      <c r="N343" s="21"/>
      <c r="O343" s="21"/>
      <c r="P343" s="21"/>
      <c r="Q343" s="60"/>
      <c r="R343" s="21"/>
      <c r="AE343" s="21"/>
      <c r="AH343" s="61"/>
      <c r="AI343" s="60"/>
      <c r="BG343" s="60"/>
      <c r="BH343" s="60"/>
      <c r="BI343" s="60"/>
      <c r="BJ343" s="60"/>
      <c r="BL343" s="21"/>
      <c r="CB343" s="60"/>
      <c r="CC343" s="60"/>
      <c r="DA343" s="60"/>
      <c r="DB343" s="60"/>
      <c r="DC343" s="21"/>
      <c r="DF343" s="60"/>
      <c r="DS343" s="21"/>
      <c r="DT343" s="21"/>
      <c r="DW343" s="60"/>
      <c r="DX343" s="60"/>
    </row>
    <row r="344" spans="14:128" s="6" customFormat="1" ht="9" customHeight="1">
      <c r="N344" s="21"/>
      <c r="O344" s="21"/>
      <c r="P344" s="21"/>
      <c r="Q344" s="60"/>
      <c r="R344" s="21"/>
      <c r="AE344" s="21"/>
      <c r="AH344" s="61"/>
      <c r="AI344" s="60"/>
      <c r="BG344" s="60"/>
      <c r="BH344" s="60"/>
      <c r="BI344" s="60"/>
      <c r="BJ344" s="60"/>
      <c r="BL344" s="21"/>
      <c r="CB344" s="60"/>
      <c r="CC344" s="60"/>
      <c r="DA344" s="60"/>
      <c r="DB344" s="60"/>
      <c r="DC344" s="21"/>
      <c r="DF344" s="60"/>
      <c r="DS344" s="21"/>
      <c r="DT344" s="21"/>
      <c r="DW344" s="60"/>
      <c r="DX344" s="60"/>
    </row>
    <row r="345" spans="14:128" s="6" customFormat="1" ht="9" customHeight="1">
      <c r="N345" s="21"/>
      <c r="O345" s="21"/>
      <c r="P345" s="21"/>
      <c r="Q345" s="60"/>
      <c r="R345" s="21"/>
      <c r="AE345" s="21"/>
      <c r="AH345" s="61"/>
      <c r="AI345" s="60"/>
      <c r="BG345" s="60"/>
      <c r="BH345" s="60"/>
      <c r="BI345" s="60"/>
      <c r="BJ345" s="60"/>
      <c r="BL345" s="21"/>
      <c r="CB345" s="60"/>
      <c r="CC345" s="60"/>
      <c r="DA345" s="60"/>
      <c r="DB345" s="60"/>
      <c r="DC345" s="21"/>
      <c r="DF345" s="60"/>
      <c r="DS345" s="21"/>
      <c r="DT345" s="21"/>
      <c r="DW345" s="60"/>
      <c r="DX345" s="60"/>
    </row>
    <row r="346" spans="14:128" s="6" customFormat="1" ht="9" customHeight="1">
      <c r="N346" s="21"/>
      <c r="O346" s="21"/>
      <c r="P346" s="21"/>
      <c r="Q346" s="60"/>
      <c r="R346" s="21"/>
      <c r="AE346" s="21"/>
      <c r="AH346" s="61"/>
      <c r="AI346" s="60"/>
      <c r="BG346" s="60"/>
      <c r="BH346" s="60"/>
      <c r="BI346" s="60"/>
      <c r="BJ346" s="60"/>
      <c r="BL346" s="21"/>
      <c r="CB346" s="60"/>
      <c r="CC346" s="60"/>
      <c r="DA346" s="60"/>
      <c r="DB346" s="60"/>
      <c r="DC346" s="21"/>
      <c r="DF346" s="60"/>
      <c r="DS346" s="21"/>
      <c r="DT346" s="21"/>
      <c r="DW346" s="60"/>
      <c r="DX346" s="60"/>
    </row>
    <row r="347" spans="14:128" s="6" customFormat="1" ht="9" customHeight="1">
      <c r="N347" s="21"/>
      <c r="O347" s="21"/>
      <c r="P347" s="21"/>
      <c r="Q347" s="60"/>
      <c r="R347" s="21"/>
      <c r="AE347" s="21"/>
      <c r="AH347" s="61"/>
      <c r="AI347" s="60"/>
      <c r="BG347" s="60"/>
      <c r="BH347" s="60"/>
      <c r="BI347" s="60"/>
      <c r="BJ347" s="60"/>
      <c r="BL347" s="21"/>
      <c r="CB347" s="60"/>
      <c r="CC347" s="60"/>
      <c r="DA347" s="60"/>
      <c r="DB347" s="60"/>
      <c r="DC347" s="21"/>
      <c r="DF347" s="60"/>
      <c r="DS347" s="21"/>
      <c r="DT347" s="21"/>
      <c r="DW347" s="60"/>
      <c r="DX347" s="60"/>
    </row>
    <row r="348" spans="14:128" s="6" customFormat="1" ht="9" customHeight="1">
      <c r="N348" s="21"/>
      <c r="O348" s="21"/>
      <c r="P348" s="21"/>
      <c r="Q348" s="60"/>
      <c r="R348" s="21"/>
      <c r="AE348" s="21"/>
      <c r="AH348" s="61"/>
      <c r="AI348" s="60"/>
      <c r="BG348" s="60"/>
      <c r="BH348" s="60"/>
      <c r="BI348" s="60"/>
      <c r="BJ348" s="60"/>
      <c r="BL348" s="21"/>
      <c r="CB348" s="60"/>
      <c r="CC348" s="60"/>
      <c r="DA348" s="60"/>
      <c r="DB348" s="60"/>
      <c r="DC348" s="21"/>
      <c r="DF348" s="60"/>
      <c r="DS348" s="21"/>
      <c r="DT348" s="21"/>
      <c r="DW348" s="60"/>
      <c r="DX348" s="60"/>
    </row>
    <row r="349" spans="14:128" s="6" customFormat="1" ht="9" customHeight="1">
      <c r="N349" s="21"/>
      <c r="O349" s="21"/>
      <c r="P349" s="21"/>
      <c r="Q349" s="60"/>
      <c r="R349" s="21"/>
      <c r="AE349" s="21"/>
      <c r="AH349" s="61"/>
      <c r="AI349" s="60"/>
      <c r="BG349" s="60"/>
      <c r="BH349" s="60"/>
      <c r="BI349" s="60"/>
      <c r="BJ349" s="60"/>
      <c r="BL349" s="21"/>
      <c r="CB349" s="60"/>
      <c r="CC349" s="60"/>
      <c r="DA349" s="60"/>
      <c r="DB349" s="60"/>
      <c r="DC349" s="21"/>
      <c r="DF349" s="60"/>
      <c r="DS349" s="21"/>
      <c r="DT349" s="21"/>
      <c r="DW349" s="60"/>
      <c r="DX349" s="60"/>
    </row>
    <row r="350" spans="14:128" s="6" customFormat="1" ht="9" customHeight="1">
      <c r="N350" s="21"/>
      <c r="O350" s="21"/>
      <c r="P350" s="21"/>
      <c r="Q350" s="60"/>
      <c r="R350" s="21"/>
      <c r="AE350" s="21"/>
      <c r="AH350" s="61"/>
      <c r="AI350" s="60"/>
      <c r="BG350" s="60"/>
      <c r="BH350" s="60"/>
      <c r="BI350" s="60"/>
      <c r="BJ350" s="60"/>
      <c r="BL350" s="21"/>
      <c r="CB350" s="60"/>
      <c r="CC350" s="60"/>
      <c r="DA350" s="60"/>
      <c r="DB350" s="60"/>
      <c r="DC350" s="21"/>
      <c r="DF350" s="60"/>
      <c r="DS350" s="21"/>
      <c r="DT350" s="21"/>
      <c r="DW350" s="60"/>
      <c r="DX350" s="60"/>
    </row>
    <row r="351" spans="14:128" s="6" customFormat="1" ht="9" customHeight="1">
      <c r="N351" s="21"/>
      <c r="O351" s="21"/>
      <c r="P351" s="21"/>
      <c r="Q351" s="60"/>
      <c r="R351" s="21"/>
      <c r="AE351" s="21"/>
      <c r="AH351" s="61"/>
      <c r="AI351" s="60"/>
      <c r="BG351" s="60"/>
      <c r="BH351" s="60"/>
      <c r="BI351" s="60"/>
      <c r="BJ351" s="60"/>
      <c r="BL351" s="21"/>
      <c r="CB351" s="60"/>
      <c r="CC351" s="60"/>
      <c r="DA351" s="60"/>
      <c r="DB351" s="60"/>
      <c r="DC351" s="21"/>
      <c r="DF351" s="60"/>
      <c r="DS351" s="21"/>
      <c r="DT351" s="21"/>
      <c r="DW351" s="60"/>
      <c r="DX351" s="60"/>
    </row>
    <row r="352" spans="14:128" s="6" customFormat="1" ht="9" customHeight="1">
      <c r="N352" s="21"/>
      <c r="O352" s="21"/>
      <c r="P352" s="21"/>
      <c r="Q352" s="60"/>
      <c r="R352" s="21"/>
      <c r="AE352" s="21"/>
      <c r="AH352" s="61"/>
      <c r="AI352" s="60"/>
      <c r="BG352" s="60"/>
      <c r="BH352" s="60"/>
      <c r="BI352" s="60"/>
      <c r="BJ352" s="60"/>
      <c r="BL352" s="21"/>
      <c r="CB352" s="60"/>
      <c r="CC352" s="60"/>
      <c r="DA352" s="60"/>
      <c r="DB352" s="60"/>
      <c r="DC352" s="21"/>
      <c r="DF352" s="60"/>
      <c r="DS352" s="21"/>
      <c r="DT352" s="21"/>
      <c r="DW352" s="60"/>
      <c r="DX352" s="60"/>
    </row>
    <row r="353" spans="14:128" s="6" customFormat="1" ht="9" customHeight="1">
      <c r="N353" s="21"/>
      <c r="O353" s="21"/>
      <c r="P353" s="21"/>
      <c r="Q353" s="60"/>
      <c r="R353" s="21"/>
      <c r="AE353" s="21"/>
      <c r="AH353" s="61"/>
      <c r="AI353" s="60"/>
      <c r="BG353" s="60"/>
      <c r="BH353" s="60"/>
      <c r="BI353" s="60"/>
      <c r="BJ353" s="60"/>
      <c r="BL353" s="21"/>
      <c r="CB353" s="60"/>
      <c r="CC353" s="60"/>
      <c r="DA353" s="60"/>
      <c r="DB353" s="60"/>
      <c r="DC353" s="21"/>
      <c r="DF353" s="60"/>
      <c r="DS353" s="21"/>
      <c r="DT353" s="21"/>
      <c r="DW353" s="60"/>
      <c r="DX353" s="60"/>
    </row>
    <row r="354" spans="14:128" s="6" customFormat="1" ht="9" customHeight="1">
      <c r="N354" s="21"/>
      <c r="O354" s="21"/>
      <c r="P354" s="21"/>
      <c r="Q354" s="60"/>
      <c r="R354" s="21"/>
      <c r="AE354" s="21"/>
      <c r="AH354" s="61"/>
      <c r="AI354" s="60"/>
      <c r="BG354" s="60"/>
      <c r="BH354" s="60"/>
      <c r="BI354" s="60"/>
      <c r="BJ354" s="60"/>
      <c r="BL354" s="21"/>
      <c r="CB354" s="60"/>
      <c r="CC354" s="60"/>
      <c r="DA354" s="60"/>
      <c r="DB354" s="60"/>
      <c r="DC354" s="21"/>
      <c r="DF354" s="60"/>
      <c r="DS354" s="21"/>
      <c r="DT354" s="21"/>
      <c r="DW354" s="60"/>
      <c r="DX354" s="60"/>
    </row>
    <row r="355" spans="14:128" s="6" customFormat="1" ht="9" customHeight="1">
      <c r="N355" s="21"/>
      <c r="O355" s="21"/>
      <c r="P355" s="21"/>
      <c r="Q355" s="60"/>
      <c r="R355" s="21"/>
      <c r="AE355" s="21"/>
      <c r="AH355" s="61"/>
      <c r="AI355" s="60"/>
      <c r="BG355" s="60"/>
      <c r="BH355" s="60"/>
      <c r="BI355" s="60"/>
      <c r="BJ355" s="60"/>
      <c r="BL355" s="21"/>
      <c r="CB355" s="60"/>
      <c r="CC355" s="60"/>
      <c r="DA355" s="60"/>
      <c r="DB355" s="60"/>
      <c r="DC355" s="21"/>
      <c r="DF355" s="60"/>
      <c r="DS355" s="21"/>
      <c r="DT355" s="21"/>
      <c r="DW355" s="60"/>
      <c r="DX355" s="60"/>
    </row>
    <row r="356" spans="14:128" s="6" customFormat="1" ht="9" customHeight="1">
      <c r="N356" s="21"/>
      <c r="O356" s="21"/>
      <c r="P356" s="21"/>
      <c r="Q356" s="60"/>
      <c r="R356" s="21"/>
      <c r="AE356" s="21"/>
      <c r="AH356" s="61"/>
      <c r="AI356" s="60"/>
      <c r="BG356" s="60"/>
      <c r="BH356" s="60"/>
      <c r="BI356" s="60"/>
      <c r="BJ356" s="60"/>
      <c r="BL356" s="21"/>
      <c r="CB356" s="60"/>
      <c r="CC356" s="60"/>
      <c r="DA356" s="60"/>
      <c r="DB356" s="60"/>
      <c r="DC356" s="21"/>
      <c r="DF356" s="60"/>
      <c r="DS356" s="21"/>
      <c r="DT356" s="21"/>
      <c r="DW356" s="60"/>
      <c r="DX356" s="60"/>
    </row>
    <row r="357" spans="14:128" s="6" customFormat="1" ht="9" customHeight="1">
      <c r="N357" s="21"/>
      <c r="O357" s="21"/>
      <c r="P357" s="21"/>
      <c r="Q357" s="60"/>
      <c r="R357" s="21"/>
      <c r="AE357" s="21"/>
      <c r="AH357" s="61"/>
      <c r="AI357" s="60"/>
      <c r="BG357" s="60"/>
      <c r="BH357" s="60"/>
      <c r="BI357" s="60"/>
      <c r="BJ357" s="60"/>
      <c r="BL357" s="21"/>
      <c r="CB357" s="60"/>
      <c r="CC357" s="60"/>
      <c r="DA357" s="60"/>
      <c r="DB357" s="60"/>
      <c r="DC357" s="21"/>
      <c r="DF357" s="60"/>
      <c r="DS357" s="21"/>
      <c r="DT357" s="21"/>
      <c r="DW357" s="60"/>
      <c r="DX357" s="60"/>
    </row>
    <row r="358" spans="14:128" s="6" customFormat="1" ht="9" customHeight="1">
      <c r="N358" s="21"/>
      <c r="O358" s="21"/>
      <c r="P358" s="21"/>
      <c r="Q358" s="60"/>
      <c r="R358" s="21"/>
      <c r="AE358" s="21"/>
      <c r="AH358" s="61"/>
      <c r="AI358" s="60"/>
      <c r="BG358" s="60"/>
      <c r="BH358" s="60"/>
      <c r="BI358" s="60"/>
      <c r="BJ358" s="60"/>
      <c r="BL358" s="21"/>
      <c r="CB358" s="60"/>
      <c r="CC358" s="60"/>
      <c r="DA358" s="60"/>
      <c r="DB358" s="60"/>
      <c r="DC358" s="21"/>
      <c r="DF358" s="60"/>
      <c r="DS358" s="21"/>
      <c r="DT358" s="21"/>
      <c r="DW358" s="60"/>
      <c r="DX358" s="60"/>
    </row>
    <row r="359" spans="14:128" s="6" customFormat="1" ht="9" customHeight="1">
      <c r="N359" s="21"/>
      <c r="O359" s="21"/>
      <c r="P359" s="21"/>
      <c r="Q359" s="60"/>
      <c r="R359" s="21"/>
      <c r="AE359" s="21"/>
      <c r="AH359" s="61"/>
      <c r="AI359" s="60"/>
      <c r="BG359" s="60"/>
      <c r="BH359" s="60"/>
      <c r="BI359" s="60"/>
      <c r="BJ359" s="60"/>
      <c r="BL359" s="21"/>
      <c r="CB359" s="60"/>
      <c r="CC359" s="60"/>
      <c r="DA359" s="60"/>
      <c r="DB359" s="60"/>
      <c r="DC359" s="21"/>
      <c r="DF359" s="60"/>
      <c r="DS359" s="21"/>
      <c r="DT359" s="21"/>
      <c r="DW359" s="60"/>
      <c r="DX359" s="60"/>
    </row>
    <row r="360" spans="14:128" s="6" customFormat="1" ht="9" customHeight="1">
      <c r="N360" s="21"/>
      <c r="O360" s="21"/>
      <c r="P360" s="21"/>
      <c r="Q360" s="60"/>
      <c r="R360" s="21"/>
      <c r="AE360" s="21"/>
      <c r="AH360" s="61"/>
      <c r="AI360" s="60"/>
      <c r="BG360" s="60"/>
      <c r="BH360" s="60"/>
      <c r="BI360" s="60"/>
      <c r="BJ360" s="60"/>
      <c r="BL360" s="21"/>
      <c r="CB360" s="60"/>
      <c r="CC360" s="60"/>
      <c r="DA360" s="60"/>
      <c r="DB360" s="60"/>
      <c r="DC360" s="21"/>
      <c r="DF360" s="60"/>
      <c r="DS360" s="21"/>
      <c r="DT360" s="21"/>
      <c r="DW360" s="60"/>
      <c r="DX360" s="60"/>
    </row>
    <row r="361" spans="14:128" s="6" customFormat="1" ht="9" customHeight="1">
      <c r="N361" s="21"/>
      <c r="O361" s="21"/>
      <c r="P361" s="21"/>
      <c r="Q361" s="60"/>
      <c r="R361" s="21"/>
      <c r="AE361" s="21"/>
      <c r="AH361" s="61"/>
      <c r="AI361" s="60"/>
      <c r="BG361" s="60"/>
      <c r="BH361" s="60"/>
      <c r="BI361" s="60"/>
      <c r="BJ361" s="60"/>
      <c r="BL361" s="21"/>
      <c r="CB361" s="60"/>
      <c r="CC361" s="60"/>
      <c r="DA361" s="60"/>
      <c r="DB361" s="60"/>
      <c r="DC361" s="21"/>
      <c r="DF361" s="60"/>
      <c r="DS361" s="21"/>
      <c r="DT361" s="21"/>
      <c r="DW361" s="60"/>
      <c r="DX361" s="60"/>
    </row>
    <row r="362" spans="14:128" s="6" customFormat="1" ht="9" customHeight="1">
      <c r="N362" s="21"/>
      <c r="O362" s="21"/>
      <c r="P362" s="21"/>
      <c r="Q362" s="60"/>
      <c r="R362" s="21"/>
      <c r="AE362" s="21"/>
      <c r="AH362" s="61"/>
      <c r="AI362" s="60"/>
      <c r="BG362" s="60"/>
      <c r="BH362" s="60"/>
      <c r="BI362" s="60"/>
      <c r="BJ362" s="60"/>
      <c r="BL362" s="21"/>
      <c r="CB362" s="60"/>
      <c r="CC362" s="60"/>
      <c r="DA362" s="60"/>
      <c r="DB362" s="60"/>
      <c r="DC362" s="21"/>
      <c r="DF362" s="60"/>
      <c r="DS362" s="21"/>
      <c r="DT362" s="21"/>
      <c r="DW362" s="60"/>
      <c r="DX362" s="60"/>
    </row>
    <row r="363" spans="14:128" s="6" customFormat="1" ht="9" customHeight="1">
      <c r="N363" s="21"/>
      <c r="O363" s="21"/>
      <c r="P363" s="21"/>
      <c r="Q363" s="60"/>
      <c r="R363" s="21"/>
      <c r="AE363" s="21"/>
      <c r="AH363" s="61"/>
      <c r="AI363" s="60"/>
      <c r="BG363" s="60"/>
      <c r="BH363" s="60"/>
      <c r="BI363" s="60"/>
      <c r="BJ363" s="60"/>
      <c r="BL363" s="21"/>
      <c r="CB363" s="60"/>
      <c r="CC363" s="60"/>
      <c r="DA363" s="60"/>
      <c r="DB363" s="60"/>
      <c r="DC363" s="21"/>
      <c r="DF363" s="60"/>
      <c r="DS363" s="21"/>
      <c r="DT363" s="21"/>
      <c r="DW363" s="60"/>
      <c r="DX363" s="60"/>
    </row>
    <row r="364" spans="14:128" s="6" customFormat="1" ht="9" customHeight="1">
      <c r="N364" s="21"/>
      <c r="O364" s="21"/>
      <c r="P364" s="21"/>
      <c r="Q364" s="60"/>
      <c r="R364" s="21"/>
      <c r="AE364" s="21"/>
      <c r="AH364" s="61"/>
      <c r="AI364" s="60"/>
      <c r="BG364" s="60"/>
      <c r="BH364" s="60"/>
      <c r="BI364" s="60"/>
      <c r="BJ364" s="60"/>
      <c r="BL364" s="21"/>
      <c r="CB364" s="60"/>
      <c r="CC364" s="60"/>
      <c r="DA364" s="60"/>
      <c r="DB364" s="60"/>
      <c r="DC364" s="21"/>
      <c r="DF364" s="60"/>
      <c r="DS364" s="21"/>
      <c r="DT364" s="21"/>
      <c r="DW364" s="60"/>
      <c r="DX364" s="60"/>
    </row>
    <row r="365" spans="14:128" s="6" customFormat="1" ht="9" customHeight="1">
      <c r="N365" s="21"/>
      <c r="O365" s="21"/>
      <c r="P365" s="21"/>
      <c r="Q365" s="60"/>
      <c r="R365" s="21"/>
      <c r="AE365" s="21"/>
      <c r="AH365" s="61"/>
      <c r="AI365" s="60"/>
      <c r="BG365" s="60"/>
      <c r="BH365" s="60"/>
      <c r="BI365" s="60"/>
      <c r="BJ365" s="60"/>
      <c r="BL365" s="21"/>
      <c r="CB365" s="60"/>
      <c r="CC365" s="60"/>
      <c r="DA365" s="60"/>
      <c r="DB365" s="60"/>
      <c r="DC365" s="21"/>
      <c r="DF365" s="60"/>
      <c r="DS365" s="21"/>
      <c r="DT365" s="21"/>
      <c r="DW365" s="60"/>
      <c r="DX365" s="60"/>
    </row>
    <row r="366" spans="14:128" s="6" customFormat="1" ht="9" customHeight="1">
      <c r="N366" s="21"/>
      <c r="O366" s="21"/>
      <c r="P366" s="21"/>
      <c r="Q366" s="60"/>
      <c r="R366" s="21"/>
      <c r="AE366" s="21"/>
      <c r="AH366" s="61"/>
      <c r="AI366" s="60"/>
      <c r="BG366" s="60"/>
      <c r="BH366" s="60"/>
      <c r="BI366" s="60"/>
      <c r="BJ366" s="60"/>
      <c r="BL366" s="21"/>
      <c r="CB366" s="60"/>
      <c r="CC366" s="60"/>
      <c r="DA366" s="60"/>
      <c r="DB366" s="60"/>
      <c r="DC366" s="21"/>
      <c r="DF366" s="60"/>
      <c r="DS366" s="21"/>
      <c r="DT366" s="21"/>
      <c r="DW366" s="60"/>
      <c r="DX366" s="60"/>
    </row>
    <row r="367" spans="14:128" s="6" customFormat="1" ht="9" customHeight="1">
      <c r="N367" s="21"/>
      <c r="O367" s="21"/>
      <c r="P367" s="21"/>
      <c r="Q367" s="60"/>
      <c r="R367" s="21"/>
      <c r="AE367" s="21"/>
      <c r="AH367" s="61"/>
      <c r="AI367" s="60"/>
      <c r="BG367" s="60"/>
      <c r="BH367" s="60"/>
      <c r="BI367" s="60"/>
      <c r="BJ367" s="60"/>
      <c r="BL367" s="21"/>
      <c r="CB367" s="60"/>
      <c r="CC367" s="60"/>
      <c r="DA367" s="60"/>
      <c r="DB367" s="60"/>
      <c r="DC367" s="21"/>
      <c r="DF367" s="60"/>
      <c r="DS367" s="21"/>
      <c r="DT367" s="21"/>
      <c r="DW367" s="60"/>
      <c r="DX367" s="60"/>
    </row>
    <row r="368" spans="14:128" s="6" customFormat="1" ht="9" customHeight="1">
      <c r="N368" s="21"/>
      <c r="O368" s="21"/>
      <c r="P368" s="21"/>
      <c r="Q368" s="60"/>
      <c r="R368" s="21"/>
      <c r="AE368" s="21"/>
      <c r="AH368" s="61"/>
      <c r="AI368" s="60"/>
      <c r="BG368" s="60"/>
      <c r="BH368" s="60"/>
      <c r="BI368" s="60"/>
      <c r="BJ368" s="60"/>
      <c r="BL368" s="21"/>
      <c r="CB368" s="60"/>
      <c r="CC368" s="60"/>
      <c r="DA368" s="60"/>
      <c r="DB368" s="60"/>
      <c r="DC368" s="21"/>
      <c r="DF368" s="60"/>
      <c r="DS368" s="21"/>
      <c r="DT368" s="21"/>
      <c r="DW368" s="60"/>
      <c r="DX368" s="60"/>
    </row>
    <row r="369" spans="14:128" s="6" customFormat="1" ht="9" customHeight="1">
      <c r="N369" s="21"/>
      <c r="O369" s="21"/>
      <c r="P369" s="21"/>
      <c r="Q369" s="60"/>
      <c r="R369" s="21"/>
      <c r="AE369" s="21"/>
      <c r="AH369" s="61"/>
      <c r="AI369" s="60"/>
      <c r="BG369" s="60"/>
      <c r="BH369" s="60"/>
      <c r="BI369" s="60"/>
      <c r="BJ369" s="60"/>
      <c r="BL369" s="21"/>
      <c r="CB369" s="60"/>
      <c r="CC369" s="60"/>
      <c r="DA369" s="60"/>
      <c r="DB369" s="60"/>
      <c r="DC369" s="21"/>
      <c r="DF369" s="60"/>
      <c r="DS369" s="21"/>
      <c r="DT369" s="21"/>
      <c r="DW369" s="60"/>
      <c r="DX369" s="60"/>
    </row>
    <row r="370" spans="14:128" s="6" customFormat="1" ht="9" customHeight="1">
      <c r="N370" s="21"/>
      <c r="O370" s="21"/>
      <c r="P370" s="21"/>
      <c r="Q370" s="60"/>
      <c r="R370" s="21"/>
      <c r="AE370" s="21"/>
      <c r="AH370" s="61"/>
      <c r="AI370" s="60"/>
      <c r="BG370" s="60"/>
      <c r="BH370" s="60"/>
      <c r="BI370" s="60"/>
      <c r="BJ370" s="60"/>
      <c r="BL370" s="21"/>
      <c r="CB370" s="60"/>
      <c r="CC370" s="60"/>
      <c r="DA370" s="60"/>
      <c r="DB370" s="60"/>
      <c r="DC370" s="21"/>
      <c r="DF370" s="60"/>
      <c r="DS370" s="21"/>
      <c r="DT370" s="21"/>
      <c r="DW370" s="60"/>
      <c r="DX370" s="60"/>
    </row>
    <row r="371" spans="14:128" s="6" customFormat="1" ht="9" customHeight="1">
      <c r="N371" s="21"/>
      <c r="O371" s="21"/>
      <c r="P371" s="21"/>
      <c r="Q371" s="60"/>
      <c r="R371" s="21"/>
      <c r="AE371" s="21"/>
      <c r="AH371" s="61"/>
      <c r="AI371" s="60"/>
      <c r="BG371" s="60"/>
      <c r="BH371" s="60"/>
      <c r="BI371" s="60"/>
      <c r="BJ371" s="60"/>
      <c r="BL371" s="21"/>
      <c r="CB371" s="60"/>
      <c r="CC371" s="60"/>
      <c r="DA371" s="60"/>
      <c r="DB371" s="60"/>
      <c r="DC371" s="21"/>
      <c r="DF371" s="60"/>
      <c r="DS371" s="21"/>
      <c r="DT371" s="21"/>
      <c r="DW371" s="60"/>
      <c r="DX371" s="60"/>
    </row>
    <row r="372" spans="14:128" s="6" customFormat="1" ht="9" customHeight="1">
      <c r="N372" s="21"/>
      <c r="O372" s="21"/>
      <c r="P372" s="21"/>
      <c r="Q372" s="60"/>
      <c r="R372" s="21"/>
      <c r="AE372" s="21"/>
      <c r="AH372" s="61"/>
      <c r="AI372" s="60"/>
      <c r="BG372" s="60"/>
      <c r="BH372" s="60"/>
      <c r="BI372" s="60"/>
      <c r="BJ372" s="60"/>
      <c r="BL372" s="21"/>
      <c r="CB372" s="60"/>
      <c r="CC372" s="60"/>
      <c r="DA372" s="60"/>
      <c r="DB372" s="60"/>
      <c r="DC372" s="21"/>
      <c r="DF372" s="60"/>
      <c r="DS372" s="21"/>
      <c r="DT372" s="21"/>
      <c r="DW372" s="60"/>
      <c r="DX372" s="60"/>
    </row>
    <row r="373" spans="14:128" s="6" customFormat="1" ht="9" customHeight="1">
      <c r="N373" s="21"/>
      <c r="O373" s="21"/>
      <c r="P373" s="21"/>
      <c r="Q373" s="60"/>
      <c r="R373" s="21"/>
      <c r="AE373" s="21"/>
      <c r="AH373" s="61"/>
      <c r="AI373" s="60"/>
      <c r="BG373" s="60"/>
      <c r="BH373" s="60"/>
      <c r="BI373" s="60"/>
      <c r="BJ373" s="60"/>
      <c r="BL373" s="21"/>
      <c r="CB373" s="60"/>
      <c r="CC373" s="60"/>
      <c r="DA373" s="60"/>
      <c r="DB373" s="60"/>
      <c r="DC373" s="21"/>
      <c r="DF373" s="60"/>
      <c r="DS373" s="21"/>
      <c r="DT373" s="21"/>
      <c r="DW373" s="60"/>
      <c r="DX373" s="60"/>
    </row>
    <row r="374" spans="14:128" s="6" customFormat="1" ht="9" customHeight="1">
      <c r="N374" s="21"/>
      <c r="O374" s="21"/>
      <c r="P374" s="21"/>
      <c r="Q374" s="60"/>
      <c r="R374" s="21"/>
      <c r="AE374" s="21"/>
      <c r="AH374" s="61"/>
      <c r="AI374" s="60"/>
      <c r="BG374" s="60"/>
      <c r="BH374" s="60"/>
      <c r="BI374" s="60"/>
      <c r="BJ374" s="60"/>
      <c r="BL374" s="21"/>
      <c r="CB374" s="60"/>
      <c r="CC374" s="60"/>
      <c r="DA374" s="60"/>
      <c r="DB374" s="60"/>
      <c r="DC374" s="21"/>
      <c r="DF374" s="60"/>
      <c r="DS374" s="21"/>
      <c r="DT374" s="21"/>
      <c r="DW374" s="60"/>
      <c r="DX374" s="60"/>
    </row>
    <row r="375" spans="14:128" s="6" customFormat="1" ht="9" customHeight="1">
      <c r="N375" s="21"/>
      <c r="O375" s="21"/>
      <c r="P375" s="21"/>
      <c r="Q375" s="60"/>
      <c r="R375" s="21"/>
      <c r="AE375" s="21"/>
      <c r="AH375" s="61"/>
      <c r="AI375" s="60"/>
      <c r="BG375" s="60"/>
      <c r="BH375" s="60"/>
      <c r="BI375" s="60"/>
      <c r="BJ375" s="60"/>
      <c r="BL375" s="21"/>
      <c r="CB375" s="60"/>
      <c r="CC375" s="60"/>
      <c r="DA375" s="60"/>
      <c r="DB375" s="60"/>
      <c r="DC375" s="21"/>
      <c r="DF375" s="60"/>
      <c r="DS375" s="21"/>
      <c r="DT375" s="21"/>
      <c r="DW375" s="60"/>
      <c r="DX375" s="60"/>
    </row>
    <row r="376" spans="14:128" s="6" customFormat="1" ht="9" customHeight="1">
      <c r="N376" s="21"/>
      <c r="O376" s="21"/>
      <c r="P376" s="21"/>
      <c r="Q376" s="60"/>
      <c r="R376" s="21"/>
      <c r="AE376" s="21"/>
      <c r="AH376" s="61"/>
      <c r="AI376" s="60"/>
      <c r="BG376" s="60"/>
      <c r="BH376" s="60"/>
      <c r="BI376" s="60"/>
      <c r="BJ376" s="60"/>
      <c r="BL376" s="21"/>
      <c r="CB376" s="60"/>
      <c r="CC376" s="60"/>
      <c r="DA376" s="60"/>
      <c r="DB376" s="60"/>
      <c r="DC376" s="21"/>
      <c r="DF376" s="60"/>
      <c r="DS376" s="21"/>
      <c r="DT376" s="21"/>
      <c r="DW376" s="60"/>
      <c r="DX376" s="60"/>
    </row>
    <row r="377" spans="14:128" s="6" customFormat="1" ht="9" customHeight="1">
      <c r="N377" s="21"/>
      <c r="O377" s="21"/>
      <c r="P377" s="21"/>
      <c r="Q377" s="60"/>
      <c r="R377" s="21"/>
      <c r="AE377" s="21"/>
      <c r="AH377" s="61"/>
      <c r="AI377" s="60"/>
      <c r="BG377" s="60"/>
      <c r="BH377" s="60"/>
      <c r="BI377" s="60"/>
      <c r="BJ377" s="60"/>
      <c r="BL377" s="21"/>
      <c r="CB377" s="60"/>
      <c r="CC377" s="60"/>
      <c r="DA377" s="60"/>
      <c r="DB377" s="60"/>
      <c r="DC377" s="21"/>
      <c r="DF377" s="60"/>
      <c r="DS377" s="21"/>
      <c r="DT377" s="21"/>
      <c r="DW377" s="60"/>
      <c r="DX377" s="60"/>
    </row>
    <row r="378" spans="14:128" s="6" customFormat="1" ht="9" customHeight="1">
      <c r="N378" s="21"/>
      <c r="O378" s="21"/>
      <c r="P378" s="21"/>
      <c r="Q378" s="60"/>
      <c r="R378" s="21"/>
      <c r="AE378" s="21"/>
      <c r="AH378" s="61"/>
      <c r="AI378" s="60"/>
      <c r="BG378" s="60"/>
      <c r="BH378" s="60"/>
      <c r="BI378" s="60"/>
      <c r="BJ378" s="60"/>
      <c r="BL378" s="21"/>
      <c r="CB378" s="60"/>
      <c r="CC378" s="60"/>
      <c r="DA378" s="60"/>
      <c r="DB378" s="60"/>
      <c r="DC378" s="21"/>
      <c r="DF378" s="60"/>
      <c r="DS378" s="21"/>
      <c r="DT378" s="21"/>
      <c r="DW378" s="60"/>
      <c r="DX378" s="60"/>
    </row>
    <row r="379" spans="14:128" s="6" customFormat="1" ht="9" customHeight="1">
      <c r="N379" s="21"/>
      <c r="O379" s="21"/>
      <c r="P379" s="21"/>
      <c r="Q379" s="60"/>
      <c r="R379" s="21"/>
      <c r="AE379" s="21"/>
      <c r="AH379" s="61"/>
      <c r="AI379" s="60"/>
      <c r="BG379" s="60"/>
      <c r="BH379" s="60"/>
      <c r="BI379" s="60"/>
      <c r="BJ379" s="60"/>
      <c r="BL379" s="21"/>
      <c r="CB379" s="60"/>
      <c r="CC379" s="60"/>
      <c r="DA379" s="60"/>
      <c r="DB379" s="60"/>
      <c r="DC379" s="21"/>
      <c r="DF379" s="60"/>
      <c r="DS379" s="21"/>
      <c r="DT379" s="21"/>
      <c r="DW379" s="60"/>
      <c r="DX379" s="60"/>
    </row>
    <row r="380" spans="14:128" s="6" customFormat="1" ht="9" customHeight="1">
      <c r="N380" s="21"/>
      <c r="O380" s="21"/>
      <c r="P380" s="21"/>
      <c r="Q380" s="60"/>
      <c r="R380" s="21"/>
      <c r="AE380" s="21"/>
      <c r="AH380" s="61"/>
      <c r="AI380" s="60"/>
      <c r="BG380" s="60"/>
      <c r="BH380" s="60"/>
      <c r="BI380" s="60"/>
      <c r="BJ380" s="60"/>
      <c r="BL380" s="21"/>
      <c r="CB380" s="60"/>
      <c r="CC380" s="60"/>
      <c r="DA380" s="60"/>
      <c r="DB380" s="60"/>
      <c r="DC380" s="21"/>
      <c r="DF380" s="60"/>
      <c r="DS380" s="21"/>
      <c r="DT380" s="21"/>
      <c r="DW380" s="60"/>
      <c r="DX380" s="60"/>
    </row>
    <row r="381" spans="14:128" s="6" customFormat="1" ht="9" customHeight="1">
      <c r="N381" s="21"/>
      <c r="O381" s="21"/>
      <c r="P381" s="21"/>
      <c r="Q381" s="60"/>
      <c r="R381" s="21"/>
      <c r="AE381" s="21"/>
      <c r="AH381" s="61"/>
      <c r="AI381" s="60"/>
      <c r="BG381" s="60"/>
      <c r="BH381" s="60"/>
      <c r="BI381" s="60"/>
      <c r="BJ381" s="60"/>
      <c r="BL381" s="21"/>
      <c r="CB381" s="60"/>
      <c r="CC381" s="60"/>
      <c r="DA381" s="60"/>
      <c r="DB381" s="60"/>
      <c r="DC381" s="21"/>
      <c r="DF381" s="60"/>
      <c r="DS381" s="21"/>
      <c r="DT381" s="21"/>
      <c r="DW381" s="60"/>
      <c r="DX381" s="60"/>
    </row>
    <row r="382" spans="14:128" s="6" customFormat="1" ht="9" customHeight="1">
      <c r="N382" s="21"/>
      <c r="O382" s="21"/>
      <c r="P382" s="21"/>
      <c r="Q382" s="60"/>
      <c r="R382" s="21"/>
      <c r="AE382" s="21"/>
      <c r="AH382" s="61"/>
      <c r="AI382" s="60"/>
      <c r="BG382" s="60"/>
      <c r="BH382" s="60"/>
      <c r="BI382" s="60"/>
      <c r="BJ382" s="60"/>
      <c r="BL382" s="21"/>
      <c r="CB382" s="60"/>
      <c r="CC382" s="60"/>
      <c r="DA382" s="60"/>
      <c r="DB382" s="60"/>
      <c r="DC382" s="21"/>
      <c r="DF382" s="60"/>
      <c r="DS382" s="21"/>
      <c r="DT382" s="21"/>
      <c r="DW382" s="60"/>
      <c r="DX382" s="60"/>
    </row>
    <row r="383" spans="14:128" s="6" customFormat="1" ht="9" customHeight="1">
      <c r="N383" s="21"/>
      <c r="O383" s="21"/>
      <c r="P383" s="21"/>
      <c r="Q383" s="60"/>
      <c r="R383" s="21"/>
      <c r="AE383" s="21"/>
      <c r="AH383" s="61"/>
      <c r="AI383" s="60"/>
      <c r="BG383" s="60"/>
      <c r="BH383" s="60"/>
      <c r="BI383" s="60"/>
      <c r="BJ383" s="60"/>
      <c r="BL383" s="21"/>
      <c r="CB383" s="60"/>
      <c r="CC383" s="60"/>
      <c r="DA383" s="60"/>
      <c r="DB383" s="60"/>
      <c r="DC383" s="21"/>
      <c r="DF383" s="60"/>
      <c r="DS383" s="21"/>
      <c r="DT383" s="21"/>
      <c r="DW383" s="60"/>
      <c r="DX383" s="60"/>
    </row>
    <row r="384" spans="14:128" s="6" customFormat="1" ht="9" customHeight="1">
      <c r="N384" s="21"/>
      <c r="O384" s="21"/>
      <c r="P384" s="21"/>
      <c r="Q384" s="60"/>
      <c r="R384" s="21"/>
      <c r="AE384" s="21"/>
      <c r="AH384" s="61"/>
      <c r="AI384" s="60"/>
      <c r="BG384" s="60"/>
      <c r="BH384" s="60"/>
      <c r="BI384" s="60"/>
      <c r="BJ384" s="60"/>
      <c r="BL384" s="21"/>
      <c r="CB384" s="60"/>
      <c r="CC384" s="60"/>
      <c r="DA384" s="60"/>
      <c r="DB384" s="60"/>
      <c r="DC384" s="21"/>
      <c r="DF384" s="60"/>
      <c r="DS384" s="21"/>
      <c r="DT384" s="21"/>
      <c r="DW384" s="60"/>
      <c r="DX384" s="60"/>
    </row>
    <row r="385" spans="14:128" s="6" customFormat="1" ht="9" customHeight="1">
      <c r="N385" s="21"/>
      <c r="O385" s="21"/>
      <c r="P385" s="21"/>
      <c r="Q385" s="60"/>
      <c r="R385" s="21"/>
      <c r="AE385" s="21"/>
      <c r="AH385" s="61"/>
      <c r="AI385" s="60"/>
      <c r="BG385" s="60"/>
      <c r="BH385" s="60"/>
      <c r="BI385" s="60"/>
      <c r="BJ385" s="60"/>
      <c r="BL385" s="21"/>
      <c r="CB385" s="60"/>
      <c r="CC385" s="60"/>
      <c r="DA385" s="60"/>
      <c r="DB385" s="60"/>
      <c r="DC385" s="21"/>
      <c r="DF385" s="60"/>
      <c r="DS385" s="21"/>
      <c r="DT385" s="21"/>
      <c r="DW385" s="60"/>
      <c r="DX385" s="60"/>
    </row>
    <row r="386" spans="14:128" s="6" customFormat="1" ht="9" customHeight="1">
      <c r="N386" s="21"/>
      <c r="O386" s="21"/>
      <c r="P386" s="21"/>
      <c r="Q386" s="60"/>
      <c r="R386" s="21"/>
      <c r="AE386" s="21"/>
      <c r="AH386" s="61"/>
      <c r="AI386" s="60"/>
      <c r="BG386" s="60"/>
      <c r="BH386" s="60"/>
      <c r="BI386" s="60"/>
      <c r="BJ386" s="60"/>
      <c r="BL386" s="21"/>
      <c r="CB386" s="60"/>
      <c r="CC386" s="60"/>
      <c r="DA386" s="60"/>
      <c r="DB386" s="60"/>
      <c r="DC386" s="21"/>
      <c r="DF386" s="60"/>
      <c r="DS386" s="21"/>
      <c r="DT386" s="21"/>
      <c r="DW386" s="60"/>
      <c r="DX386" s="60"/>
    </row>
    <row r="387" spans="14:128" s="6" customFormat="1" ht="9" customHeight="1">
      <c r="N387" s="21"/>
      <c r="O387" s="21"/>
      <c r="P387" s="21"/>
      <c r="Q387" s="60"/>
      <c r="R387" s="21"/>
      <c r="AE387" s="21"/>
      <c r="AH387" s="61"/>
      <c r="AI387" s="60"/>
      <c r="BG387" s="60"/>
      <c r="BH387" s="60"/>
      <c r="BI387" s="60"/>
      <c r="BJ387" s="60"/>
      <c r="BL387" s="21"/>
      <c r="CB387" s="60"/>
      <c r="CC387" s="60"/>
      <c r="DA387" s="60"/>
      <c r="DB387" s="60"/>
      <c r="DC387" s="21"/>
      <c r="DF387" s="60"/>
      <c r="DS387" s="21"/>
      <c r="DT387" s="21"/>
      <c r="DW387" s="60"/>
      <c r="DX387" s="60"/>
    </row>
    <row r="388" spans="14:128" s="6" customFormat="1" ht="9" customHeight="1">
      <c r="N388" s="21"/>
      <c r="O388" s="21"/>
      <c r="P388" s="21"/>
      <c r="Q388" s="60"/>
      <c r="R388" s="21"/>
      <c r="AE388" s="21"/>
      <c r="AH388" s="61"/>
      <c r="AI388" s="60"/>
      <c r="BG388" s="60"/>
      <c r="BH388" s="60"/>
      <c r="BI388" s="60"/>
      <c r="BJ388" s="60"/>
      <c r="BL388" s="21"/>
      <c r="CB388" s="60"/>
      <c r="CC388" s="60"/>
      <c r="DA388" s="60"/>
      <c r="DB388" s="60"/>
      <c r="DC388" s="21"/>
      <c r="DF388" s="60"/>
      <c r="DS388" s="21"/>
      <c r="DT388" s="21"/>
      <c r="DW388" s="60"/>
      <c r="DX388" s="60"/>
    </row>
    <row r="389" spans="14:128" s="6" customFormat="1" ht="9" customHeight="1">
      <c r="N389" s="21"/>
      <c r="O389" s="21"/>
      <c r="P389" s="21"/>
      <c r="Q389" s="60"/>
      <c r="R389" s="21"/>
      <c r="AE389" s="21"/>
      <c r="AH389" s="61"/>
      <c r="AI389" s="60"/>
      <c r="BG389" s="60"/>
      <c r="BH389" s="60"/>
      <c r="BI389" s="60"/>
      <c r="BJ389" s="60"/>
      <c r="BL389" s="21"/>
      <c r="CB389" s="60"/>
      <c r="CC389" s="60"/>
      <c r="DA389" s="60"/>
      <c r="DB389" s="60"/>
      <c r="DC389" s="21"/>
      <c r="DF389" s="60"/>
      <c r="DS389" s="21"/>
      <c r="DT389" s="21"/>
      <c r="DW389" s="60"/>
      <c r="DX389" s="60"/>
    </row>
    <row r="390" spans="14:128" s="6" customFormat="1" ht="9" customHeight="1">
      <c r="N390" s="21"/>
      <c r="O390" s="21"/>
      <c r="P390" s="21"/>
      <c r="Q390" s="60"/>
      <c r="R390" s="21"/>
      <c r="AE390" s="21"/>
      <c r="AH390" s="61"/>
      <c r="AI390" s="60"/>
      <c r="BG390" s="60"/>
      <c r="BH390" s="60"/>
      <c r="BI390" s="60"/>
      <c r="BJ390" s="60"/>
      <c r="BL390" s="21"/>
      <c r="CB390" s="60"/>
      <c r="CC390" s="60"/>
      <c r="DA390" s="60"/>
      <c r="DB390" s="60"/>
      <c r="DC390" s="21"/>
      <c r="DF390" s="60"/>
      <c r="DS390" s="21"/>
      <c r="DT390" s="21"/>
      <c r="DW390" s="60"/>
      <c r="DX390" s="60"/>
    </row>
    <row r="391" spans="14:128" s="6" customFormat="1" ht="9" customHeight="1">
      <c r="N391" s="21"/>
      <c r="O391" s="21"/>
      <c r="P391" s="21"/>
      <c r="Q391" s="60"/>
      <c r="R391" s="21"/>
      <c r="AE391" s="21"/>
      <c r="AH391" s="61"/>
      <c r="AI391" s="60"/>
      <c r="BG391" s="60"/>
      <c r="BH391" s="60"/>
      <c r="BI391" s="60"/>
      <c r="BJ391" s="60"/>
      <c r="BL391" s="21"/>
      <c r="CB391" s="60"/>
      <c r="CC391" s="60"/>
      <c r="DA391" s="60"/>
      <c r="DB391" s="60"/>
      <c r="DC391" s="21"/>
      <c r="DF391" s="60"/>
      <c r="DS391" s="21"/>
      <c r="DT391" s="21"/>
      <c r="DW391" s="60"/>
      <c r="DX391" s="60"/>
    </row>
    <row r="392" spans="14:128" s="6" customFormat="1" ht="9" customHeight="1">
      <c r="N392" s="21"/>
      <c r="O392" s="21"/>
      <c r="P392" s="21"/>
      <c r="Q392" s="60"/>
      <c r="R392" s="21"/>
      <c r="AE392" s="21"/>
      <c r="AH392" s="61"/>
      <c r="AI392" s="60"/>
      <c r="BG392" s="60"/>
      <c r="BH392" s="60"/>
      <c r="BI392" s="60"/>
      <c r="BJ392" s="60"/>
      <c r="BL392" s="21"/>
      <c r="CB392" s="60"/>
      <c r="CC392" s="60"/>
      <c r="DA392" s="60"/>
      <c r="DB392" s="60"/>
      <c r="DC392" s="21"/>
      <c r="DF392" s="60"/>
      <c r="DS392" s="21"/>
      <c r="DT392" s="21"/>
      <c r="DW392" s="60"/>
      <c r="DX392" s="60"/>
    </row>
    <row r="393" spans="14:128" s="6" customFormat="1" ht="9" customHeight="1">
      <c r="N393" s="21"/>
      <c r="O393" s="21"/>
      <c r="P393" s="21"/>
      <c r="Q393" s="60"/>
      <c r="R393" s="21"/>
      <c r="AE393" s="21"/>
      <c r="AH393" s="61"/>
      <c r="AI393" s="60"/>
      <c r="BG393" s="60"/>
      <c r="BH393" s="60"/>
      <c r="BI393" s="60"/>
      <c r="BJ393" s="60"/>
      <c r="BL393" s="21"/>
      <c r="CB393" s="60"/>
      <c r="CC393" s="60"/>
      <c r="DA393" s="60"/>
      <c r="DB393" s="60"/>
      <c r="DC393" s="21"/>
      <c r="DF393" s="60"/>
      <c r="DS393" s="21"/>
      <c r="DT393" s="21"/>
      <c r="DW393" s="60"/>
      <c r="DX393" s="60"/>
    </row>
    <row r="394" spans="14:128" s="6" customFormat="1" ht="9" customHeight="1">
      <c r="N394" s="21"/>
      <c r="O394" s="21"/>
      <c r="P394" s="21"/>
      <c r="Q394" s="60"/>
      <c r="R394" s="21"/>
      <c r="AE394" s="21"/>
      <c r="AH394" s="61"/>
      <c r="AI394" s="60"/>
      <c r="BG394" s="60"/>
      <c r="BH394" s="60"/>
      <c r="BI394" s="60"/>
      <c r="BJ394" s="60"/>
      <c r="BL394" s="21"/>
      <c r="CB394" s="60"/>
      <c r="CC394" s="60"/>
      <c r="DA394" s="60"/>
      <c r="DB394" s="60"/>
      <c r="DC394" s="21"/>
      <c r="DF394" s="60"/>
      <c r="DS394" s="21"/>
      <c r="DT394" s="21"/>
      <c r="DW394" s="60"/>
      <c r="DX394" s="60"/>
    </row>
    <row r="395" spans="14:128" s="6" customFormat="1" ht="9" customHeight="1">
      <c r="N395" s="21"/>
      <c r="O395" s="21"/>
      <c r="P395" s="21"/>
      <c r="Q395" s="60"/>
      <c r="R395" s="21"/>
      <c r="AE395" s="21"/>
      <c r="AH395" s="61"/>
      <c r="AI395" s="60"/>
      <c r="BG395" s="60"/>
      <c r="BH395" s="60"/>
      <c r="BI395" s="60"/>
      <c r="BJ395" s="60"/>
      <c r="BL395" s="21"/>
      <c r="CB395" s="60"/>
      <c r="CC395" s="60"/>
      <c r="DA395" s="60"/>
      <c r="DB395" s="60"/>
      <c r="DC395" s="21"/>
      <c r="DF395" s="60"/>
      <c r="DS395" s="21"/>
      <c r="DT395" s="21"/>
      <c r="DW395" s="60"/>
      <c r="DX395" s="60"/>
    </row>
    <row r="396" spans="14:128" s="6" customFormat="1" ht="9" customHeight="1">
      <c r="N396" s="21"/>
      <c r="O396" s="21"/>
      <c r="P396" s="21"/>
      <c r="Q396" s="60"/>
      <c r="R396" s="21"/>
      <c r="AE396" s="21"/>
      <c r="AH396" s="61"/>
      <c r="AI396" s="60"/>
      <c r="BG396" s="60"/>
      <c r="BH396" s="60"/>
      <c r="BI396" s="60"/>
      <c r="BJ396" s="60"/>
      <c r="BL396" s="21"/>
      <c r="CB396" s="60"/>
      <c r="CC396" s="60"/>
      <c r="DA396" s="60"/>
      <c r="DB396" s="60"/>
      <c r="DC396" s="21"/>
      <c r="DF396" s="60"/>
      <c r="DS396" s="21"/>
      <c r="DT396" s="21"/>
      <c r="DW396" s="60"/>
      <c r="DX396" s="60"/>
    </row>
    <row r="397" spans="14:128" s="6" customFormat="1" ht="9" customHeight="1">
      <c r="N397" s="21"/>
      <c r="O397" s="21"/>
      <c r="P397" s="21"/>
      <c r="Q397" s="60"/>
      <c r="R397" s="21"/>
      <c r="AE397" s="21"/>
      <c r="AH397" s="61"/>
      <c r="AI397" s="60"/>
      <c r="BG397" s="60"/>
      <c r="BH397" s="60"/>
      <c r="BI397" s="60"/>
      <c r="BJ397" s="60"/>
      <c r="BL397" s="21"/>
      <c r="CB397" s="60"/>
      <c r="CC397" s="60"/>
      <c r="DA397" s="60"/>
      <c r="DB397" s="60"/>
      <c r="DC397" s="21"/>
      <c r="DF397" s="60"/>
      <c r="DS397" s="21"/>
      <c r="DT397" s="21"/>
      <c r="DW397" s="60"/>
      <c r="DX397" s="60"/>
    </row>
    <row r="398" spans="14:128" s="6" customFormat="1" ht="9" customHeight="1">
      <c r="N398" s="21"/>
      <c r="O398" s="21"/>
      <c r="P398" s="21"/>
      <c r="Q398" s="60"/>
      <c r="R398" s="21"/>
      <c r="AE398" s="21"/>
      <c r="AH398" s="61"/>
      <c r="AI398" s="60"/>
      <c r="BG398" s="60"/>
      <c r="BH398" s="60"/>
      <c r="BI398" s="60"/>
      <c r="BJ398" s="60"/>
      <c r="BL398" s="21"/>
      <c r="CB398" s="60"/>
      <c r="CC398" s="60"/>
      <c r="DA398" s="60"/>
      <c r="DB398" s="60"/>
      <c r="DC398" s="21"/>
      <c r="DF398" s="60"/>
      <c r="DS398" s="21"/>
      <c r="DT398" s="21"/>
      <c r="DW398" s="60"/>
      <c r="DX398" s="60"/>
    </row>
    <row r="399" spans="14:128" s="6" customFormat="1" ht="9" customHeight="1">
      <c r="N399" s="21"/>
      <c r="O399" s="21"/>
      <c r="P399" s="21"/>
      <c r="Q399" s="60"/>
      <c r="R399" s="21"/>
      <c r="AE399" s="21"/>
      <c r="AH399" s="61"/>
      <c r="AI399" s="60"/>
      <c r="BG399" s="60"/>
      <c r="BH399" s="60"/>
      <c r="BI399" s="60"/>
      <c r="BJ399" s="60"/>
      <c r="BL399" s="21"/>
      <c r="CB399" s="60"/>
      <c r="CC399" s="60"/>
      <c r="DA399" s="60"/>
      <c r="DB399" s="60"/>
      <c r="DC399" s="21"/>
      <c r="DF399" s="60"/>
      <c r="DS399" s="21"/>
      <c r="DT399" s="21"/>
      <c r="DW399" s="60"/>
      <c r="DX399" s="60"/>
    </row>
    <row r="400" spans="14:128" s="6" customFormat="1" ht="9" customHeight="1">
      <c r="N400" s="21"/>
      <c r="O400" s="21"/>
      <c r="P400" s="21"/>
      <c r="Q400" s="60"/>
      <c r="R400" s="21"/>
      <c r="AE400" s="21"/>
      <c r="AH400" s="61"/>
      <c r="AI400" s="60"/>
      <c r="BG400" s="60"/>
      <c r="BH400" s="60"/>
      <c r="BI400" s="60"/>
      <c r="BJ400" s="60"/>
      <c r="BL400" s="21"/>
      <c r="CB400" s="60"/>
      <c r="CC400" s="60"/>
      <c r="DA400" s="60"/>
      <c r="DB400" s="60"/>
      <c r="DC400" s="21"/>
      <c r="DF400" s="60"/>
      <c r="DS400" s="21"/>
      <c r="DT400" s="21"/>
      <c r="DW400" s="60"/>
      <c r="DX400" s="60"/>
    </row>
    <row r="401" spans="14:128" s="6" customFormat="1" ht="9" customHeight="1">
      <c r="N401" s="21"/>
      <c r="O401" s="21"/>
      <c r="P401" s="21"/>
      <c r="Q401" s="60"/>
      <c r="R401" s="21"/>
      <c r="AE401" s="21"/>
      <c r="AH401" s="61"/>
      <c r="AI401" s="60"/>
      <c r="BG401" s="60"/>
      <c r="BH401" s="60"/>
      <c r="BI401" s="60"/>
      <c r="BJ401" s="60"/>
      <c r="BL401" s="21"/>
      <c r="CB401" s="60"/>
      <c r="CC401" s="60"/>
      <c r="DA401" s="60"/>
      <c r="DB401" s="60"/>
      <c r="DC401" s="21"/>
      <c r="DF401" s="60"/>
      <c r="DS401" s="21"/>
      <c r="DT401" s="21"/>
      <c r="DW401" s="60"/>
      <c r="DX401" s="60"/>
    </row>
    <row r="402" spans="14:128" s="6" customFormat="1" ht="9" customHeight="1">
      <c r="N402" s="21"/>
      <c r="O402" s="21"/>
      <c r="P402" s="21"/>
      <c r="Q402" s="60"/>
      <c r="R402" s="21"/>
      <c r="AE402" s="21"/>
      <c r="AH402" s="61"/>
      <c r="AI402" s="60"/>
      <c r="BG402" s="60"/>
      <c r="BH402" s="60"/>
      <c r="BI402" s="60"/>
      <c r="BJ402" s="60"/>
      <c r="BL402" s="21"/>
      <c r="CB402" s="60"/>
      <c r="CC402" s="60"/>
      <c r="DA402" s="60"/>
      <c r="DB402" s="60"/>
      <c r="DC402" s="21"/>
      <c r="DF402" s="60"/>
      <c r="DS402" s="21"/>
      <c r="DT402" s="21"/>
      <c r="DW402" s="60"/>
      <c r="DX402" s="60"/>
    </row>
    <row r="403" spans="14:128" s="6" customFormat="1" ht="9" customHeight="1">
      <c r="N403" s="21"/>
      <c r="O403" s="21"/>
      <c r="P403" s="21"/>
      <c r="Q403" s="60"/>
      <c r="R403" s="21"/>
      <c r="AE403" s="21"/>
      <c r="AH403" s="61"/>
      <c r="AI403" s="60"/>
      <c r="BG403" s="60"/>
      <c r="BH403" s="60"/>
      <c r="BI403" s="60"/>
      <c r="BJ403" s="60"/>
      <c r="BL403" s="21"/>
      <c r="CB403" s="60"/>
      <c r="CC403" s="60"/>
      <c r="DA403" s="60"/>
      <c r="DB403" s="60"/>
      <c r="DC403" s="21"/>
      <c r="DF403" s="60"/>
      <c r="DS403" s="21"/>
      <c r="DT403" s="21"/>
      <c r="DW403" s="60"/>
      <c r="DX403" s="60"/>
    </row>
    <row r="404" spans="14:128" s="6" customFormat="1" ht="9" customHeight="1">
      <c r="N404" s="21"/>
      <c r="O404" s="21"/>
      <c r="P404" s="21"/>
      <c r="Q404" s="60"/>
      <c r="R404" s="21"/>
      <c r="AE404" s="21"/>
      <c r="AH404" s="61"/>
      <c r="AI404" s="60"/>
      <c r="BG404" s="60"/>
      <c r="BH404" s="60"/>
      <c r="BI404" s="60"/>
      <c r="BJ404" s="60"/>
      <c r="BL404" s="21"/>
      <c r="CB404" s="60"/>
      <c r="CC404" s="60"/>
      <c r="DA404" s="60"/>
      <c r="DB404" s="60"/>
      <c r="DC404" s="21"/>
      <c r="DF404" s="60"/>
      <c r="DS404" s="21"/>
      <c r="DT404" s="21"/>
      <c r="DW404" s="60"/>
      <c r="DX404" s="60"/>
    </row>
    <row r="405" spans="14:128" s="6" customFormat="1" ht="9" customHeight="1">
      <c r="N405" s="21"/>
      <c r="O405" s="21"/>
      <c r="P405" s="21"/>
      <c r="Q405" s="60"/>
      <c r="R405" s="21"/>
      <c r="AE405" s="21"/>
      <c r="AH405" s="61"/>
      <c r="AI405" s="60"/>
      <c r="BG405" s="60"/>
      <c r="BH405" s="60"/>
      <c r="BI405" s="60"/>
      <c r="BJ405" s="60"/>
      <c r="BL405" s="21"/>
      <c r="CB405" s="60"/>
      <c r="CC405" s="60"/>
      <c r="DA405" s="60"/>
      <c r="DB405" s="60"/>
      <c r="DC405" s="21"/>
      <c r="DF405" s="60"/>
      <c r="DS405" s="21"/>
      <c r="DT405" s="21"/>
      <c r="DW405" s="60"/>
      <c r="DX405" s="60"/>
    </row>
    <row r="406" spans="14:128" s="6" customFormat="1" ht="9" customHeight="1">
      <c r="N406" s="21"/>
      <c r="O406" s="21"/>
      <c r="P406" s="21"/>
      <c r="Q406" s="60"/>
      <c r="R406" s="21"/>
      <c r="AE406" s="21"/>
      <c r="AH406" s="61"/>
      <c r="AI406" s="60"/>
      <c r="BG406" s="60"/>
      <c r="BH406" s="60"/>
      <c r="BI406" s="60"/>
      <c r="BJ406" s="60"/>
      <c r="BL406" s="21"/>
      <c r="CB406" s="60"/>
      <c r="CC406" s="60"/>
      <c r="DA406" s="60"/>
      <c r="DB406" s="60"/>
      <c r="DC406" s="21"/>
      <c r="DF406" s="60"/>
      <c r="DS406" s="21"/>
      <c r="DT406" s="21"/>
      <c r="DW406" s="60"/>
      <c r="DX406" s="60"/>
    </row>
    <row r="407" spans="14:128" s="6" customFormat="1" ht="9" customHeight="1">
      <c r="N407" s="21"/>
      <c r="O407" s="21"/>
      <c r="P407" s="21"/>
      <c r="Q407" s="60"/>
      <c r="R407" s="21"/>
      <c r="AE407" s="21"/>
      <c r="AH407" s="61"/>
      <c r="AI407" s="60"/>
      <c r="BG407" s="60"/>
      <c r="BH407" s="60"/>
      <c r="BI407" s="60"/>
      <c r="BJ407" s="60"/>
      <c r="BL407" s="21"/>
      <c r="CB407" s="60"/>
      <c r="CC407" s="60"/>
      <c r="DA407" s="60"/>
      <c r="DB407" s="60"/>
      <c r="DC407" s="21"/>
      <c r="DF407" s="60"/>
      <c r="DS407" s="21"/>
      <c r="DT407" s="21"/>
      <c r="DW407" s="60"/>
      <c r="DX407" s="60"/>
    </row>
    <row r="408" spans="14:128" s="6" customFormat="1" ht="9" customHeight="1">
      <c r="N408" s="21"/>
      <c r="O408" s="21"/>
      <c r="P408" s="21"/>
      <c r="Q408" s="60"/>
      <c r="R408" s="21"/>
      <c r="AE408" s="21"/>
      <c r="AH408" s="61"/>
      <c r="AI408" s="60"/>
      <c r="BG408" s="60"/>
      <c r="BH408" s="60"/>
      <c r="BI408" s="60"/>
      <c r="BJ408" s="60"/>
      <c r="BL408" s="21"/>
      <c r="CB408" s="60"/>
      <c r="CC408" s="60"/>
      <c r="DA408" s="60"/>
      <c r="DB408" s="60"/>
      <c r="DC408" s="21"/>
      <c r="DF408" s="60"/>
      <c r="DS408" s="21"/>
      <c r="DT408" s="21"/>
      <c r="DW408" s="60"/>
      <c r="DX408" s="60"/>
    </row>
    <row r="409" spans="14:128" s="6" customFormat="1" ht="9" customHeight="1">
      <c r="N409" s="21"/>
      <c r="O409" s="21"/>
      <c r="P409" s="21"/>
      <c r="Q409" s="60"/>
      <c r="R409" s="21"/>
      <c r="AE409" s="21"/>
      <c r="AH409" s="61"/>
      <c r="AI409" s="60"/>
      <c r="BG409" s="60"/>
      <c r="BH409" s="60"/>
      <c r="BI409" s="60"/>
      <c r="BJ409" s="60"/>
      <c r="BL409" s="21"/>
      <c r="CB409" s="60"/>
      <c r="CC409" s="60"/>
      <c r="DA409" s="60"/>
      <c r="DB409" s="60"/>
      <c r="DC409" s="21"/>
      <c r="DF409" s="60"/>
      <c r="DS409" s="21"/>
      <c r="DT409" s="21"/>
      <c r="DW409" s="60"/>
      <c r="DX409" s="60"/>
    </row>
    <row r="410" spans="14:128" s="6" customFormat="1" ht="9" customHeight="1">
      <c r="N410" s="21"/>
      <c r="O410" s="21"/>
      <c r="P410" s="21"/>
      <c r="Q410" s="60"/>
      <c r="R410" s="21"/>
      <c r="AE410" s="21"/>
      <c r="AH410" s="61"/>
      <c r="AI410" s="60"/>
      <c r="BG410" s="60"/>
      <c r="BH410" s="60"/>
      <c r="BI410" s="60"/>
      <c r="BJ410" s="60"/>
      <c r="BL410" s="21"/>
      <c r="CB410" s="60"/>
      <c r="CC410" s="60"/>
      <c r="DA410" s="60"/>
      <c r="DB410" s="60"/>
      <c r="DC410" s="21"/>
      <c r="DF410" s="60"/>
      <c r="DS410" s="21"/>
      <c r="DT410" s="21"/>
      <c r="DW410" s="60"/>
      <c r="DX410" s="60"/>
    </row>
    <row r="411" spans="14:128" s="6" customFormat="1" ht="9" customHeight="1">
      <c r="N411" s="21"/>
      <c r="O411" s="21"/>
      <c r="P411" s="21"/>
      <c r="Q411" s="60"/>
      <c r="R411" s="21"/>
      <c r="AE411" s="21"/>
      <c r="AH411" s="61"/>
      <c r="AI411" s="60"/>
      <c r="BG411" s="60"/>
      <c r="BH411" s="60"/>
      <c r="BI411" s="60"/>
      <c r="BJ411" s="60"/>
      <c r="BL411" s="21"/>
      <c r="CB411" s="60"/>
      <c r="CC411" s="60"/>
      <c r="DA411" s="60"/>
      <c r="DB411" s="60"/>
      <c r="DC411" s="21"/>
      <c r="DF411" s="60"/>
      <c r="DS411" s="21"/>
      <c r="DT411" s="21"/>
      <c r="DW411" s="60"/>
      <c r="DX411" s="60"/>
    </row>
    <row r="412" spans="14:128" s="6" customFormat="1" ht="9" customHeight="1">
      <c r="N412" s="21"/>
      <c r="O412" s="21"/>
      <c r="P412" s="21"/>
      <c r="Q412" s="60"/>
      <c r="R412" s="21"/>
      <c r="AE412" s="21"/>
      <c r="AH412" s="61"/>
      <c r="AI412" s="60"/>
      <c r="BG412" s="60"/>
      <c r="BH412" s="60"/>
      <c r="BI412" s="60"/>
      <c r="BJ412" s="60"/>
      <c r="BL412" s="21"/>
      <c r="CB412" s="60"/>
      <c r="CC412" s="60"/>
      <c r="DA412" s="60"/>
      <c r="DB412" s="60"/>
      <c r="DC412" s="21"/>
      <c r="DF412" s="60"/>
      <c r="DS412" s="21"/>
      <c r="DT412" s="21"/>
      <c r="DW412" s="60"/>
      <c r="DX412" s="60"/>
    </row>
    <row r="413" spans="14:128" s="6" customFormat="1" ht="9" customHeight="1">
      <c r="N413" s="21"/>
      <c r="O413" s="21"/>
      <c r="P413" s="21"/>
      <c r="Q413" s="60"/>
      <c r="R413" s="21"/>
      <c r="AE413" s="21"/>
      <c r="AH413" s="61"/>
      <c r="AI413" s="60"/>
      <c r="BG413" s="60"/>
      <c r="BH413" s="60"/>
      <c r="BI413" s="60"/>
      <c r="BJ413" s="60"/>
      <c r="BL413" s="21"/>
      <c r="CB413" s="60"/>
      <c r="CC413" s="60"/>
      <c r="DA413" s="60"/>
      <c r="DB413" s="60"/>
      <c r="DC413" s="21"/>
      <c r="DF413" s="60"/>
      <c r="DS413" s="21"/>
      <c r="DT413" s="21"/>
      <c r="DW413" s="60"/>
      <c r="DX413" s="60"/>
    </row>
    <row r="414" spans="14:128" s="6" customFormat="1" ht="9" customHeight="1">
      <c r="N414" s="21"/>
      <c r="O414" s="21"/>
      <c r="P414" s="21"/>
      <c r="Q414" s="60"/>
      <c r="R414" s="21"/>
      <c r="AE414" s="21"/>
      <c r="AH414" s="61"/>
      <c r="AI414" s="60"/>
      <c r="BG414" s="60"/>
      <c r="BH414" s="60"/>
      <c r="BI414" s="60"/>
      <c r="BJ414" s="60"/>
      <c r="BL414" s="21"/>
      <c r="CB414" s="60"/>
      <c r="CC414" s="60"/>
      <c r="DA414" s="60"/>
      <c r="DB414" s="60"/>
      <c r="DC414" s="21"/>
      <c r="DF414" s="60"/>
      <c r="DS414" s="21"/>
      <c r="DT414" s="21"/>
      <c r="DW414" s="60"/>
      <c r="DX414" s="60"/>
    </row>
    <row r="415" spans="14:128" s="6" customFormat="1" ht="9" customHeight="1">
      <c r="N415" s="21"/>
      <c r="O415" s="21"/>
      <c r="P415" s="21"/>
      <c r="Q415" s="60"/>
      <c r="R415" s="21"/>
      <c r="AE415" s="21"/>
      <c r="AH415" s="61"/>
      <c r="AI415" s="60"/>
      <c r="BG415" s="60"/>
      <c r="BH415" s="60"/>
      <c r="BI415" s="60"/>
      <c r="BJ415" s="60"/>
      <c r="BL415" s="21"/>
      <c r="CB415" s="60"/>
      <c r="CC415" s="60"/>
      <c r="DA415" s="60"/>
      <c r="DB415" s="60"/>
      <c r="DC415" s="21"/>
      <c r="DF415" s="60"/>
      <c r="DS415" s="21"/>
      <c r="DT415" s="21"/>
      <c r="DW415" s="60"/>
      <c r="DX415" s="60"/>
    </row>
    <row r="416" spans="14:128" s="6" customFormat="1" ht="9" customHeight="1">
      <c r="N416" s="21"/>
      <c r="O416" s="21"/>
      <c r="P416" s="21"/>
      <c r="Q416" s="60"/>
      <c r="R416" s="21"/>
      <c r="AE416" s="21"/>
      <c r="AH416" s="61"/>
      <c r="AI416" s="60"/>
      <c r="BG416" s="60"/>
      <c r="BH416" s="60"/>
      <c r="BI416" s="60"/>
      <c r="BJ416" s="60"/>
      <c r="BL416" s="21"/>
      <c r="CB416" s="60"/>
      <c r="CC416" s="60"/>
      <c r="DA416" s="60"/>
      <c r="DB416" s="60"/>
      <c r="DC416" s="21"/>
      <c r="DF416" s="60"/>
      <c r="DS416" s="21"/>
      <c r="DT416" s="21"/>
      <c r="DW416" s="60"/>
      <c r="DX416" s="60"/>
    </row>
    <row r="417" spans="14:128" s="6" customFormat="1" ht="9" customHeight="1">
      <c r="N417" s="21"/>
      <c r="O417" s="21"/>
      <c r="P417" s="21"/>
      <c r="Q417" s="60"/>
      <c r="R417" s="21"/>
      <c r="AE417" s="21"/>
      <c r="AH417" s="61"/>
      <c r="AI417" s="60"/>
      <c r="BG417" s="60"/>
      <c r="BH417" s="60"/>
      <c r="BI417" s="60"/>
      <c r="BJ417" s="60"/>
      <c r="BL417" s="21"/>
      <c r="CB417" s="60"/>
      <c r="CC417" s="60"/>
      <c r="DA417" s="60"/>
      <c r="DB417" s="60"/>
      <c r="DC417" s="21"/>
      <c r="DF417" s="60"/>
      <c r="DS417" s="21"/>
      <c r="DT417" s="21"/>
      <c r="DW417" s="60"/>
      <c r="DX417" s="60"/>
    </row>
    <row r="418" spans="14:128" s="6" customFormat="1" ht="9" customHeight="1">
      <c r="N418" s="21"/>
      <c r="O418" s="21"/>
      <c r="P418" s="21"/>
      <c r="Q418" s="60"/>
      <c r="R418" s="21"/>
      <c r="AE418" s="21"/>
      <c r="AH418" s="61"/>
      <c r="AI418" s="60"/>
      <c r="BG418" s="60"/>
      <c r="BH418" s="60"/>
      <c r="BI418" s="60"/>
      <c r="BJ418" s="60"/>
      <c r="BL418" s="21"/>
      <c r="CB418" s="60"/>
      <c r="CC418" s="60"/>
      <c r="DA418" s="60"/>
      <c r="DB418" s="60"/>
      <c r="DC418" s="21"/>
      <c r="DF418" s="60"/>
      <c r="DS418" s="21"/>
      <c r="DT418" s="21"/>
      <c r="DW418" s="60"/>
      <c r="DX418" s="60"/>
    </row>
    <row r="419" spans="14:128" s="6" customFormat="1" ht="9" customHeight="1">
      <c r="N419" s="21"/>
      <c r="O419" s="21"/>
      <c r="P419" s="21"/>
      <c r="Q419" s="60"/>
      <c r="R419" s="21"/>
      <c r="AE419" s="21"/>
      <c r="AH419" s="61"/>
      <c r="AI419" s="60"/>
      <c r="BG419" s="60"/>
      <c r="BH419" s="60"/>
      <c r="BI419" s="60"/>
      <c r="BJ419" s="60"/>
      <c r="BL419" s="21"/>
      <c r="CB419" s="60"/>
      <c r="CC419" s="60"/>
      <c r="DA419" s="60"/>
      <c r="DB419" s="60"/>
      <c r="DC419" s="21"/>
      <c r="DF419" s="60"/>
      <c r="DS419" s="21"/>
      <c r="DT419" s="21"/>
      <c r="DW419" s="60"/>
      <c r="DX419" s="60"/>
    </row>
    <row r="420" spans="14:128" s="6" customFormat="1" ht="9" customHeight="1">
      <c r="N420" s="21"/>
      <c r="O420" s="21"/>
      <c r="P420" s="21"/>
      <c r="Q420" s="60"/>
      <c r="R420" s="21"/>
      <c r="AE420" s="21"/>
      <c r="AH420" s="61"/>
      <c r="AI420" s="60"/>
      <c r="BG420" s="60"/>
      <c r="BH420" s="60"/>
      <c r="BI420" s="60"/>
      <c r="BJ420" s="60"/>
      <c r="BL420" s="21"/>
      <c r="CB420" s="60"/>
      <c r="CC420" s="60"/>
      <c r="DA420" s="60"/>
      <c r="DB420" s="60"/>
      <c r="DC420" s="21"/>
      <c r="DF420" s="60"/>
      <c r="DS420" s="21"/>
      <c r="DT420" s="21"/>
      <c r="DW420" s="60"/>
      <c r="DX420" s="60"/>
    </row>
    <row r="421" spans="14:128" s="6" customFormat="1" ht="9" customHeight="1">
      <c r="N421" s="21"/>
      <c r="O421" s="21"/>
      <c r="P421" s="21"/>
      <c r="Q421" s="60"/>
      <c r="R421" s="21"/>
      <c r="AE421" s="21"/>
      <c r="AH421" s="61"/>
      <c r="AI421" s="60"/>
      <c r="BG421" s="60"/>
      <c r="BH421" s="60"/>
      <c r="BI421" s="60"/>
      <c r="BJ421" s="60"/>
      <c r="BL421" s="21"/>
      <c r="CB421" s="60"/>
      <c r="CC421" s="60"/>
      <c r="DA421" s="60"/>
      <c r="DB421" s="60"/>
      <c r="DC421" s="21"/>
      <c r="DF421" s="60"/>
      <c r="DS421" s="21"/>
      <c r="DT421" s="21"/>
      <c r="DW421" s="60"/>
      <c r="DX421" s="60"/>
    </row>
    <row r="422" spans="14:128" s="6" customFormat="1" ht="9" customHeight="1">
      <c r="N422" s="21"/>
      <c r="O422" s="21"/>
      <c r="P422" s="21"/>
      <c r="Q422" s="60"/>
      <c r="R422" s="21"/>
      <c r="AE422" s="21"/>
      <c r="AH422" s="61"/>
      <c r="AI422" s="60"/>
      <c r="BG422" s="60"/>
      <c r="BH422" s="60"/>
      <c r="BI422" s="60"/>
      <c r="BJ422" s="60"/>
      <c r="BL422" s="21"/>
      <c r="CB422" s="60"/>
      <c r="CC422" s="60"/>
      <c r="DA422" s="60"/>
      <c r="DB422" s="60"/>
      <c r="DC422" s="21"/>
      <c r="DF422" s="60"/>
      <c r="DS422" s="21"/>
      <c r="DT422" s="21"/>
      <c r="DW422" s="60"/>
      <c r="DX422" s="60"/>
    </row>
    <row r="423" spans="14:128" s="6" customFormat="1" ht="9" customHeight="1">
      <c r="N423" s="21"/>
      <c r="O423" s="21"/>
      <c r="P423" s="21"/>
      <c r="Q423" s="60"/>
      <c r="R423" s="21"/>
      <c r="AE423" s="21"/>
      <c r="AH423" s="61"/>
      <c r="AI423" s="60"/>
      <c r="BG423" s="60"/>
      <c r="BH423" s="60"/>
      <c r="BI423" s="60"/>
      <c r="BJ423" s="60"/>
      <c r="BL423" s="21"/>
      <c r="CB423" s="60"/>
      <c r="CC423" s="60"/>
      <c r="DA423" s="60"/>
      <c r="DB423" s="60"/>
      <c r="DC423" s="21"/>
      <c r="DF423" s="60"/>
      <c r="DS423" s="21"/>
      <c r="DT423" s="21"/>
      <c r="DW423" s="60"/>
      <c r="DX423" s="60"/>
    </row>
    <row r="424" spans="14:128" s="6" customFormat="1" ht="9" customHeight="1">
      <c r="N424" s="21"/>
      <c r="O424" s="21"/>
      <c r="P424" s="21"/>
      <c r="Q424" s="60"/>
      <c r="R424" s="21"/>
      <c r="AE424" s="21"/>
      <c r="AH424" s="61"/>
      <c r="AI424" s="60"/>
      <c r="BG424" s="60"/>
      <c r="BH424" s="60"/>
      <c r="BI424" s="60"/>
      <c r="BJ424" s="60"/>
      <c r="BL424" s="21"/>
      <c r="CB424" s="60"/>
      <c r="CC424" s="60"/>
      <c r="DA424" s="60"/>
      <c r="DB424" s="60"/>
      <c r="DC424" s="21"/>
      <c r="DF424" s="60"/>
      <c r="DS424" s="21"/>
      <c r="DT424" s="21"/>
      <c r="DW424" s="60"/>
      <c r="DX424" s="60"/>
    </row>
    <row r="425" spans="14:128" s="6" customFormat="1" ht="9" customHeight="1">
      <c r="N425" s="21"/>
      <c r="O425" s="21"/>
      <c r="P425" s="21"/>
      <c r="Q425" s="60"/>
      <c r="R425" s="21"/>
      <c r="AE425" s="21"/>
      <c r="AH425" s="61"/>
      <c r="AI425" s="60"/>
      <c r="BG425" s="60"/>
      <c r="BH425" s="60"/>
      <c r="BI425" s="60"/>
      <c r="BJ425" s="60"/>
      <c r="BL425" s="21"/>
      <c r="CB425" s="60"/>
      <c r="CC425" s="60"/>
      <c r="DA425" s="60"/>
      <c r="DB425" s="60"/>
      <c r="DC425" s="21"/>
      <c r="DF425" s="60"/>
      <c r="DS425" s="21"/>
      <c r="DT425" s="21"/>
      <c r="DW425" s="60"/>
      <c r="DX425" s="60"/>
    </row>
    <row r="426" spans="14:128" s="6" customFormat="1" ht="9" customHeight="1">
      <c r="N426" s="21"/>
      <c r="O426" s="21"/>
      <c r="P426" s="21"/>
      <c r="Q426" s="60"/>
      <c r="R426" s="21"/>
      <c r="AE426" s="21"/>
      <c r="AH426" s="61"/>
      <c r="AI426" s="60"/>
      <c r="BG426" s="60"/>
      <c r="BH426" s="60"/>
      <c r="BI426" s="60"/>
      <c r="BJ426" s="60"/>
      <c r="BL426" s="21"/>
      <c r="CB426" s="60"/>
      <c r="CC426" s="60"/>
      <c r="DA426" s="60"/>
      <c r="DB426" s="60"/>
      <c r="DC426" s="21"/>
      <c r="DF426" s="60"/>
      <c r="DS426" s="21"/>
      <c r="DT426" s="21"/>
      <c r="DW426" s="60"/>
      <c r="DX426" s="60"/>
    </row>
    <row r="427" spans="14:128" s="6" customFormat="1" ht="9" customHeight="1">
      <c r="N427" s="21"/>
      <c r="O427" s="21"/>
      <c r="P427" s="21"/>
      <c r="Q427" s="60"/>
      <c r="R427" s="21"/>
      <c r="AE427" s="21"/>
      <c r="AH427" s="61"/>
      <c r="AI427" s="60"/>
      <c r="BG427" s="60"/>
      <c r="BH427" s="60"/>
      <c r="BI427" s="60"/>
      <c r="BJ427" s="60"/>
      <c r="BL427" s="21"/>
      <c r="CB427" s="60"/>
      <c r="CC427" s="60"/>
      <c r="DA427" s="60"/>
      <c r="DB427" s="60"/>
      <c r="DC427" s="21"/>
      <c r="DF427" s="60"/>
      <c r="DS427" s="21"/>
      <c r="DT427" s="21"/>
      <c r="DW427" s="60"/>
      <c r="DX427" s="60"/>
    </row>
    <row r="428" spans="14:128" s="6" customFormat="1" ht="9" customHeight="1">
      <c r="N428" s="21"/>
      <c r="O428" s="21"/>
      <c r="P428" s="21"/>
      <c r="Q428" s="60"/>
      <c r="R428" s="21"/>
      <c r="AE428" s="21"/>
      <c r="AH428" s="61"/>
      <c r="AI428" s="60"/>
      <c r="BG428" s="60"/>
      <c r="BH428" s="60"/>
      <c r="BI428" s="60"/>
      <c r="BJ428" s="60"/>
      <c r="BL428" s="21"/>
      <c r="CB428" s="60"/>
      <c r="CC428" s="60"/>
      <c r="DA428" s="60"/>
      <c r="DB428" s="60"/>
      <c r="DC428" s="21"/>
      <c r="DF428" s="60"/>
      <c r="DS428" s="21"/>
      <c r="DT428" s="21"/>
      <c r="DW428" s="60"/>
      <c r="DX428" s="60"/>
    </row>
    <row r="429" spans="14:128" s="6" customFormat="1" ht="9" customHeight="1">
      <c r="N429" s="21"/>
      <c r="O429" s="21"/>
      <c r="P429" s="21"/>
      <c r="Q429" s="60"/>
      <c r="R429" s="21"/>
      <c r="AE429" s="21"/>
      <c r="AH429" s="61"/>
      <c r="AI429" s="60"/>
      <c r="BG429" s="60"/>
      <c r="BH429" s="60"/>
      <c r="BI429" s="60"/>
      <c r="BJ429" s="60"/>
      <c r="BL429" s="21"/>
      <c r="CB429" s="60"/>
      <c r="CC429" s="60"/>
      <c r="DA429" s="60"/>
      <c r="DB429" s="60"/>
      <c r="DC429" s="21"/>
      <c r="DF429" s="60"/>
      <c r="DS429" s="21"/>
      <c r="DT429" s="21"/>
      <c r="DW429" s="60"/>
      <c r="DX429" s="60"/>
    </row>
    <row r="430" spans="14:128" s="6" customFormat="1" ht="9" customHeight="1">
      <c r="N430" s="21"/>
      <c r="O430" s="21"/>
      <c r="P430" s="21"/>
      <c r="Q430" s="60"/>
      <c r="R430" s="21"/>
      <c r="AE430" s="21"/>
      <c r="AH430" s="61"/>
      <c r="AI430" s="60"/>
      <c r="BG430" s="60"/>
      <c r="BH430" s="60"/>
      <c r="BI430" s="60"/>
      <c r="BJ430" s="60"/>
      <c r="BL430" s="21"/>
      <c r="CB430" s="60"/>
      <c r="CC430" s="60"/>
      <c r="DA430" s="60"/>
      <c r="DB430" s="60"/>
      <c r="DC430" s="21"/>
      <c r="DF430" s="60"/>
      <c r="DS430" s="21"/>
      <c r="DT430" s="21"/>
      <c r="DW430" s="60"/>
      <c r="DX430" s="60"/>
    </row>
    <row r="431" spans="14:128" s="6" customFormat="1" ht="9" customHeight="1">
      <c r="N431" s="21"/>
      <c r="O431" s="21"/>
      <c r="P431" s="21"/>
      <c r="Q431" s="60"/>
      <c r="R431" s="21"/>
      <c r="AE431" s="21"/>
      <c r="AH431" s="61"/>
      <c r="AI431" s="60"/>
      <c r="BG431" s="60"/>
      <c r="BH431" s="60"/>
      <c r="BI431" s="60"/>
      <c r="BJ431" s="60"/>
      <c r="BL431" s="21"/>
      <c r="CB431" s="60"/>
      <c r="CC431" s="60"/>
      <c r="DA431" s="60"/>
      <c r="DB431" s="60"/>
      <c r="DC431" s="21"/>
      <c r="DF431" s="60"/>
      <c r="DS431" s="21"/>
      <c r="DT431" s="21"/>
      <c r="DW431" s="60"/>
      <c r="DX431" s="60"/>
    </row>
    <row r="432" spans="14:128" s="6" customFormat="1" ht="9" customHeight="1">
      <c r="N432" s="21"/>
      <c r="O432" s="21"/>
      <c r="P432" s="21"/>
      <c r="Q432" s="60"/>
      <c r="R432" s="21"/>
      <c r="AE432" s="21"/>
      <c r="AH432" s="61"/>
      <c r="AI432" s="60"/>
      <c r="BG432" s="60"/>
      <c r="BH432" s="60"/>
      <c r="BI432" s="60"/>
      <c r="BJ432" s="60"/>
      <c r="BL432" s="21"/>
      <c r="CB432" s="60"/>
      <c r="CC432" s="60"/>
      <c r="DA432" s="60"/>
      <c r="DB432" s="60"/>
      <c r="DC432" s="21"/>
      <c r="DF432" s="60"/>
      <c r="DS432" s="21"/>
      <c r="DT432" s="21"/>
      <c r="DW432" s="60"/>
      <c r="DX432" s="60"/>
    </row>
    <row r="433" spans="14:128" s="6" customFormat="1" ht="9" customHeight="1">
      <c r="N433" s="21"/>
      <c r="O433" s="21"/>
      <c r="P433" s="21"/>
      <c r="Q433" s="60"/>
      <c r="R433" s="21"/>
      <c r="AE433" s="21"/>
      <c r="AH433" s="61"/>
      <c r="AI433" s="60"/>
      <c r="BG433" s="60"/>
      <c r="BH433" s="60"/>
      <c r="BI433" s="60"/>
      <c r="BJ433" s="60"/>
      <c r="BL433" s="21"/>
      <c r="CB433" s="60"/>
      <c r="CC433" s="60"/>
      <c r="DA433" s="60"/>
      <c r="DB433" s="60"/>
      <c r="DC433" s="21"/>
      <c r="DF433" s="60"/>
      <c r="DS433" s="21"/>
      <c r="DT433" s="21"/>
      <c r="DW433" s="60"/>
      <c r="DX433" s="60"/>
    </row>
    <row r="434" spans="14:128" s="6" customFormat="1" ht="9" customHeight="1">
      <c r="N434" s="21"/>
      <c r="O434" s="21"/>
      <c r="P434" s="21"/>
      <c r="Q434" s="60"/>
      <c r="R434" s="21"/>
      <c r="AE434" s="21"/>
      <c r="AH434" s="61"/>
      <c r="AI434" s="60"/>
      <c r="BG434" s="60"/>
      <c r="BH434" s="60"/>
      <c r="BI434" s="60"/>
      <c r="BJ434" s="60"/>
      <c r="BL434" s="21"/>
      <c r="CB434" s="60"/>
      <c r="CC434" s="60"/>
      <c r="DA434" s="60"/>
      <c r="DB434" s="60"/>
      <c r="DC434" s="21"/>
      <c r="DF434" s="60"/>
      <c r="DS434" s="21"/>
      <c r="DT434" s="21"/>
      <c r="DW434" s="60"/>
      <c r="DX434" s="60"/>
    </row>
    <row r="435" spans="14:128" s="6" customFormat="1" ht="9" customHeight="1">
      <c r="N435" s="21"/>
      <c r="O435" s="21"/>
      <c r="P435" s="21"/>
      <c r="Q435" s="60"/>
      <c r="R435" s="21"/>
      <c r="AE435" s="21"/>
      <c r="AH435" s="61"/>
      <c r="AI435" s="60"/>
      <c r="BG435" s="60"/>
      <c r="BH435" s="60"/>
      <c r="BI435" s="60"/>
      <c r="BJ435" s="60"/>
      <c r="BL435" s="21"/>
      <c r="CB435" s="60"/>
      <c r="CC435" s="60"/>
      <c r="DA435" s="60"/>
      <c r="DB435" s="60"/>
      <c r="DC435" s="21"/>
      <c r="DF435" s="60"/>
      <c r="DS435" s="21"/>
      <c r="DT435" s="21"/>
      <c r="DW435" s="60"/>
      <c r="DX435" s="60"/>
    </row>
    <row r="436" spans="14:128" s="6" customFormat="1" ht="9" customHeight="1">
      <c r="N436" s="21"/>
      <c r="O436" s="21"/>
      <c r="P436" s="21"/>
      <c r="Q436" s="60"/>
      <c r="R436" s="21"/>
      <c r="AE436" s="21"/>
      <c r="AH436" s="61"/>
      <c r="AI436" s="60"/>
      <c r="BG436" s="60"/>
      <c r="BH436" s="60"/>
      <c r="BI436" s="60"/>
      <c r="BJ436" s="60"/>
      <c r="BL436" s="21"/>
      <c r="CB436" s="60"/>
      <c r="CC436" s="60"/>
      <c r="DA436" s="60"/>
      <c r="DB436" s="60"/>
      <c r="DC436" s="21"/>
      <c r="DF436" s="60"/>
      <c r="DS436" s="21"/>
      <c r="DT436" s="21"/>
      <c r="DW436" s="60"/>
      <c r="DX436" s="60"/>
    </row>
    <row r="437" spans="14:128" s="6" customFormat="1" ht="9" customHeight="1">
      <c r="N437" s="21"/>
      <c r="O437" s="21"/>
      <c r="P437" s="21"/>
      <c r="Q437" s="60"/>
      <c r="R437" s="21"/>
      <c r="AE437" s="21"/>
      <c r="AH437" s="61"/>
      <c r="AI437" s="60"/>
      <c r="BG437" s="60"/>
      <c r="BH437" s="60"/>
      <c r="BI437" s="60"/>
      <c r="BJ437" s="60"/>
      <c r="BL437" s="21"/>
      <c r="CB437" s="60"/>
      <c r="CC437" s="60"/>
      <c r="DA437" s="60"/>
      <c r="DB437" s="60"/>
      <c r="DC437" s="21"/>
      <c r="DF437" s="60"/>
      <c r="DS437" s="21"/>
      <c r="DT437" s="21"/>
      <c r="DW437" s="60"/>
      <c r="DX437" s="60"/>
    </row>
    <row r="438" spans="14:128" s="6" customFormat="1" ht="9" customHeight="1">
      <c r="N438" s="21"/>
      <c r="O438" s="21"/>
      <c r="P438" s="21"/>
      <c r="Q438" s="60"/>
      <c r="R438" s="21"/>
      <c r="AE438" s="21"/>
      <c r="AH438" s="61"/>
      <c r="AI438" s="60"/>
      <c r="BG438" s="60"/>
      <c r="BH438" s="60"/>
      <c r="BI438" s="60"/>
      <c r="BJ438" s="60"/>
      <c r="BL438" s="21"/>
      <c r="CB438" s="60"/>
      <c r="CC438" s="60"/>
      <c r="DA438" s="60"/>
      <c r="DB438" s="60"/>
      <c r="DC438" s="21"/>
      <c r="DF438" s="60"/>
      <c r="DS438" s="21"/>
      <c r="DT438" s="21"/>
      <c r="DW438" s="60"/>
      <c r="DX438" s="60"/>
    </row>
    <row r="439" spans="14:128" s="6" customFormat="1" ht="9" customHeight="1">
      <c r="N439" s="21"/>
      <c r="O439" s="21"/>
      <c r="P439" s="21"/>
      <c r="Q439" s="60"/>
      <c r="R439" s="21"/>
      <c r="AE439" s="21"/>
      <c r="AH439" s="61"/>
      <c r="AI439" s="60"/>
      <c r="BG439" s="60"/>
      <c r="BH439" s="60"/>
      <c r="BI439" s="60"/>
      <c r="BJ439" s="60"/>
      <c r="BL439" s="21"/>
      <c r="CB439" s="60"/>
      <c r="CC439" s="60"/>
      <c r="DA439" s="60"/>
      <c r="DB439" s="60"/>
      <c r="DC439" s="21"/>
      <c r="DF439" s="60"/>
      <c r="DS439" s="21"/>
      <c r="DT439" s="21"/>
      <c r="DW439" s="60"/>
      <c r="DX439" s="60"/>
    </row>
    <row r="440" spans="14:128" s="6" customFormat="1" ht="9" customHeight="1">
      <c r="N440" s="21"/>
      <c r="O440" s="21"/>
      <c r="P440" s="21"/>
      <c r="Q440" s="60"/>
      <c r="R440" s="21"/>
      <c r="AE440" s="21"/>
      <c r="AH440" s="61"/>
      <c r="AI440" s="60"/>
      <c r="BG440" s="60"/>
      <c r="BH440" s="60"/>
      <c r="BI440" s="60"/>
      <c r="BJ440" s="60"/>
      <c r="BL440" s="21"/>
      <c r="CB440" s="60"/>
      <c r="CC440" s="60"/>
      <c r="DA440" s="60"/>
      <c r="DB440" s="60"/>
      <c r="DC440" s="21"/>
      <c r="DF440" s="60"/>
      <c r="DS440" s="21"/>
      <c r="DT440" s="21"/>
      <c r="DW440" s="60"/>
      <c r="DX440" s="60"/>
    </row>
    <row r="441" spans="14:128" s="6" customFormat="1" ht="9" customHeight="1">
      <c r="N441" s="21"/>
      <c r="O441" s="21"/>
      <c r="P441" s="21"/>
      <c r="Q441" s="60"/>
      <c r="R441" s="21"/>
      <c r="AE441" s="21"/>
      <c r="AH441" s="61"/>
      <c r="AI441" s="60"/>
      <c r="BG441" s="60"/>
      <c r="BH441" s="60"/>
      <c r="BI441" s="60"/>
      <c r="BJ441" s="60"/>
      <c r="BL441" s="21"/>
      <c r="CB441" s="60"/>
      <c r="CC441" s="60"/>
      <c r="DA441" s="60"/>
      <c r="DB441" s="60"/>
      <c r="DC441" s="21"/>
      <c r="DF441" s="60"/>
      <c r="DS441" s="21"/>
      <c r="DT441" s="21"/>
      <c r="DW441" s="60"/>
      <c r="DX441" s="60"/>
    </row>
    <row r="442" spans="14:128" s="6" customFormat="1" ht="9" customHeight="1">
      <c r="N442" s="21"/>
      <c r="O442" s="21"/>
      <c r="P442" s="21"/>
      <c r="Q442" s="60"/>
      <c r="R442" s="21"/>
      <c r="AE442" s="21"/>
      <c r="AH442" s="61"/>
      <c r="AI442" s="60"/>
      <c r="BG442" s="60"/>
      <c r="BH442" s="60"/>
      <c r="BI442" s="60"/>
      <c r="BJ442" s="60"/>
      <c r="BL442" s="21"/>
      <c r="CB442" s="60"/>
      <c r="CC442" s="60"/>
      <c r="DA442" s="60"/>
      <c r="DB442" s="60"/>
      <c r="DC442" s="21"/>
      <c r="DF442" s="60"/>
      <c r="DS442" s="21"/>
      <c r="DT442" s="21"/>
      <c r="DW442" s="60"/>
      <c r="DX442" s="60"/>
    </row>
    <row r="443" spans="14:128" s="6" customFormat="1" ht="9" customHeight="1">
      <c r="N443" s="21"/>
      <c r="O443" s="21"/>
      <c r="P443" s="21"/>
      <c r="Q443" s="60"/>
      <c r="R443" s="21"/>
      <c r="AE443" s="21"/>
      <c r="AH443" s="61"/>
      <c r="AI443" s="60"/>
      <c r="BG443" s="60"/>
      <c r="BH443" s="60"/>
      <c r="BI443" s="60"/>
      <c r="BJ443" s="60"/>
      <c r="BL443" s="21"/>
      <c r="CB443" s="60"/>
      <c r="CC443" s="60"/>
      <c r="DA443" s="60"/>
      <c r="DB443" s="60"/>
      <c r="DC443" s="21"/>
      <c r="DF443" s="60"/>
      <c r="DS443" s="21"/>
      <c r="DT443" s="21"/>
      <c r="DW443" s="60"/>
      <c r="DX443" s="60"/>
    </row>
    <row r="444" spans="14:128" s="6" customFormat="1" ht="9" customHeight="1">
      <c r="N444" s="21"/>
      <c r="O444" s="21"/>
      <c r="P444" s="21"/>
      <c r="Q444" s="60"/>
      <c r="R444" s="21"/>
      <c r="AE444" s="21"/>
      <c r="AH444" s="61"/>
      <c r="AI444" s="60"/>
      <c r="BG444" s="60"/>
      <c r="BH444" s="60"/>
      <c r="BI444" s="60"/>
      <c r="BJ444" s="60"/>
      <c r="BL444" s="21"/>
      <c r="CB444" s="60"/>
      <c r="CC444" s="60"/>
      <c r="DA444" s="60"/>
      <c r="DB444" s="60"/>
      <c r="DC444" s="21"/>
      <c r="DF444" s="60"/>
      <c r="DS444" s="21"/>
      <c r="DT444" s="21"/>
      <c r="DW444" s="60"/>
      <c r="DX444" s="60"/>
    </row>
    <row r="445" spans="14:128" s="6" customFormat="1" ht="9" customHeight="1">
      <c r="N445" s="21"/>
      <c r="O445" s="21"/>
      <c r="P445" s="21"/>
      <c r="Q445" s="60"/>
      <c r="R445" s="21"/>
      <c r="AE445" s="21"/>
      <c r="AH445" s="61"/>
      <c r="AI445" s="60"/>
      <c r="BG445" s="60"/>
      <c r="BH445" s="60"/>
      <c r="BI445" s="60"/>
      <c r="BJ445" s="60"/>
      <c r="BL445" s="21"/>
      <c r="CB445" s="60"/>
      <c r="CC445" s="60"/>
      <c r="DA445" s="60"/>
      <c r="DB445" s="60"/>
      <c r="DC445" s="21"/>
      <c r="DF445" s="60"/>
      <c r="DS445" s="21"/>
      <c r="DT445" s="21"/>
      <c r="DW445" s="60"/>
      <c r="DX445" s="60"/>
    </row>
    <row r="446" spans="14:128" s="6" customFormat="1" ht="9" customHeight="1">
      <c r="N446" s="21"/>
      <c r="O446" s="21"/>
      <c r="P446" s="21"/>
      <c r="Q446" s="60"/>
      <c r="R446" s="21"/>
      <c r="AE446" s="21"/>
      <c r="AH446" s="61"/>
      <c r="AI446" s="60"/>
      <c r="BG446" s="60"/>
      <c r="BH446" s="60"/>
      <c r="BI446" s="60"/>
      <c r="BJ446" s="60"/>
      <c r="BL446" s="21"/>
      <c r="CB446" s="60"/>
      <c r="CC446" s="60"/>
      <c r="DA446" s="60"/>
      <c r="DB446" s="60"/>
      <c r="DC446" s="21"/>
      <c r="DF446" s="60"/>
      <c r="DS446" s="21"/>
      <c r="DT446" s="21"/>
      <c r="DW446" s="60"/>
      <c r="DX446" s="60"/>
    </row>
    <row r="447" spans="14:128" s="6" customFormat="1" ht="9" customHeight="1">
      <c r="N447" s="21"/>
      <c r="O447" s="21"/>
      <c r="P447" s="21"/>
      <c r="Q447" s="60"/>
      <c r="R447" s="21"/>
      <c r="AE447" s="21"/>
      <c r="AH447" s="61"/>
      <c r="AI447" s="60"/>
      <c r="BG447" s="60"/>
      <c r="BH447" s="60"/>
      <c r="BI447" s="60"/>
      <c r="BJ447" s="60"/>
      <c r="BL447" s="21"/>
      <c r="CB447" s="60"/>
      <c r="CC447" s="60"/>
      <c r="DA447" s="60"/>
      <c r="DB447" s="60"/>
      <c r="DC447" s="21"/>
      <c r="DF447" s="60"/>
      <c r="DS447" s="21"/>
      <c r="DT447" s="21"/>
      <c r="DW447" s="60"/>
      <c r="DX447" s="60"/>
    </row>
    <row r="448" spans="14:128" s="6" customFormat="1" ht="9" customHeight="1">
      <c r="N448" s="21"/>
      <c r="O448" s="21"/>
      <c r="P448" s="21"/>
      <c r="Q448" s="60"/>
      <c r="R448" s="21"/>
      <c r="AE448" s="21"/>
      <c r="AH448" s="61"/>
      <c r="AI448" s="60"/>
      <c r="BG448" s="60"/>
      <c r="BH448" s="60"/>
      <c r="BI448" s="60"/>
      <c r="BJ448" s="60"/>
      <c r="BL448" s="21"/>
      <c r="CB448" s="60"/>
      <c r="CC448" s="60"/>
      <c r="DA448" s="60"/>
      <c r="DB448" s="60"/>
      <c r="DC448" s="21"/>
      <c r="DF448" s="60"/>
      <c r="DS448" s="21"/>
      <c r="DT448" s="21"/>
      <c r="DW448" s="60"/>
      <c r="DX448" s="60"/>
    </row>
    <row r="449" spans="14:128" s="6" customFormat="1" ht="9" customHeight="1">
      <c r="N449" s="21"/>
      <c r="O449" s="21"/>
      <c r="P449" s="21"/>
      <c r="Q449" s="60"/>
      <c r="R449" s="21"/>
      <c r="AE449" s="21"/>
      <c r="AH449" s="61"/>
      <c r="AI449" s="60"/>
      <c r="BG449" s="60"/>
      <c r="BH449" s="60"/>
      <c r="BI449" s="60"/>
      <c r="BJ449" s="60"/>
      <c r="BL449" s="21"/>
      <c r="CB449" s="60"/>
      <c r="CC449" s="60"/>
      <c r="DA449" s="60"/>
      <c r="DB449" s="60"/>
      <c r="DC449" s="21"/>
      <c r="DF449" s="60"/>
      <c r="DS449" s="21"/>
      <c r="DT449" s="21"/>
      <c r="DW449" s="60"/>
      <c r="DX449" s="60"/>
    </row>
    <row r="450" spans="14:128" s="6" customFormat="1" ht="9" customHeight="1">
      <c r="N450" s="21"/>
      <c r="O450" s="21"/>
      <c r="P450" s="21"/>
      <c r="Q450" s="60"/>
      <c r="R450" s="21"/>
      <c r="AE450" s="21"/>
      <c r="AH450" s="61"/>
      <c r="AI450" s="60"/>
      <c r="BG450" s="60"/>
      <c r="BH450" s="60"/>
      <c r="BI450" s="60"/>
      <c r="BJ450" s="60"/>
      <c r="BL450" s="21"/>
      <c r="CB450" s="60"/>
      <c r="CC450" s="60"/>
      <c r="DA450" s="60"/>
      <c r="DB450" s="60"/>
      <c r="DC450" s="21"/>
      <c r="DF450" s="60"/>
      <c r="DS450" s="21"/>
      <c r="DT450" s="21"/>
      <c r="DW450" s="60"/>
      <c r="DX450" s="60"/>
    </row>
    <row r="451" spans="14:128" s="6" customFormat="1" ht="9" customHeight="1">
      <c r="N451" s="21"/>
      <c r="O451" s="21"/>
      <c r="P451" s="21"/>
      <c r="Q451" s="60"/>
      <c r="R451" s="21"/>
      <c r="AE451" s="21"/>
      <c r="AH451" s="61"/>
      <c r="AI451" s="60"/>
      <c r="BG451" s="60"/>
      <c r="BH451" s="60"/>
      <c r="BI451" s="60"/>
      <c r="BJ451" s="60"/>
      <c r="BL451" s="21"/>
      <c r="CB451" s="60"/>
      <c r="CC451" s="60"/>
      <c r="DA451" s="60"/>
      <c r="DB451" s="60"/>
      <c r="DC451" s="21"/>
      <c r="DF451" s="60"/>
      <c r="DS451" s="21"/>
      <c r="DT451" s="21"/>
      <c r="DW451" s="60"/>
      <c r="DX451" s="60"/>
    </row>
    <row r="452" spans="14:128" s="6" customFormat="1" ht="9" customHeight="1">
      <c r="N452" s="21"/>
      <c r="O452" s="21"/>
      <c r="P452" s="21"/>
      <c r="Q452" s="60"/>
      <c r="R452" s="21"/>
      <c r="AE452" s="21"/>
      <c r="AH452" s="61"/>
      <c r="AI452" s="60"/>
      <c r="BG452" s="60"/>
      <c r="BH452" s="60"/>
      <c r="BI452" s="60"/>
      <c r="BJ452" s="60"/>
      <c r="BL452" s="21"/>
      <c r="CB452" s="60"/>
      <c r="CC452" s="60"/>
      <c r="DA452" s="60"/>
      <c r="DB452" s="60"/>
      <c r="DC452" s="21"/>
      <c r="DF452" s="60"/>
      <c r="DS452" s="21"/>
      <c r="DT452" s="21"/>
      <c r="DW452" s="60"/>
      <c r="DX452" s="60"/>
    </row>
    <row r="453" spans="14:128" s="6" customFormat="1" ht="9" customHeight="1">
      <c r="N453" s="21"/>
      <c r="O453" s="21"/>
      <c r="P453" s="21"/>
      <c r="Q453" s="60"/>
      <c r="R453" s="21"/>
      <c r="AE453" s="21"/>
      <c r="AH453" s="61"/>
      <c r="AI453" s="60"/>
      <c r="BG453" s="60"/>
      <c r="BH453" s="60"/>
      <c r="BI453" s="60"/>
      <c r="BJ453" s="60"/>
      <c r="BL453" s="21"/>
      <c r="CB453" s="60"/>
      <c r="CC453" s="60"/>
      <c r="DA453" s="60"/>
      <c r="DB453" s="60"/>
      <c r="DC453" s="21"/>
      <c r="DF453" s="60"/>
      <c r="DS453" s="21"/>
      <c r="DT453" s="21"/>
      <c r="DW453" s="60"/>
      <c r="DX453" s="60"/>
    </row>
    <row r="454" spans="14:128" s="6" customFormat="1" ht="9" customHeight="1">
      <c r="N454" s="21"/>
      <c r="O454" s="21"/>
      <c r="P454" s="21"/>
      <c r="Q454" s="60"/>
      <c r="R454" s="21"/>
      <c r="AE454" s="21"/>
      <c r="AH454" s="61"/>
      <c r="AI454" s="60"/>
      <c r="BG454" s="60"/>
      <c r="BH454" s="60"/>
      <c r="BI454" s="60"/>
      <c r="BJ454" s="60"/>
      <c r="BL454" s="21"/>
      <c r="CB454" s="60"/>
      <c r="CC454" s="60"/>
      <c r="DA454" s="60"/>
      <c r="DB454" s="60"/>
      <c r="DC454" s="21"/>
      <c r="DF454" s="60"/>
      <c r="DS454" s="21"/>
      <c r="DT454" s="21"/>
      <c r="DW454" s="60"/>
      <c r="DX454" s="60"/>
    </row>
    <row r="455" spans="14:128" s="6" customFormat="1" ht="9" customHeight="1">
      <c r="N455" s="21"/>
      <c r="O455" s="21"/>
      <c r="P455" s="21"/>
      <c r="Q455" s="60"/>
      <c r="R455" s="21"/>
      <c r="AE455" s="21"/>
      <c r="AH455" s="61"/>
      <c r="AI455" s="60"/>
      <c r="BG455" s="60"/>
      <c r="BH455" s="60"/>
      <c r="BI455" s="60"/>
      <c r="BJ455" s="60"/>
      <c r="BL455" s="21"/>
      <c r="CB455" s="60"/>
      <c r="CC455" s="60"/>
      <c r="DA455" s="60"/>
      <c r="DB455" s="60"/>
      <c r="DC455" s="21"/>
      <c r="DF455" s="60"/>
      <c r="DS455" s="21"/>
      <c r="DT455" s="21"/>
      <c r="DW455" s="60"/>
      <c r="DX455" s="60"/>
    </row>
    <row r="456" spans="14:128" s="6" customFormat="1" ht="9" customHeight="1">
      <c r="N456" s="21"/>
      <c r="O456" s="21"/>
      <c r="P456" s="21"/>
      <c r="Q456" s="60"/>
      <c r="R456" s="21"/>
      <c r="AE456" s="21"/>
      <c r="AH456" s="61"/>
      <c r="AI456" s="60"/>
      <c r="BG456" s="60"/>
      <c r="BH456" s="60"/>
      <c r="BI456" s="60"/>
      <c r="BJ456" s="60"/>
      <c r="BL456" s="21"/>
      <c r="CB456" s="60"/>
      <c r="CC456" s="60"/>
      <c r="DA456" s="60"/>
      <c r="DB456" s="60"/>
      <c r="DC456" s="21"/>
      <c r="DF456" s="60"/>
      <c r="DS456" s="21"/>
      <c r="DT456" s="21"/>
      <c r="DW456" s="60"/>
      <c r="DX456" s="60"/>
    </row>
    <row r="457" spans="14:128" s="6" customFormat="1" ht="9" customHeight="1">
      <c r="N457" s="21"/>
      <c r="O457" s="21"/>
      <c r="P457" s="21"/>
      <c r="Q457" s="60"/>
      <c r="R457" s="21"/>
      <c r="AE457" s="21"/>
      <c r="AH457" s="61"/>
      <c r="AI457" s="60"/>
      <c r="BG457" s="60"/>
      <c r="BH457" s="60"/>
      <c r="BI457" s="60"/>
      <c r="BJ457" s="60"/>
      <c r="BL457" s="21"/>
      <c r="CB457" s="60"/>
      <c r="CC457" s="60"/>
      <c r="DA457" s="60"/>
      <c r="DB457" s="60"/>
      <c r="DC457" s="21"/>
      <c r="DF457" s="60"/>
      <c r="DS457" s="21"/>
      <c r="DT457" s="21"/>
      <c r="DW457" s="60"/>
      <c r="DX457" s="60"/>
    </row>
    <row r="458" spans="14:128" s="6" customFormat="1" ht="9" customHeight="1">
      <c r="N458" s="21"/>
      <c r="O458" s="21"/>
      <c r="P458" s="21"/>
      <c r="Q458" s="60"/>
      <c r="R458" s="21"/>
      <c r="AE458" s="21"/>
      <c r="AH458" s="61"/>
      <c r="AI458" s="60"/>
      <c r="BG458" s="60"/>
      <c r="BH458" s="60"/>
      <c r="BI458" s="60"/>
      <c r="BJ458" s="60"/>
      <c r="BL458" s="21"/>
      <c r="CB458" s="60"/>
      <c r="CC458" s="60"/>
      <c r="DA458" s="60"/>
      <c r="DB458" s="60"/>
      <c r="DC458" s="21"/>
      <c r="DF458" s="60"/>
      <c r="DS458" s="21"/>
      <c r="DT458" s="21"/>
      <c r="DW458" s="60"/>
      <c r="DX458" s="60"/>
    </row>
    <row r="459" spans="14:128" s="6" customFormat="1" ht="9" customHeight="1">
      <c r="N459" s="21"/>
      <c r="O459" s="21"/>
      <c r="P459" s="21"/>
      <c r="Q459" s="60"/>
      <c r="R459" s="21"/>
      <c r="AE459" s="21"/>
      <c r="AH459" s="61"/>
      <c r="AI459" s="60"/>
      <c r="BG459" s="60"/>
      <c r="BH459" s="60"/>
      <c r="BI459" s="60"/>
      <c r="BJ459" s="60"/>
      <c r="BL459" s="21"/>
      <c r="CB459" s="60"/>
      <c r="CC459" s="60"/>
      <c r="DA459" s="60"/>
      <c r="DB459" s="60"/>
      <c r="DC459" s="21"/>
      <c r="DF459" s="60"/>
      <c r="DS459" s="21"/>
      <c r="DT459" s="21"/>
      <c r="DW459" s="60"/>
      <c r="DX459" s="60"/>
    </row>
    <row r="460" spans="14:128" s="6" customFormat="1" ht="9" customHeight="1">
      <c r="N460" s="21"/>
      <c r="O460" s="21"/>
      <c r="P460" s="21"/>
      <c r="Q460" s="60"/>
      <c r="R460" s="21"/>
      <c r="AE460" s="21"/>
      <c r="AH460" s="61"/>
      <c r="AI460" s="60"/>
      <c r="BG460" s="60"/>
      <c r="BH460" s="60"/>
      <c r="BI460" s="60"/>
      <c r="BJ460" s="60"/>
      <c r="BL460" s="21"/>
      <c r="CB460" s="60"/>
      <c r="CC460" s="60"/>
      <c r="DA460" s="60"/>
      <c r="DB460" s="60"/>
      <c r="DC460" s="21"/>
      <c r="DF460" s="60"/>
      <c r="DS460" s="21"/>
      <c r="DT460" s="21"/>
      <c r="DW460" s="60"/>
      <c r="DX460" s="60"/>
    </row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colBreaks count="8" manualBreakCount="8">
    <brk id="15" max="53" man="1"/>
    <brk id="31" max="53" man="1"/>
    <brk id="45" max="53" man="1"/>
    <brk id="61" max="53" man="1"/>
    <brk id="76" max="53" man="1"/>
    <brk id="91" max="53" man="1"/>
    <brk id="106" max="53" man="1"/>
    <brk id="123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8"/>
  <sheetViews>
    <sheetView tabSelected="1" view="pageBreakPreview" zoomScaleNormal="140" zoomScaleSheetLayoutView="100" zoomScalePageLayoutView="0" workbookViewId="0" topLeftCell="A1">
      <selection activeCell="H18" sqref="H18"/>
    </sheetView>
  </sheetViews>
  <sheetFormatPr defaultColWidth="11.28125" defaultRowHeight="9" customHeight="1"/>
  <cols>
    <col min="1" max="1" width="11.28125" style="20" customWidth="1"/>
    <col min="2" max="2" width="14.57421875" style="20" customWidth="1"/>
    <col min="3" max="3" width="13.28125" style="20" customWidth="1"/>
    <col min="4" max="4" width="12.8515625" style="20" customWidth="1"/>
    <col min="5" max="5" width="13.28125" style="20" customWidth="1"/>
    <col min="6" max="6" width="12.57421875" style="20" customWidth="1"/>
    <col min="7" max="7" width="15.00390625" style="20" customWidth="1"/>
    <col min="8" max="9" width="14.7109375" style="20" customWidth="1"/>
    <col min="10" max="10" width="12.28125" style="20" customWidth="1"/>
    <col min="11" max="11" width="11.28125" style="20" customWidth="1"/>
    <col min="12" max="12" width="1.421875" style="20" customWidth="1"/>
    <col min="13" max="13" width="2.140625" style="20" customWidth="1"/>
    <col min="14" max="14" width="3.140625" style="20" customWidth="1"/>
    <col min="15" max="15" width="1.421875" style="20" customWidth="1"/>
    <col min="16" max="16" width="1.8515625" style="20" customWidth="1"/>
    <col min="17" max="17" width="11.28125" style="20" customWidth="1"/>
    <col min="18" max="27" width="11.421875" style="20" customWidth="1"/>
    <col min="28" max="28" width="11.28125" style="20" customWidth="1"/>
    <col min="29" max="29" width="2.00390625" style="20" customWidth="1"/>
    <col min="30" max="30" width="1.421875" style="20" customWidth="1"/>
    <col min="31" max="31" width="11.28125" style="20" hidden="1" customWidth="1"/>
    <col min="32" max="32" width="2.57421875" style="20" customWidth="1"/>
    <col min="33" max="33" width="11.28125" style="20" customWidth="1"/>
    <col min="34" max="41" width="11.421875" style="20" customWidth="1"/>
    <col min="42" max="58" width="11.28125" style="6" customWidth="1"/>
    <col min="59" max="16384" width="11.28125" style="20" customWidth="1"/>
  </cols>
  <sheetData>
    <row r="1" spans="1:71" ht="10.5" customHeight="1">
      <c r="A1" s="5" t="s">
        <v>130</v>
      </c>
      <c r="B1" s="5"/>
      <c r="C1" s="63" t="str">
        <f>'生産　H18'!$C$1</f>
        <v>平成18年度</v>
      </c>
      <c r="D1" s="2" t="s">
        <v>101</v>
      </c>
      <c r="E1" s="2"/>
      <c r="F1" s="5"/>
      <c r="G1" s="5"/>
      <c r="H1" s="5"/>
      <c r="I1" s="5"/>
      <c r="J1" s="5"/>
      <c r="K1" s="3" t="s">
        <v>47</v>
      </c>
      <c r="Q1" s="83" t="str">
        <f>$A$1</f>
        <v>家計所得（93SNA）</v>
      </c>
      <c r="R1" s="5"/>
      <c r="S1" s="27" t="str">
        <f>'生産　H18'!$C$1</f>
        <v>平成18年度</v>
      </c>
      <c r="T1" s="5" t="s">
        <v>49</v>
      </c>
      <c r="U1" s="2"/>
      <c r="V1" s="5"/>
      <c r="W1" s="5"/>
      <c r="X1" s="5"/>
      <c r="Y1" s="5"/>
      <c r="Z1" s="5"/>
      <c r="AA1" s="28" t="s">
        <v>102</v>
      </c>
      <c r="AD1" s="64"/>
      <c r="AG1" s="5" t="str">
        <f>$A$1</f>
        <v>家計所得（93SNA）</v>
      </c>
      <c r="AH1" s="5"/>
      <c r="AI1" s="27" t="str">
        <f>'生産　H18'!$C$1</f>
        <v>平成18年度</v>
      </c>
      <c r="AJ1" s="2" t="s">
        <v>83</v>
      </c>
      <c r="AK1" s="2"/>
      <c r="AL1" s="5"/>
      <c r="AM1" s="5"/>
      <c r="AN1" s="5"/>
      <c r="AO1" s="28" t="s">
        <v>48</v>
      </c>
      <c r="AR1" s="65"/>
      <c r="BE1" s="65"/>
      <c r="BS1" s="64"/>
    </row>
    <row r="2" spans="1:41" ht="10.5" customHeight="1">
      <c r="A2" s="85"/>
      <c r="B2" s="155" t="s">
        <v>52</v>
      </c>
      <c r="C2" s="155" t="s">
        <v>39</v>
      </c>
      <c r="D2" s="156" t="s">
        <v>40</v>
      </c>
      <c r="E2" s="157"/>
      <c r="F2" s="158"/>
      <c r="G2" s="155" t="s">
        <v>41</v>
      </c>
      <c r="H2" s="155" t="s">
        <v>42</v>
      </c>
      <c r="I2" s="155" t="s">
        <v>43</v>
      </c>
      <c r="J2" s="138" t="s">
        <v>66</v>
      </c>
      <c r="K2" s="159" t="s">
        <v>103</v>
      </c>
      <c r="Q2" s="85"/>
      <c r="R2" s="165" t="s">
        <v>52</v>
      </c>
      <c r="S2" s="165" t="s">
        <v>39</v>
      </c>
      <c r="T2" s="156" t="s">
        <v>40</v>
      </c>
      <c r="U2" s="157"/>
      <c r="V2" s="158"/>
      <c r="W2" s="165" t="s">
        <v>41</v>
      </c>
      <c r="X2" s="155" t="s">
        <v>42</v>
      </c>
      <c r="Y2" s="155" t="s">
        <v>43</v>
      </c>
      <c r="Z2" s="138" t="s">
        <v>66</v>
      </c>
      <c r="AA2" s="166" t="s">
        <v>103</v>
      </c>
      <c r="AG2" s="85"/>
      <c r="AH2" s="165" t="s">
        <v>52</v>
      </c>
      <c r="AI2" s="165" t="s">
        <v>39</v>
      </c>
      <c r="AJ2" s="156" t="s">
        <v>40</v>
      </c>
      <c r="AK2" s="157"/>
      <c r="AL2" s="158"/>
      <c r="AM2" s="165" t="s">
        <v>41</v>
      </c>
      <c r="AN2" s="155" t="s">
        <v>42</v>
      </c>
      <c r="AO2" s="155" t="s">
        <v>43</v>
      </c>
    </row>
    <row r="3" spans="1:41" ht="10.5" customHeight="1">
      <c r="A3" s="86"/>
      <c r="B3" s="160"/>
      <c r="C3" s="160"/>
      <c r="D3" s="161"/>
      <c r="E3" s="162" t="s">
        <v>44</v>
      </c>
      <c r="F3" s="163" t="s">
        <v>45</v>
      </c>
      <c r="G3" s="164"/>
      <c r="H3" s="164" t="s">
        <v>46</v>
      </c>
      <c r="I3" s="164"/>
      <c r="J3" s="86" t="s">
        <v>104</v>
      </c>
      <c r="K3" s="145" t="s">
        <v>43</v>
      </c>
      <c r="Q3" s="86"/>
      <c r="R3" s="160"/>
      <c r="S3" s="160"/>
      <c r="T3" s="161"/>
      <c r="U3" s="162" t="s">
        <v>44</v>
      </c>
      <c r="V3" s="163" t="s">
        <v>45</v>
      </c>
      <c r="W3" s="164"/>
      <c r="X3" s="167" t="s">
        <v>46</v>
      </c>
      <c r="Y3" s="164"/>
      <c r="Z3" s="86"/>
      <c r="AA3" s="145" t="s">
        <v>43</v>
      </c>
      <c r="AG3" s="86"/>
      <c r="AH3" s="160"/>
      <c r="AI3" s="160"/>
      <c r="AJ3" s="161"/>
      <c r="AK3" s="162" t="s">
        <v>44</v>
      </c>
      <c r="AL3" s="163" t="s">
        <v>45</v>
      </c>
      <c r="AM3" s="164"/>
      <c r="AN3" s="167" t="s">
        <v>46</v>
      </c>
      <c r="AO3" s="164"/>
    </row>
    <row r="4" spans="1:41" ht="10.5" customHeight="1">
      <c r="A4" s="87" t="s">
        <v>5</v>
      </c>
      <c r="B4" s="1">
        <v>107729832</v>
      </c>
      <c r="C4" s="1">
        <v>8622155</v>
      </c>
      <c r="D4" s="1">
        <v>9630049</v>
      </c>
      <c r="E4" s="1">
        <v>10398655</v>
      </c>
      <c r="F4" s="1">
        <v>768606</v>
      </c>
      <c r="G4" s="1">
        <v>48976577.27201051</v>
      </c>
      <c r="H4" s="1">
        <v>5336894</v>
      </c>
      <c r="I4" s="1">
        <v>180295507.2720105</v>
      </c>
      <c r="J4" s="1">
        <v>71389</v>
      </c>
      <c r="K4" s="7">
        <v>2525.5362488900323</v>
      </c>
      <c r="Q4" s="87" t="str">
        <f>A4</f>
        <v>玉名市</v>
      </c>
      <c r="R4" s="8">
        <v>0.23603562278700901</v>
      </c>
      <c r="S4" s="8">
        <v>-13.137377789298357</v>
      </c>
      <c r="T4" s="8">
        <v>11.675659816565256</v>
      </c>
      <c r="U4" s="8">
        <v>12.600840868910145</v>
      </c>
      <c r="V4" s="8">
        <v>25.64238787329932</v>
      </c>
      <c r="W4" s="8">
        <v>32.523780685465944</v>
      </c>
      <c r="X4" s="8">
        <v>37.241506646971935</v>
      </c>
      <c r="Y4" s="8">
        <v>8.044785283844249</v>
      </c>
      <c r="Z4" s="8">
        <v>-0.64299731388568</v>
      </c>
      <c r="AA4" s="9">
        <v>8.744006323516139</v>
      </c>
      <c r="AG4" s="87" t="str">
        <f>A4</f>
        <v>玉名市</v>
      </c>
      <c r="AH4" s="8">
        <f>B4/$I4*100</f>
        <v>59.75181169515711</v>
      </c>
      <c r="AI4" s="8">
        <f aca="true" t="shared" si="0" ref="AI4:AO4">C4/$I4*100</f>
        <v>4.7822350819822805</v>
      </c>
      <c r="AJ4" s="8">
        <f t="shared" si="0"/>
        <v>5.341258440495256</v>
      </c>
      <c r="AK4" s="8">
        <f t="shared" si="0"/>
        <v>5.76756190841274</v>
      </c>
      <c r="AL4" s="8">
        <f t="shared" si="0"/>
        <v>0.42630346791748386</v>
      </c>
      <c r="AM4" s="8">
        <f t="shared" si="0"/>
        <v>27.164613258010867</v>
      </c>
      <c r="AN4" s="8">
        <f t="shared" si="0"/>
        <v>2.960081524354496</v>
      </c>
      <c r="AO4" s="9">
        <f t="shared" si="0"/>
        <v>100</v>
      </c>
    </row>
    <row r="5" spans="1:71" s="6" customFormat="1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6" customFormat="1" ht="15.75" customHeight="1">
      <c r="A6" s="20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/>
      <c r="O6" s="20"/>
      <c r="P6" s="20"/>
      <c r="Q6" s="20"/>
      <c r="R6" s="20"/>
      <c r="S6" s="20"/>
      <c r="T6" s="20"/>
      <c r="U6" s="20"/>
      <c r="V6" s="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s="6" customFormat="1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 s="6" customFormat="1" ht="9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71" s="6" customFormat="1" ht="9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 s="6" customFormat="1" ht="9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</row>
    <row r="11" spans="59:71" s="6" customFormat="1" ht="9" customHeight="1"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59:71" s="6" customFormat="1" ht="9" customHeight="1"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59:71" s="6" customFormat="1" ht="9" customHeight="1"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59:71" s="6" customFormat="1" ht="9" customHeight="1"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59:71" s="6" customFormat="1" ht="9" customHeight="1"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="6" customFormat="1" ht="9" customHeight="1"/>
    <row r="17" s="6" customFormat="1" ht="9" customHeight="1"/>
    <row r="18" s="6" customFormat="1" ht="9" customHeight="1"/>
    <row r="19" s="6" customFormat="1" ht="9" customHeight="1"/>
    <row r="20" s="6" customFormat="1" ht="9" customHeight="1"/>
    <row r="21" s="6" customFormat="1" ht="9" customHeight="1"/>
    <row r="22" s="6" customFormat="1" ht="9" customHeight="1"/>
    <row r="23" s="6" customFormat="1" ht="9" customHeight="1"/>
    <row r="24" s="6" customFormat="1" ht="9" customHeight="1"/>
    <row r="25" s="6" customFormat="1" ht="9" customHeight="1"/>
    <row r="26" s="6" customFormat="1" ht="9" customHeight="1"/>
    <row r="27" s="6" customFormat="1" ht="9" customHeight="1"/>
    <row r="28" s="6" customFormat="1" ht="9" customHeight="1"/>
    <row r="29" s="6" customFormat="1" ht="9" customHeight="1"/>
    <row r="30" s="6" customFormat="1" ht="9" customHeight="1"/>
    <row r="31" s="6" customFormat="1" ht="9" customHeight="1"/>
    <row r="32" s="6" customFormat="1" ht="9" customHeight="1"/>
    <row r="33" s="6" customFormat="1" ht="9" customHeight="1"/>
    <row r="34" s="6" customFormat="1" ht="9" customHeight="1"/>
    <row r="35" s="6" customFormat="1" ht="9" customHeight="1"/>
    <row r="36" s="6" customFormat="1" ht="9" customHeight="1"/>
    <row r="37" s="6" customFormat="1" ht="9" customHeight="1"/>
    <row r="38" s="6" customFormat="1" ht="9" customHeight="1"/>
    <row r="39" s="6" customFormat="1" ht="9" customHeight="1"/>
    <row r="40" s="6" customFormat="1" ht="9" customHeight="1"/>
    <row r="41" s="6" customFormat="1" ht="9" customHeight="1"/>
    <row r="42" s="6" customFormat="1" ht="9" customHeight="1"/>
    <row r="43" s="6" customFormat="1" ht="9" customHeight="1"/>
    <row r="44" s="6" customFormat="1" ht="9" customHeight="1"/>
    <row r="45" s="6" customFormat="1" ht="9" customHeight="1"/>
    <row r="46" s="6" customFormat="1" ht="9" customHeight="1"/>
    <row r="47" s="6" customFormat="1" ht="9" customHeight="1"/>
    <row r="48" s="6" customFormat="1" ht="9" customHeight="1"/>
    <row r="49" s="6" customFormat="1" ht="9" customHeight="1"/>
    <row r="50" s="6" customFormat="1" ht="9" customHeight="1"/>
    <row r="51" s="6" customFormat="1" ht="9" customHeight="1"/>
    <row r="52" s="6" customFormat="1" ht="9" customHeight="1"/>
    <row r="53" s="6" customFormat="1" ht="9" customHeight="1"/>
    <row r="54" s="6" customFormat="1" ht="9" customHeight="1"/>
    <row r="55" s="6" customFormat="1" ht="9" customHeight="1"/>
    <row r="56" s="6" customFormat="1" ht="9" customHeight="1"/>
    <row r="57" s="6" customFormat="1" ht="9" customHeight="1"/>
    <row r="58" s="6" customFormat="1" ht="9" customHeight="1"/>
    <row r="59" s="6" customFormat="1" ht="9" customHeight="1"/>
    <row r="60" s="6" customFormat="1" ht="9" customHeight="1"/>
    <row r="61" s="6" customFormat="1" ht="9" customHeight="1"/>
    <row r="62" s="6" customFormat="1" ht="9" customHeight="1"/>
    <row r="63" s="6" customFormat="1" ht="9" customHeight="1"/>
    <row r="64" s="6" customFormat="1" ht="9" customHeight="1"/>
    <row r="65" s="6" customFormat="1" ht="9" customHeight="1"/>
    <row r="66" s="6" customFormat="1" ht="9" customHeight="1"/>
    <row r="67" s="6" customFormat="1" ht="9" customHeight="1"/>
    <row r="68" s="6" customFormat="1" ht="9" customHeight="1"/>
    <row r="69" s="6" customFormat="1" ht="9" customHeight="1"/>
    <row r="70" s="6" customFormat="1" ht="9" customHeight="1"/>
    <row r="71" s="6" customFormat="1" ht="9" customHeight="1"/>
    <row r="72" s="6" customFormat="1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s="6" customFormat="1" ht="9" customHeight="1"/>
    <row r="85" s="6" customFormat="1" ht="9" customHeight="1"/>
    <row r="86" s="6" customFormat="1" ht="9" customHeight="1"/>
    <row r="87" s="6" customFormat="1" ht="9" customHeight="1"/>
    <row r="88" s="6" customFormat="1" ht="9" customHeight="1"/>
    <row r="89" s="6" customFormat="1" ht="9" customHeight="1"/>
    <row r="90" s="6" customFormat="1" ht="9" customHeight="1"/>
    <row r="91" s="6" customFormat="1" ht="9" customHeight="1"/>
    <row r="92" s="6" customFormat="1" ht="9" customHeight="1"/>
    <row r="93" s="6" customFormat="1" ht="9" customHeight="1"/>
    <row r="94" s="6" customFormat="1" ht="9" customHeight="1"/>
    <row r="95" s="6" customFormat="1" ht="9" customHeight="1"/>
    <row r="96" s="6" customFormat="1" ht="9" customHeight="1"/>
    <row r="97" s="6" customFormat="1" ht="9" customHeight="1"/>
    <row r="98" s="6" customFormat="1" ht="9" customHeight="1"/>
    <row r="99" s="6" customFormat="1" ht="9" customHeight="1"/>
    <row r="100" s="6" customFormat="1" ht="9" customHeight="1"/>
    <row r="101" s="6" customFormat="1" ht="9" customHeight="1"/>
    <row r="102" s="6" customFormat="1" ht="9" customHeight="1"/>
    <row r="103" s="6" customFormat="1" ht="9" customHeight="1"/>
    <row r="104" s="6" customFormat="1" ht="9" customHeight="1"/>
    <row r="105" s="6" customFormat="1" ht="9" customHeight="1"/>
    <row r="106" s="6" customFormat="1" ht="9" customHeight="1"/>
    <row r="107" s="6" customFormat="1" ht="9" customHeight="1"/>
    <row r="108" s="6" customFormat="1" ht="9" customHeight="1"/>
    <row r="109" s="6" customFormat="1" ht="9" customHeight="1"/>
    <row r="110" s="6" customFormat="1" ht="9" customHeight="1"/>
    <row r="111" s="6" customFormat="1" ht="9" customHeight="1"/>
    <row r="112" s="6" customFormat="1" ht="9" customHeight="1"/>
    <row r="113" s="6" customFormat="1" ht="9" customHeight="1"/>
    <row r="114" s="6" customFormat="1" ht="9" customHeight="1"/>
    <row r="115" spans="42:58" s="21" customFormat="1" ht="9" customHeight="1"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</row>
    <row r="116" spans="42:58" s="21" customFormat="1" ht="9" customHeight="1"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</row>
    <row r="117" spans="42:58" s="21" customFormat="1" ht="9" customHeight="1"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</row>
    <row r="118" spans="42:58" s="21" customFormat="1" ht="9" customHeight="1"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</row>
    <row r="119" spans="42:58" s="21" customFormat="1" ht="9" customHeight="1"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</row>
    <row r="120" spans="42:58" s="21" customFormat="1" ht="9" customHeight="1"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</row>
    <row r="121" spans="42:58" s="21" customFormat="1" ht="9" customHeight="1"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</row>
    <row r="122" spans="42:58" s="21" customFormat="1" ht="9" customHeight="1"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</row>
    <row r="123" spans="42:58" s="21" customFormat="1" ht="9" customHeight="1"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</row>
    <row r="124" spans="42:58" s="21" customFormat="1" ht="9" customHeight="1"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</row>
    <row r="125" spans="42:58" s="21" customFormat="1" ht="9" customHeight="1"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</row>
    <row r="126" spans="42:58" s="21" customFormat="1" ht="9" customHeight="1"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</row>
    <row r="127" spans="42:58" s="21" customFormat="1" ht="9" customHeight="1"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</row>
    <row r="128" spans="42:58" s="21" customFormat="1" ht="9" customHeight="1"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</row>
    <row r="129" s="6" customFormat="1" ht="9" customHeight="1"/>
    <row r="130" s="6" customFormat="1" ht="9" customHeight="1"/>
    <row r="131" s="6" customFormat="1" ht="9" customHeight="1"/>
    <row r="132" s="6" customFormat="1" ht="9" customHeight="1"/>
    <row r="133" s="6" customFormat="1" ht="9" customHeight="1"/>
    <row r="134" s="6" customFormat="1" ht="9" customHeight="1"/>
    <row r="135" s="6" customFormat="1" ht="9" customHeight="1"/>
    <row r="136" s="6" customFormat="1" ht="9" customHeight="1"/>
    <row r="137" s="6" customFormat="1" ht="9" customHeight="1"/>
    <row r="138" s="6" customFormat="1" ht="9" customHeight="1"/>
    <row r="139" s="6" customFormat="1" ht="9" customHeight="1"/>
    <row r="140" s="6" customFormat="1" ht="9" customHeight="1"/>
    <row r="141" s="6" customFormat="1" ht="9" customHeight="1"/>
    <row r="142" s="6" customFormat="1" ht="9" customHeight="1"/>
    <row r="143" s="6" customFormat="1" ht="9" customHeight="1"/>
    <row r="144" s="6" customFormat="1" ht="9" customHeight="1"/>
    <row r="145" s="6" customFormat="1" ht="9" customHeight="1"/>
    <row r="146" s="6" customFormat="1" ht="9" customHeight="1"/>
    <row r="147" s="6" customFormat="1" ht="9" customHeight="1"/>
    <row r="148" s="6" customFormat="1" ht="9" customHeight="1"/>
    <row r="149" s="6" customFormat="1" ht="9" customHeight="1"/>
    <row r="150" s="6" customFormat="1" ht="9" customHeight="1"/>
    <row r="151" s="6" customFormat="1" ht="9" customHeight="1"/>
    <row r="152" s="6" customFormat="1" ht="9" customHeight="1"/>
    <row r="153" s="6" customFormat="1" ht="9" customHeight="1"/>
    <row r="154" s="6" customFormat="1" ht="9" customHeight="1"/>
    <row r="155" s="6" customFormat="1" ht="9" customHeight="1"/>
    <row r="156" s="6" customFormat="1" ht="9" customHeight="1"/>
    <row r="157" s="6" customFormat="1" ht="9" customHeight="1"/>
    <row r="158" s="6" customFormat="1" ht="9" customHeight="1"/>
    <row r="159" s="6" customFormat="1" ht="9" customHeight="1"/>
    <row r="160" s="6" customFormat="1" ht="9" customHeight="1"/>
    <row r="161" s="6" customFormat="1" ht="9" customHeight="1"/>
    <row r="162" s="6" customFormat="1" ht="9" customHeight="1"/>
    <row r="163" s="6" customFormat="1" ht="9" customHeight="1"/>
    <row r="164" s="6" customFormat="1" ht="9" customHeight="1"/>
    <row r="165" s="6" customFormat="1" ht="9" customHeight="1"/>
    <row r="166" s="6" customFormat="1" ht="9" customHeight="1"/>
    <row r="167" s="6" customFormat="1" ht="9" customHeight="1"/>
    <row r="168" s="6" customFormat="1" ht="9" customHeight="1"/>
    <row r="169" s="6" customFormat="1" ht="9" customHeight="1"/>
    <row r="170" s="6" customFormat="1" ht="9" customHeight="1"/>
    <row r="171" s="6" customFormat="1" ht="9" customHeight="1"/>
    <row r="172" s="6" customFormat="1" ht="9" customHeight="1"/>
    <row r="173" s="6" customFormat="1" ht="9" customHeight="1"/>
    <row r="174" s="6" customFormat="1" ht="9" customHeight="1"/>
    <row r="175" s="6" customFormat="1" ht="9" customHeight="1"/>
    <row r="176" s="6" customFormat="1" ht="9" customHeight="1"/>
    <row r="177" s="6" customFormat="1" ht="9" customHeight="1"/>
    <row r="178" s="6" customFormat="1" ht="9" customHeight="1"/>
    <row r="179" s="6" customFormat="1" ht="9" customHeight="1"/>
    <row r="180" s="6" customFormat="1" ht="9" customHeight="1"/>
    <row r="181" s="6" customFormat="1" ht="9" customHeight="1"/>
    <row r="182" s="6" customFormat="1" ht="9" customHeight="1"/>
    <row r="183" s="6" customFormat="1" ht="9" customHeight="1"/>
    <row r="184" s="6" customFormat="1" ht="9" customHeight="1"/>
    <row r="185" s="6" customFormat="1" ht="9" customHeight="1"/>
    <row r="186" s="6" customFormat="1" ht="9" customHeight="1"/>
    <row r="187" s="6" customFormat="1" ht="9" customHeight="1"/>
    <row r="188" s="6" customFormat="1" ht="9" customHeight="1"/>
    <row r="189" s="6" customFormat="1" ht="9" customHeight="1"/>
    <row r="190" s="6" customFormat="1" ht="9" customHeight="1"/>
    <row r="191" s="6" customFormat="1" ht="9" customHeight="1"/>
    <row r="192" s="6" customFormat="1" ht="9" customHeight="1"/>
    <row r="193" s="6" customFormat="1" ht="9" customHeight="1"/>
    <row r="194" s="6" customFormat="1" ht="9" customHeight="1"/>
    <row r="195" s="6" customFormat="1" ht="9" customHeight="1"/>
    <row r="196" s="6" customFormat="1" ht="9" customHeight="1"/>
    <row r="197" s="6" customFormat="1" ht="9" customHeight="1"/>
    <row r="198" s="6" customFormat="1" ht="9" customHeight="1"/>
    <row r="199" s="6" customFormat="1" ht="9" customHeight="1"/>
    <row r="200" s="6" customFormat="1" ht="9" customHeight="1"/>
    <row r="201" s="6" customFormat="1" ht="9" customHeight="1"/>
    <row r="202" s="6" customFormat="1" ht="9" customHeight="1"/>
    <row r="203" s="6" customFormat="1" ht="9" customHeight="1"/>
    <row r="204" s="6" customFormat="1" ht="9" customHeight="1"/>
    <row r="205" s="6" customFormat="1" ht="9" customHeight="1"/>
    <row r="206" s="6" customFormat="1" ht="9" customHeight="1"/>
    <row r="207" s="6" customFormat="1" ht="9" customHeight="1"/>
    <row r="208" s="6" customFormat="1" ht="9" customHeight="1"/>
    <row r="209" s="6" customFormat="1" ht="9" customHeight="1"/>
    <row r="210" s="6" customFormat="1" ht="9" customHeight="1"/>
    <row r="211" s="6" customFormat="1" ht="9" customHeight="1"/>
    <row r="212" s="6" customFormat="1" ht="9" customHeight="1"/>
    <row r="213" s="6" customFormat="1" ht="9" customHeight="1"/>
    <row r="214" s="6" customFormat="1" ht="9" customHeight="1"/>
    <row r="215" s="6" customFormat="1" ht="9" customHeight="1"/>
    <row r="216" s="6" customFormat="1" ht="9" customHeight="1"/>
    <row r="217" s="6" customFormat="1" ht="9" customHeight="1"/>
    <row r="218" s="6" customFormat="1" ht="9" customHeight="1"/>
    <row r="219" s="6" customFormat="1" ht="9" customHeight="1"/>
    <row r="220" s="6" customFormat="1" ht="9" customHeight="1"/>
    <row r="221" s="6" customFormat="1" ht="9" customHeight="1"/>
    <row r="222" s="6" customFormat="1" ht="9" customHeight="1"/>
    <row r="223" s="6" customFormat="1" ht="9" customHeight="1"/>
    <row r="224" s="6" customFormat="1" ht="9" customHeight="1"/>
    <row r="225" s="6" customFormat="1" ht="9" customHeight="1"/>
    <row r="226" s="6" customFormat="1" ht="9" customHeight="1"/>
    <row r="227" s="6" customFormat="1" ht="9" customHeight="1"/>
    <row r="228" s="6" customFormat="1" ht="9" customHeight="1"/>
    <row r="229" s="6" customFormat="1" ht="9" customHeight="1"/>
    <row r="230" s="6" customFormat="1" ht="9" customHeight="1"/>
    <row r="231" s="6" customFormat="1" ht="9" customHeight="1"/>
    <row r="232" s="6" customFormat="1" ht="9" customHeight="1"/>
    <row r="233" s="6" customFormat="1" ht="9" customHeight="1"/>
    <row r="234" s="6" customFormat="1" ht="9" customHeight="1"/>
    <row r="235" s="6" customFormat="1" ht="9" customHeight="1"/>
    <row r="236" s="6" customFormat="1" ht="9" customHeight="1"/>
    <row r="237" s="6" customFormat="1" ht="9" customHeight="1"/>
    <row r="238" s="6" customFormat="1" ht="9" customHeight="1"/>
    <row r="239" s="6" customFormat="1" ht="9" customHeight="1"/>
    <row r="240" s="6" customFormat="1" ht="9" customHeight="1"/>
    <row r="241" s="6" customFormat="1" ht="9" customHeight="1"/>
    <row r="242" s="6" customFormat="1" ht="9" customHeight="1"/>
    <row r="243" s="6" customFormat="1" ht="9" customHeight="1"/>
    <row r="244" s="6" customFormat="1" ht="9" customHeight="1"/>
    <row r="245" s="6" customFormat="1" ht="9" customHeight="1"/>
    <row r="246" s="6" customFormat="1" ht="9" customHeight="1"/>
    <row r="247" s="6" customFormat="1" ht="9" customHeight="1"/>
    <row r="248" s="6" customFormat="1" ht="9" customHeight="1"/>
    <row r="249" s="6" customFormat="1" ht="9" customHeight="1"/>
    <row r="250" s="6" customFormat="1" ht="9" customHeight="1"/>
    <row r="251" s="6" customFormat="1" ht="9" customHeight="1"/>
    <row r="252" s="6" customFormat="1" ht="9" customHeight="1"/>
    <row r="253" s="6" customFormat="1" ht="9" customHeight="1"/>
    <row r="254" s="6" customFormat="1" ht="9" customHeight="1"/>
    <row r="255" s="6" customFormat="1" ht="9" customHeight="1"/>
    <row r="256" s="6" customFormat="1" ht="9" customHeight="1"/>
    <row r="257" s="6" customFormat="1" ht="9" customHeight="1"/>
    <row r="258" s="6" customFormat="1" ht="9" customHeight="1"/>
    <row r="259" s="6" customFormat="1" ht="9" customHeight="1"/>
    <row r="260" s="6" customFormat="1" ht="9" customHeight="1"/>
    <row r="261" s="6" customFormat="1" ht="9" customHeight="1"/>
    <row r="262" s="6" customFormat="1" ht="9" customHeight="1"/>
    <row r="263" s="6" customFormat="1" ht="9" customHeight="1"/>
    <row r="264" s="6" customFormat="1" ht="9" customHeight="1"/>
    <row r="265" s="6" customFormat="1" ht="9" customHeight="1"/>
    <row r="266" s="6" customFormat="1" ht="9" customHeight="1"/>
    <row r="267" s="6" customFormat="1" ht="9" customHeight="1"/>
    <row r="268" s="6" customFormat="1" ht="9" customHeight="1"/>
    <row r="269" s="6" customFormat="1" ht="9" customHeight="1"/>
    <row r="270" s="6" customFormat="1" ht="9" customHeight="1"/>
    <row r="271" s="6" customFormat="1" ht="9" customHeight="1"/>
    <row r="272" s="6" customFormat="1" ht="9" customHeight="1"/>
    <row r="273" s="6" customFormat="1" ht="9" customHeight="1"/>
    <row r="274" s="6" customFormat="1" ht="9" customHeight="1"/>
    <row r="275" s="6" customFormat="1" ht="9" customHeight="1"/>
    <row r="276" s="6" customFormat="1" ht="9" customHeight="1"/>
    <row r="277" s="6" customFormat="1" ht="9" customHeight="1"/>
    <row r="278" s="6" customFormat="1" ht="9" customHeight="1"/>
    <row r="279" s="6" customFormat="1" ht="9" customHeight="1"/>
    <row r="280" s="6" customFormat="1" ht="9" customHeight="1"/>
    <row r="281" s="6" customFormat="1" ht="9" customHeight="1"/>
    <row r="282" s="6" customFormat="1" ht="9" customHeight="1"/>
    <row r="283" s="6" customFormat="1" ht="9" customHeight="1"/>
    <row r="284" s="6" customFormat="1" ht="9" customHeight="1"/>
    <row r="285" s="6" customFormat="1" ht="9" customHeight="1"/>
    <row r="286" s="6" customFormat="1" ht="9" customHeight="1"/>
    <row r="287" s="6" customFormat="1" ht="9" customHeight="1"/>
  </sheetData>
  <sheetProtection/>
  <printOptions/>
  <pageMargins left="0.5511811023622047" right="0.1968503937007874" top="0.7874015748031497" bottom="0.3937007874015748" header="0.5118110236220472" footer="0.5118110236220472"/>
  <pageSetup horizontalDpi="600" verticalDpi="600" orientation="landscape" paperSize="9" scale="93" r:id="rId1"/>
  <rowBreaks count="2" manualBreakCount="2">
    <brk id="11" max="255" man="1"/>
    <brk id="116" max="255" man="1"/>
  </rowBreaks>
  <colBreaks count="2" manualBreakCount="2">
    <brk id="13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市町村民所得推計</dc:title>
  <dc:subject/>
  <dc:creator>筑紫</dc:creator>
  <cp:keywords/>
  <dc:description/>
  <cp:lastModifiedBy>ezaki</cp:lastModifiedBy>
  <cp:lastPrinted>2012-01-17T05:35:08Z</cp:lastPrinted>
  <dcterms:created xsi:type="dcterms:W3CDTF">2001-03-03T13:52:28Z</dcterms:created>
  <dcterms:modified xsi:type="dcterms:W3CDTF">2016-10-13T06:41:55Z</dcterms:modified>
  <cp:category/>
  <cp:version/>
  <cp:contentType/>
  <cp:contentStatus/>
</cp:coreProperties>
</file>