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10275" windowHeight="7425" activeTab="5"/>
  </bookViews>
  <sheets>
    <sheet name="生産" sheetId="1" r:id="rId1"/>
    <sheet name="分配" sheetId="2" r:id="rId2"/>
    <sheet name="家計" sheetId="3" r:id="rId3"/>
    <sheet name="生産　H17" sheetId="4" r:id="rId4"/>
    <sheet name="分配　H17" sheetId="5" r:id="rId5"/>
    <sheet name="家計　H17" sheetId="6" r:id="rId6"/>
  </sheets>
  <definedNames>
    <definedName name="_xlnm.Print_Area" localSheetId="2">'家計'!$A$1:$AO$52</definedName>
    <definedName name="_xlnm.Print_Area" localSheetId="5">'家計　H17'!$A$1:$AO$4</definedName>
    <definedName name="_xlnm.Print_Area" localSheetId="0">'生産'!$A$1:$CF$53</definedName>
    <definedName name="_xlnm.Print_Area" localSheetId="3">'生産　H17'!$A$1:$CF$5</definedName>
    <definedName name="_xlnm.Print_Area" localSheetId="1">'分配'!$A$1:$EF$54</definedName>
    <definedName name="_xlnm.Print_Area" localSheetId="4">'分配　H17'!$A$1:$EF$6</definedName>
  </definedNames>
  <calcPr fullCalcOnLoad="1"/>
</workbook>
</file>

<file path=xl/sharedStrings.xml><?xml version="1.0" encoding="utf-8"?>
<sst xmlns="http://schemas.openxmlformats.org/spreadsheetml/2006/main" count="1043" uniqueCount="146">
  <si>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</si>
  <si>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</si>
  <si>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</si>
  <si>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</si>
  <si>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</si>
  <si>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</si>
  <si>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</si>
  <si>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</si>
  <si>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</si>
  <si>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城南町</t>
  </si>
  <si>
    <t>富合町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</si>
  <si>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</si>
  <si>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</si>
  <si>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</si>
  <si>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</si>
  <si>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</si>
  <si>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</si>
  <si>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</si>
  <si>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</si>
  <si>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</si>
  <si>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</si>
  <si>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</si>
  <si>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</si>
  <si>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</si>
  <si>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</si>
  <si>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</si>
  <si>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</si>
  <si>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</si>
  <si>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</si>
  <si>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</si>
  <si>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</si>
  <si>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</si>
  <si>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</si>
  <si>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</si>
  <si>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</si>
  <si>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</si>
  <si>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</si>
  <si>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</si>
  <si>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</si>
  <si>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</si>
  <si>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</si>
  <si>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</si>
  <si>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</si>
  <si>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</si>
  <si>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</si>
  <si>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</si>
  <si>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</si>
  <si>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</si>
  <si>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</si>
  <si>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</si>
  <si>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</si>
  <si>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</si>
  <si>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</si>
  <si>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</si>
  <si>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</si>
  <si>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</si>
  <si>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</si>
  <si>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</si>
  <si>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</si>
  <si>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</si>
  <si>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</si>
  <si>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</si>
  <si>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</si>
  <si>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</si>
  <si>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</si>
  <si>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</si>
  <si>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</si>
  <si>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</si>
  <si>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</si>
  <si>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</si>
  <si>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</si>
  <si>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</si>
  <si>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</si>
  <si>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</si>
  <si>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</si>
  <si>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</si>
  <si>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</si>
  <si>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</si>
  <si>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</si>
  <si>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</si>
  <si>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</si>
  <si>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</si>
  <si>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対家計民間非営利サービス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</si>
  <si>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</si>
  <si>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</si>
  <si>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</si>
  <si>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</si>
  <si>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</si>
  <si>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</si>
  <si>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</si>
  <si>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</si>
  <si>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</si>
  <si>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</si>
  <si>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</si>
  <si>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</si>
  <si>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</si>
  <si>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</si>
  <si>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</si>
  <si>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</si>
  <si>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</si>
  <si>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</si>
  <si>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</si>
  <si>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</si>
  <si>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</si>
  <si>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</si>
  <si>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</si>
  <si>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</si>
  <si>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</si>
  <si>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</si>
  <si>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</si>
  <si>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</si>
  <si>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</si>
  <si>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</si>
  <si>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</si>
  <si>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する財産所得</t>
  </si>
  <si>
    <t>あさぎり町</t>
  </si>
  <si>
    <t>上天草市</t>
  </si>
  <si>
    <r>
      <t>平成1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年度</t>
    </r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</si>
  <si>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</si>
  <si>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</si>
  <si>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</si>
  <si>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</si>
  <si>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</si>
  <si>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</si>
  <si>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</si>
  <si>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</si>
  <si>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</si>
  <si>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</si>
  <si>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</si>
  <si>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</si>
  <si>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</si>
  <si>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家計所得（93SNA）</t>
  </si>
  <si>
    <t>鉱工業</t>
  </si>
  <si>
    <t>運輸</t>
  </si>
  <si>
    <t>情報通信業</t>
  </si>
  <si>
    <t>※2</t>
  </si>
  <si>
    <t>※3</t>
  </si>
  <si>
    <t>（参考）税額調整前</t>
  </si>
  <si>
    <t>関税等</t>
  </si>
  <si>
    <t>(控除）消費税</t>
  </si>
  <si>
    <t>※１</t>
  </si>
  <si>
    <t>※１</t>
  </si>
  <si>
    <t>注）統計表中、表頭の「※2関税等」は「輸入品に課される税・関税」であり、「※3（控除）消費税」は「（控除）総資本形成に係る消費税」である。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</si>
  <si>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</si>
  <si>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－</t>
  </si>
  <si>
    <t/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</si>
</sst>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_ ;[Red]\-#,##0.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83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6" xfId="60" applyNumberFormat="1" applyFont="1" applyFill="1" applyBorder="1" applyAlignment="1">
      <alignment vertical="center"/>
      <protection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horizontal="center"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6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7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9" fontId="0" fillId="0" borderId="20" xfId="60" applyNumberFormat="1" applyFont="1" applyFill="1" applyBorder="1" applyAlignment="1">
      <alignment vertical="center"/>
      <protection/>
    </xf>
    <xf numFmtId="178" fontId="0" fillId="34" borderId="15" xfId="60" applyNumberFormat="1" applyFont="1" applyFill="1" applyBorder="1" applyAlignment="1">
      <alignment vertical="center"/>
      <protection/>
    </xf>
    <xf numFmtId="178" fontId="0" fillId="0" borderId="2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8" fontId="0" fillId="34" borderId="13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21" xfId="60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22" xfId="60" applyNumberFormat="1" applyFont="1" applyFill="1" applyBorder="1" applyAlignment="1">
      <alignment vertical="center"/>
      <protection/>
    </xf>
    <xf numFmtId="179" fontId="0" fillId="0" borderId="23" xfId="60" applyNumberFormat="1" applyFont="1" applyFill="1" applyBorder="1" applyAlignment="1">
      <alignment vertical="center"/>
      <protection/>
    </xf>
    <xf numFmtId="179" fontId="0" fillId="0" borderId="14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34" borderId="22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0" applyNumberFormat="1" applyFont="1" applyAlignment="1">
      <alignment/>
    </xf>
    <xf numFmtId="177" fontId="0" fillId="35" borderId="25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5" fillId="35" borderId="31" xfId="60" applyNumberFormat="1" applyFont="1" applyFill="1" applyBorder="1" applyAlignment="1">
      <alignment vertical="center"/>
      <protection/>
    </xf>
    <xf numFmtId="177" fontId="0" fillId="35" borderId="31" xfId="60" applyNumberFormat="1" applyFont="1" applyFill="1" applyBorder="1" applyAlignment="1">
      <alignment horizontal="center" vertical="center"/>
      <protection/>
    </xf>
    <xf numFmtId="177" fontId="0" fillId="35" borderId="32" xfId="60" applyNumberFormat="1" applyFont="1" applyFill="1" applyBorder="1" applyAlignment="1">
      <alignment horizontal="center" vertical="center" wrapText="1"/>
      <protection/>
    </xf>
    <xf numFmtId="177" fontId="0" fillId="35" borderId="33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Continuous" vertical="center"/>
      <protection/>
    </xf>
    <xf numFmtId="177" fontId="0" fillId="35" borderId="31" xfId="60" applyNumberFormat="1" applyFont="1" applyFill="1" applyBorder="1" applyAlignment="1" quotePrefix="1">
      <alignment horizontal="centerContinuous" vertical="center"/>
      <protection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7" fontId="0" fillId="35" borderId="13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5" xfId="60" applyNumberFormat="1" applyFont="1" applyFill="1" applyBorder="1" applyAlignment="1">
      <alignment horizontal="center" vertical="center" shrinkToFit="1"/>
      <protection/>
    </xf>
    <xf numFmtId="177" fontId="0" fillId="35" borderId="36" xfId="60" applyNumberFormat="1" applyFont="1" applyFill="1" applyBorder="1" applyAlignment="1">
      <alignment horizontal="center" vertical="center" shrinkToFit="1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5" fillId="35" borderId="34" xfId="60" applyNumberFormat="1" applyFont="1" applyFill="1" applyBorder="1" applyAlignment="1">
      <alignment vertical="center"/>
      <protection/>
    </xf>
    <xf numFmtId="177" fontId="0" fillId="35" borderId="34" xfId="60" applyNumberFormat="1" applyFont="1" applyFill="1" applyBorder="1" applyAlignment="1">
      <alignment vertical="center"/>
      <protection/>
    </xf>
    <xf numFmtId="177" fontId="0" fillId="35" borderId="38" xfId="60" applyNumberFormat="1" applyFont="1" applyFill="1" applyBorder="1" applyAlignment="1">
      <alignment horizontal="center" vertical="center"/>
      <protection/>
    </xf>
    <xf numFmtId="177" fontId="0" fillId="35" borderId="39" xfId="60" applyNumberFormat="1" applyFont="1" applyFill="1" applyBorder="1" applyAlignment="1">
      <alignment vertical="center"/>
      <protection/>
    </xf>
    <xf numFmtId="177" fontId="0" fillId="35" borderId="40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35" borderId="42" xfId="60" applyNumberFormat="1" applyFont="1" applyFill="1" applyBorder="1" applyAlignment="1">
      <alignment horizontal="center" vertical="center"/>
      <protection/>
    </xf>
    <xf numFmtId="177" fontId="0" fillId="35" borderId="43" xfId="60" applyNumberFormat="1" applyFont="1" applyFill="1" applyBorder="1" applyAlignment="1">
      <alignment vertical="center"/>
      <protection/>
    </xf>
    <xf numFmtId="177" fontId="0" fillId="35" borderId="44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42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27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45" xfId="60" applyNumberFormat="1" applyFont="1" applyFill="1" applyBorder="1" applyAlignment="1">
      <alignment vertical="center"/>
      <protection/>
    </xf>
    <xf numFmtId="177" fontId="0" fillId="35" borderId="45" xfId="60" applyNumberFormat="1" applyFont="1" applyFill="1" applyBorder="1" applyAlignment="1">
      <alignment horizontal="center" vertical="center"/>
      <protection/>
    </xf>
    <xf numFmtId="177" fontId="0" fillId="35" borderId="46" xfId="60" applyNumberFormat="1" applyFont="1" applyFill="1" applyBorder="1" applyAlignment="1">
      <alignment horizontal="center" vertical="center" shrinkToFit="1"/>
      <protection/>
    </xf>
    <xf numFmtId="177" fontId="0" fillId="35" borderId="46" xfId="60" applyNumberFormat="1" applyFont="1" applyFill="1" applyBorder="1" applyAlignment="1">
      <alignment horizontal="center" vertical="center"/>
      <protection/>
    </xf>
    <xf numFmtId="49" fontId="0" fillId="35" borderId="17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16" xfId="60" applyNumberFormat="1" applyFont="1" applyFill="1" applyBorder="1" applyAlignment="1">
      <alignment horizontal="left" vertical="center"/>
      <protection/>
    </xf>
    <xf numFmtId="177" fontId="0" fillId="35" borderId="25" xfId="60" applyNumberFormat="1" applyFont="1" applyFill="1" applyBorder="1" applyAlignment="1">
      <alignment horizontal="left" vertical="center" shrinkToFit="1"/>
      <protection/>
    </xf>
    <xf numFmtId="177" fontId="0" fillId="35" borderId="25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 shrinkToFit="1"/>
      <protection/>
    </xf>
    <xf numFmtId="177" fontId="0" fillId="35" borderId="10" xfId="60" applyNumberFormat="1" applyFont="1" applyFill="1" applyBorder="1" applyAlignment="1">
      <alignment vertical="center"/>
      <protection/>
    </xf>
    <xf numFmtId="177" fontId="0" fillId="35" borderId="27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vertical="center" shrinkToFit="1"/>
      <protection/>
    </xf>
    <xf numFmtId="177" fontId="0" fillId="35" borderId="26" xfId="60" applyNumberFormat="1" applyFont="1" applyFill="1" applyBorder="1" applyAlignment="1">
      <alignment horizontal="center" vertical="center" shrinkToFit="1"/>
      <protection/>
    </xf>
    <xf numFmtId="177" fontId="0" fillId="35" borderId="42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/>
      <protection/>
    </xf>
    <xf numFmtId="178" fontId="0" fillId="35" borderId="25" xfId="60" applyNumberFormat="1" applyFont="1" applyFill="1" applyBorder="1" applyAlignment="1">
      <alignment vertical="center"/>
      <protection/>
    </xf>
    <xf numFmtId="178" fontId="0" fillId="35" borderId="27" xfId="60" applyNumberFormat="1" applyFont="1" applyFill="1" applyBorder="1" applyAlignment="1">
      <alignment horizontal="center" vertical="center"/>
      <protection/>
    </xf>
    <xf numFmtId="178" fontId="0" fillId="35" borderId="26" xfId="60" applyNumberFormat="1" applyFont="1" applyFill="1" applyBorder="1" applyAlignment="1">
      <alignment horizontal="center" vertical="center"/>
      <protection/>
    </xf>
    <xf numFmtId="178" fontId="0" fillId="35" borderId="27" xfId="60" applyNumberFormat="1" applyFont="1" applyFill="1" applyBorder="1" applyAlignment="1">
      <alignment vertical="center"/>
      <protection/>
    </xf>
    <xf numFmtId="178" fontId="0" fillId="35" borderId="28" xfId="60" applyNumberFormat="1" applyFont="1" applyFill="1" applyBorder="1" applyAlignment="1">
      <alignment vertical="center"/>
      <protection/>
    </xf>
    <xf numFmtId="178" fontId="0" fillId="35" borderId="29" xfId="60" applyNumberFormat="1" applyFont="1" applyFill="1" applyBorder="1" applyAlignment="1">
      <alignment vertical="center"/>
      <protection/>
    </xf>
    <xf numFmtId="178" fontId="0" fillId="35" borderId="26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38" fontId="0" fillId="35" borderId="25" xfId="48" applyFont="1" applyFill="1" applyBorder="1" applyAlignment="1">
      <alignment horizontal="center" vertical="center"/>
    </xf>
    <xf numFmtId="38" fontId="0" fillId="35" borderId="42" xfId="48" applyFont="1" applyFill="1" applyBorder="1" applyAlignment="1">
      <alignment vertical="center"/>
    </xf>
    <xf numFmtId="38" fontId="0" fillId="35" borderId="17" xfId="48" applyFont="1" applyFill="1" applyBorder="1" applyAlignment="1">
      <alignment vertical="center"/>
    </xf>
    <xf numFmtId="38" fontId="0" fillId="35" borderId="16" xfId="48" applyFont="1" applyFill="1" applyBorder="1" applyAlignment="1">
      <alignment vertical="center"/>
    </xf>
    <xf numFmtId="177" fontId="0" fillId="35" borderId="16" xfId="60" applyNumberFormat="1" applyFont="1" applyFill="1" applyBorder="1" applyAlignment="1">
      <alignment horizontal="center" vertical="center"/>
      <protection/>
    </xf>
    <xf numFmtId="38" fontId="0" fillId="35" borderId="26" xfId="48" applyFont="1" applyFill="1" applyBorder="1" applyAlignment="1">
      <alignment vertical="center"/>
    </xf>
    <xf numFmtId="38" fontId="0" fillId="35" borderId="45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center" vertical="center"/>
    </xf>
    <xf numFmtId="38" fontId="0" fillId="35" borderId="41" xfId="48" applyFont="1" applyFill="1" applyBorder="1" applyAlignment="1">
      <alignment horizontal="center" vertical="center"/>
    </xf>
    <xf numFmtId="38" fontId="0" fillId="35" borderId="26" xfId="48" applyFont="1" applyFill="1" applyBorder="1" applyAlignment="1">
      <alignment horizontal="center" vertical="center"/>
    </xf>
    <xf numFmtId="38" fontId="0" fillId="35" borderId="25" xfId="48" applyFont="1" applyFill="1" applyBorder="1" applyAlignment="1">
      <alignment horizontal="center" vertical="center" shrinkToFit="1"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38" fontId="0" fillId="35" borderId="26" xfId="48" applyFont="1" applyFill="1" applyBorder="1" applyAlignment="1">
      <alignment horizontal="center" vertical="center" shrinkToFit="1"/>
    </xf>
    <xf numFmtId="177" fontId="0" fillId="35" borderId="31" xfId="60" applyNumberFormat="1" applyFont="1" applyFill="1" applyBorder="1" applyAlignment="1">
      <alignment horizontal="center" vertical="center" wrapText="1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22" xfId="60" applyNumberFormat="1" applyFont="1" applyFill="1" applyBorder="1" applyAlignment="1">
      <alignment horizontal="center" vertical="center"/>
      <protection/>
    </xf>
    <xf numFmtId="178" fontId="0" fillId="0" borderId="13" xfId="60" applyNumberFormat="1" applyFont="1" applyFill="1" applyBorder="1" applyAlignment="1">
      <alignment horizontal="center" vertical="center"/>
      <protection/>
    </xf>
    <xf numFmtId="178" fontId="0" fillId="0" borderId="10" xfId="60" applyNumberFormat="1" applyFont="1" applyFill="1" applyBorder="1" applyAlignment="1">
      <alignment horizontal="center" vertical="center"/>
      <protection/>
    </xf>
    <xf numFmtId="178" fontId="0" fillId="0" borderId="12" xfId="60" applyNumberFormat="1" applyFont="1" applyFill="1" applyBorder="1" applyAlignment="1">
      <alignment horizontal="center" vertical="center"/>
      <protection/>
    </xf>
    <xf numFmtId="178" fontId="0" fillId="0" borderId="23" xfId="60" applyNumberFormat="1" applyFont="1" applyFill="1" applyBorder="1" applyAlignment="1">
      <alignment horizontal="center" vertical="center"/>
      <protection/>
    </xf>
    <xf numFmtId="178" fontId="0" fillId="0" borderId="14" xfId="60" applyNumberFormat="1" applyFont="1" applyFill="1" applyBorder="1" applyAlignment="1">
      <alignment horizontal="center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5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129</v>
      </c>
      <c r="C1" s="62" t="s">
        <v>117</v>
      </c>
      <c r="D1" s="2" t="s">
        <v>87</v>
      </c>
      <c r="E1" s="2"/>
      <c r="M1" s="3"/>
      <c r="N1" s="3" t="s">
        <v>47</v>
      </c>
      <c r="O1" s="1" t="str">
        <f>$A$1</f>
        <v>市町村内総生産（93SNA）</v>
      </c>
      <c r="P1" s="4"/>
      <c r="Q1" s="30" t="str">
        <f>C1</f>
        <v>平成17年度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平成17年度</v>
      </c>
      <c r="AF1" s="5" t="s">
        <v>49</v>
      </c>
      <c r="AG1" s="2"/>
      <c r="AO1" s="3"/>
      <c r="AP1" s="3" t="s">
        <v>48</v>
      </c>
      <c r="AQ1" s="1" t="str">
        <f>$A$1</f>
        <v>市町村内総生産（93SNA）</v>
      </c>
      <c r="AR1" s="4"/>
      <c r="AS1" s="30" t="str">
        <f>$C$1</f>
        <v>平成17年度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平成17年度</v>
      </c>
      <c r="BH1" s="2" t="s">
        <v>83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平成17年度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5"/>
      <c r="B2" s="91" t="s">
        <v>67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  <c r="O2" s="85"/>
      <c r="P2" s="93" t="s">
        <v>68</v>
      </c>
      <c r="Q2" s="93"/>
      <c r="R2" s="93"/>
      <c r="S2" s="93"/>
      <c r="T2" s="95" t="s">
        <v>82</v>
      </c>
      <c r="U2" s="93"/>
      <c r="V2" s="96" t="s">
        <v>69</v>
      </c>
      <c r="W2" s="97" t="s">
        <v>135</v>
      </c>
      <c r="X2" s="168" t="s">
        <v>136</v>
      </c>
      <c r="Y2" s="98" t="s">
        <v>70</v>
      </c>
      <c r="Z2" s="99" t="s">
        <v>137</v>
      </c>
      <c r="AA2" s="100"/>
      <c r="AB2" s="101"/>
      <c r="AC2" s="85"/>
      <c r="AD2" s="91" t="s">
        <v>67</v>
      </c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3"/>
      <c r="AP2" s="94"/>
      <c r="AQ2" s="85"/>
      <c r="AR2" s="93" t="s">
        <v>68</v>
      </c>
      <c r="AS2" s="93"/>
      <c r="AT2" s="93"/>
      <c r="AU2" s="93"/>
      <c r="AV2" s="95" t="s">
        <v>82</v>
      </c>
      <c r="AW2" s="93"/>
      <c r="AX2" s="96" t="s">
        <v>69</v>
      </c>
      <c r="AY2" s="97" t="s">
        <v>135</v>
      </c>
      <c r="AZ2" s="168" t="s">
        <v>136</v>
      </c>
      <c r="BA2" s="98" t="s">
        <v>70</v>
      </c>
      <c r="BB2" s="99" t="s">
        <v>137</v>
      </c>
      <c r="BC2" s="100"/>
      <c r="BD2" s="101"/>
      <c r="BE2" s="85"/>
      <c r="BF2" s="91" t="s">
        <v>67</v>
      </c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3"/>
      <c r="BR2" s="94"/>
      <c r="BS2" s="85"/>
      <c r="BT2" s="93" t="s">
        <v>68</v>
      </c>
      <c r="BU2" s="93"/>
      <c r="BV2" s="93"/>
      <c r="BW2" s="93"/>
      <c r="BX2" s="95" t="s">
        <v>82</v>
      </c>
      <c r="BY2" s="93"/>
      <c r="BZ2" s="96" t="s">
        <v>69</v>
      </c>
      <c r="CA2" s="97" t="s">
        <v>135</v>
      </c>
      <c r="CB2" s="168" t="s">
        <v>136</v>
      </c>
      <c r="CC2" s="98" t="s">
        <v>70</v>
      </c>
      <c r="CD2" s="99" t="s">
        <v>137</v>
      </c>
      <c r="CE2" s="100"/>
      <c r="CF2" s="101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6"/>
      <c r="B3" s="102"/>
      <c r="C3" s="103" t="s">
        <v>71</v>
      </c>
      <c r="D3" s="104" t="s">
        <v>72</v>
      </c>
      <c r="E3" s="104" t="s">
        <v>73</v>
      </c>
      <c r="F3" s="104" t="s">
        <v>132</v>
      </c>
      <c r="G3" s="104" t="s">
        <v>74</v>
      </c>
      <c r="H3" s="104" t="s">
        <v>75</v>
      </c>
      <c r="I3" s="104" t="s">
        <v>76</v>
      </c>
      <c r="J3" s="104" t="s">
        <v>77</v>
      </c>
      <c r="K3" s="104" t="s">
        <v>78</v>
      </c>
      <c r="L3" s="104" t="s">
        <v>133</v>
      </c>
      <c r="M3" s="105" t="s">
        <v>134</v>
      </c>
      <c r="N3" s="106" t="s">
        <v>79</v>
      </c>
      <c r="O3" s="86"/>
      <c r="P3" s="102"/>
      <c r="Q3" s="107" t="s">
        <v>75</v>
      </c>
      <c r="R3" s="108" t="s">
        <v>79</v>
      </c>
      <c r="S3" s="108" t="s">
        <v>80</v>
      </c>
      <c r="T3" s="109" t="s">
        <v>81</v>
      </c>
      <c r="U3" s="107" t="s">
        <v>79</v>
      </c>
      <c r="V3" s="110"/>
      <c r="W3" s="111" t="s">
        <v>138</v>
      </c>
      <c r="X3" s="115" t="s">
        <v>139</v>
      </c>
      <c r="Y3" s="112"/>
      <c r="Z3" s="113" t="s">
        <v>84</v>
      </c>
      <c r="AA3" s="107" t="s">
        <v>85</v>
      </c>
      <c r="AB3" s="114" t="s">
        <v>86</v>
      </c>
      <c r="AC3" s="86"/>
      <c r="AD3" s="102"/>
      <c r="AE3" s="103" t="s">
        <v>71</v>
      </c>
      <c r="AF3" s="104" t="s">
        <v>72</v>
      </c>
      <c r="AG3" s="104" t="s">
        <v>73</v>
      </c>
      <c r="AH3" s="104" t="s">
        <v>132</v>
      </c>
      <c r="AI3" s="104" t="s">
        <v>74</v>
      </c>
      <c r="AJ3" s="104" t="s">
        <v>75</v>
      </c>
      <c r="AK3" s="104" t="s">
        <v>76</v>
      </c>
      <c r="AL3" s="104" t="s">
        <v>77</v>
      </c>
      <c r="AM3" s="104" t="s">
        <v>78</v>
      </c>
      <c r="AN3" s="104" t="s">
        <v>133</v>
      </c>
      <c r="AO3" s="105" t="s">
        <v>134</v>
      </c>
      <c r="AP3" s="106" t="s">
        <v>79</v>
      </c>
      <c r="AQ3" s="86"/>
      <c r="AR3" s="102"/>
      <c r="AS3" s="107" t="s">
        <v>75</v>
      </c>
      <c r="AT3" s="108" t="s">
        <v>79</v>
      </c>
      <c r="AU3" s="108" t="s">
        <v>80</v>
      </c>
      <c r="AV3" s="109" t="s">
        <v>81</v>
      </c>
      <c r="AW3" s="107" t="s">
        <v>79</v>
      </c>
      <c r="AX3" s="110"/>
      <c r="AY3" s="111" t="s">
        <v>138</v>
      </c>
      <c r="AZ3" s="115" t="s">
        <v>139</v>
      </c>
      <c r="BA3" s="112"/>
      <c r="BB3" s="113" t="s">
        <v>84</v>
      </c>
      <c r="BC3" s="107" t="s">
        <v>85</v>
      </c>
      <c r="BD3" s="114" t="s">
        <v>86</v>
      </c>
      <c r="BE3" s="86"/>
      <c r="BF3" s="102"/>
      <c r="BG3" s="103" t="s">
        <v>71</v>
      </c>
      <c r="BH3" s="104" t="s">
        <v>72</v>
      </c>
      <c r="BI3" s="104" t="s">
        <v>73</v>
      </c>
      <c r="BJ3" s="104" t="s">
        <v>132</v>
      </c>
      <c r="BK3" s="104" t="s">
        <v>74</v>
      </c>
      <c r="BL3" s="104" t="s">
        <v>75</v>
      </c>
      <c r="BM3" s="104" t="s">
        <v>76</v>
      </c>
      <c r="BN3" s="104" t="s">
        <v>77</v>
      </c>
      <c r="BO3" s="104" t="s">
        <v>78</v>
      </c>
      <c r="BP3" s="104" t="s">
        <v>133</v>
      </c>
      <c r="BQ3" s="105" t="s">
        <v>134</v>
      </c>
      <c r="BR3" s="106" t="s">
        <v>79</v>
      </c>
      <c r="BS3" s="86"/>
      <c r="BT3" s="102"/>
      <c r="BU3" s="107" t="s">
        <v>75</v>
      </c>
      <c r="BV3" s="108" t="s">
        <v>79</v>
      </c>
      <c r="BW3" s="108" t="s">
        <v>80</v>
      </c>
      <c r="BX3" s="109" t="s">
        <v>81</v>
      </c>
      <c r="BY3" s="107" t="s">
        <v>79</v>
      </c>
      <c r="BZ3" s="110"/>
      <c r="CA3" s="111" t="s">
        <v>138</v>
      </c>
      <c r="CB3" s="115" t="s">
        <v>139</v>
      </c>
      <c r="CC3" s="112"/>
      <c r="CD3" s="113" t="s">
        <v>84</v>
      </c>
      <c r="CE3" s="107" t="s">
        <v>85</v>
      </c>
      <c r="CF3" s="114" t="s">
        <v>86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7" t="s">
        <v>0</v>
      </c>
      <c r="B4" s="1">
        <v>1801244455.1229477</v>
      </c>
      <c r="C4" s="1">
        <v>14301315.023738537</v>
      </c>
      <c r="D4" s="1">
        <v>137179.44331807396</v>
      </c>
      <c r="E4" s="1">
        <v>3286192.304044859</v>
      </c>
      <c r="F4" s="1">
        <v>136025625.88452995</v>
      </c>
      <c r="G4" s="1">
        <v>83631756.51031797</v>
      </c>
      <c r="H4" s="1">
        <v>36490026.29972194</v>
      </c>
      <c r="I4" s="1">
        <v>332733147.6572764</v>
      </c>
      <c r="J4" s="1">
        <v>168225516</v>
      </c>
      <c r="K4" s="1">
        <v>300030456</v>
      </c>
      <c r="L4" s="1">
        <v>77631678</v>
      </c>
      <c r="M4" s="1">
        <v>113107515</v>
      </c>
      <c r="N4" s="7">
        <v>535644047</v>
      </c>
      <c r="O4" s="87" t="str">
        <f aca="true" t="shared" si="0" ref="O4:O35">A4</f>
        <v>熊本市</v>
      </c>
      <c r="P4" s="1">
        <v>308649752.168484</v>
      </c>
      <c r="Q4" s="1">
        <v>15402471.377949094</v>
      </c>
      <c r="R4" s="1">
        <v>74368030.694833</v>
      </c>
      <c r="S4" s="1">
        <v>218879250.09570187</v>
      </c>
      <c r="T4" s="1">
        <v>60696798</v>
      </c>
      <c r="U4" s="1">
        <v>60696798</v>
      </c>
      <c r="V4" s="1">
        <v>2170591005.2914314</v>
      </c>
      <c r="W4" s="1">
        <v>20574967</v>
      </c>
      <c r="X4" s="1">
        <v>11039134</v>
      </c>
      <c r="Y4" s="7">
        <v>2180126838.2914314</v>
      </c>
      <c r="Z4" s="1">
        <v>17724686.77110147</v>
      </c>
      <c r="AA4" s="1">
        <v>219657382.39484793</v>
      </c>
      <c r="AB4" s="7">
        <v>1933208936.125482</v>
      </c>
      <c r="AC4" s="87" t="str">
        <f aca="true" t="shared" si="1" ref="AC4:AC35">A4</f>
        <v>熊本市</v>
      </c>
      <c r="AD4" s="8">
        <v>2.562708398050745</v>
      </c>
      <c r="AE4" s="8">
        <v>-6.932174258407049</v>
      </c>
      <c r="AF4" s="8">
        <v>0.3952595764594826</v>
      </c>
      <c r="AG4" s="8">
        <v>34.275801545449816</v>
      </c>
      <c r="AH4" s="169" t="s">
        <v>144</v>
      </c>
      <c r="AI4" s="8">
        <v>-2.9037061256971874</v>
      </c>
      <c r="AJ4" s="8">
        <v>-9.55835320591398</v>
      </c>
      <c r="AK4" s="8">
        <v>-6.232406856681264</v>
      </c>
      <c r="AL4" s="8">
        <v>23.620402923309886</v>
      </c>
      <c r="AM4" s="8">
        <v>28.299620976820595</v>
      </c>
      <c r="AN4" s="169" t="s">
        <v>144</v>
      </c>
      <c r="AO4" s="169" t="s">
        <v>144</v>
      </c>
      <c r="AP4" s="174" t="s">
        <v>144</v>
      </c>
      <c r="AQ4" s="87" t="str">
        <f aca="true" t="shared" si="2" ref="AQ4:AQ35">A4</f>
        <v>熊本市</v>
      </c>
      <c r="AR4" s="8">
        <v>-4.712143521401221</v>
      </c>
      <c r="AS4" s="8">
        <v>-12.720089794989917</v>
      </c>
      <c r="AT4" s="8">
        <v>2.281073525163786</v>
      </c>
      <c r="AU4" s="8">
        <v>-6.284163570263615</v>
      </c>
      <c r="AV4" s="8">
        <v>5.385930527770197</v>
      </c>
      <c r="AW4" s="8">
        <v>5.385930527770197</v>
      </c>
      <c r="AX4" s="8">
        <v>1.5364792506373406</v>
      </c>
      <c r="AY4" s="8">
        <v>12.8157653910834</v>
      </c>
      <c r="AZ4" s="8">
        <v>-8.802376347098289</v>
      </c>
      <c r="BA4" s="9">
        <v>1.690805151597504</v>
      </c>
      <c r="BB4" s="8">
        <v>-1.2581733632128165</v>
      </c>
      <c r="BC4" s="169" t="s">
        <v>144</v>
      </c>
      <c r="BD4" s="174" t="s">
        <v>144</v>
      </c>
      <c r="BE4" s="87" t="str">
        <f aca="true" t="shared" si="3" ref="BE4:BE35">A4</f>
        <v>熊本市</v>
      </c>
      <c r="BF4" s="8">
        <f aca="true" t="shared" si="4" ref="BF4:BF12">B4/$Y4*100</f>
        <v>82.62108531880583</v>
      </c>
      <c r="BG4" s="8">
        <f aca="true" t="shared" si="5" ref="BG4:BG12">C4/$Y4*100</f>
        <v>0.655985457935397</v>
      </c>
      <c r="BH4" s="8">
        <f aca="true" t="shared" si="6" ref="BH4:BI12">D4/$Y4*100</f>
        <v>0.0062922689133803646</v>
      </c>
      <c r="BI4" s="8">
        <f t="shared" si="6"/>
        <v>0.15073399612933772</v>
      </c>
      <c r="BJ4" s="8">
        <f aca="true" t="shared" si="7" ref="BJ4:BJ12">F4/$Y4*100</f>
        <v>6.239344587452234</v>
      </c>
      <c r="BK4" s="8">
        <f aca="true" t="shared" si="8" ref="BK4:BK12">G4/$Y4*100</f>
        <v>3.8360959115507383</v>
      </c>
      <c r="BL4" s="8">
        <f aca="true" t="shared" si="9" ref="BL4:BL12">H4/$Y4*100</f>
        <v>1.6737570337109022</v>
      </c>
      <c r="BM4" s="8">
        <f aca="true" t="shared" si="10" ref="BM4:BM12">I4/$Y4*100</f>
        <v>15.262100434396736</v>
      </c>
      <c r="BN4" s="8">
        <f aca="true" t="shared" si="11" ref="BN4:BN12">J4/$Y4*100</f>
        <v>7.716317832766033</v>
      </c>
      <c r="BO4" s="8">
        <f aca="true" t="shared" si="12" ref="BO4:BO12">K4/$Y4*100</f>
        <v>13.762064240039093</v>
      </c>
      <c r="BP4" s="8">
        <f aca="true" t="shared" si="13" ref="BP4:BP12">L4/$Y4*100</f>
        <v>3.5608789652275483</v>
      </c>
      <c r="BQ4" s="8">
        <f aca="true" t="shared" si="14" ref="BQ4:BQ12">M4/$Y4*100</f>
        <v>5.188116260641171</v>
      </c>
      <c r="BR4" s="9">
        <f aca="true" t="shared" si="15" ref="BR4:BR12">N4/$Y4*100</f>
        <v>24.569398330043267</v>
      </c>
      <c r="BS4" s="87" t="str">
        <f aca="true" t="shared" si="16" ref="BS4:BS35">A4</f>
        <v>熊本市</v>
      </c>
      <c r="BT4" s="8">
        <f aca="true" t="shared" si="17" ref="BT4:BT12">P4/$Y4*100</f>
        <v>14.157421795255418</v>
      </c>
      <c r="BU4" s="8">
        <f aca="true" t="shared" si="18" ref="BU4:BU12">Q4/$Y4*100</f>
        <v>0.7064942785631699</v>
      </c>
      <c r="BV4" s="8">
        <f aca="true" t="shared" si="19" ref="BV4:BV12">R4/$Y4*100</f>
        <v>3.4111790831911106</v>
      </c>
      <c r="BW4" s="8">
        <f aca="true" t="shared" si="20" ref="BW4:BW12">S4/$Y4*100</f>
        <v>10.039748433501137</v>
      </c>
      <c r="BX4" s="8">
        <f aca="true" t="shared" si="21" ref="BX4:BX12">T4/$Y4*100</f>
        <v>2.7840948028312043</v>
      </c>
      <c r="BY4" s="8">
        <f aca="true" t="shared" si="22" ref="BY4:BY12">U4/$Y4*100</f>
        <v>2.7840948028312043</v>
      </c>
      <c r="BZ4" s="8">
        <f aca="true" t="shared" si="23" ref="BZ4:BZ12">V4/$Y4*100</f>
        <v>99.56260191689245</v>
      </c>
      <c r="CA4" s="8">
        <f aca="true" t="shared" si="24" ref="CA4:CA12">W4/$Y4*100</f>
        <v>0.9437509157093186</v>
      </c>
      <c r="CB4" s="8">
        <f aca="true" t="shared" si="25" ref="CB4:CB12">X4/$Y4*100</f>
        <v>0.5063528326017667</v>
      </c>
      <c r="CC4" s="9">
        <f aca="true" t="shared" si="26" ref="CC4:CC12">Y4/$Y4*100</f>
        <v>100</v>
      </c>
      <c r="CD4" s="8">
        <f aca="true" t="shared" si="27" ref="CD4:CD12">Z4/$V4*100</f>
        <v>0.8165834433061095</v>
      </c>
      <c r="CE4" s="8">
        <f aca="true" t="shared" si="28" ref="CE4:CE12">AA4/$V4*100</f>
        <v>10.119703889833263</v>
      </c>
      <c r="CF4" s="9">
        <f aca="true" t="shared" si="29" ref="CF4:CF12">AB4/$V4*100</f>
        <v>89.06371266686062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0.5" customHeight="1">
      <c r="A5" s="87" t="s">
        <v>1</v>
      </c>
      <c r="B5" s="1">
        <v>343737343.38972294</v>
      </c>
      <c r="C5" s="1">
        <v>17855518.174959134</v>
      </c>
      <c r="D5" s="1">
        <v>810277.9330852093</v>
      </c>
      <c r="E5" s="1">
        <v>408118.86922770576</v>
      </c>
      <c r="F5" s="1">
        <v>73486868.22546607</v>
      </c>
      <c r="G5" s="1">
        <v>29545184.523408197</v>
      </c>
      <c r="H5" s="1">
        <v>8242498.838083644</v>
      </c>
      <c r="I5" s="1">
        <v>39566548.82549302</v>
      </c>
      <c r="J5" s="1">
        <v>16611449</v>
      </c>
      <c r="K5" s="1">
        <v>46302072</v>
      </c>
      <c r="L5" s="1">
        <v>29358291</v>
      </c>
      <c r="M5" s="1">
        <v>9633654</v>
      </c>
      <c r="N5" s="7">
        <v>71916862</v>
      </c>
      <c r="O5" s="87" t="str">
        <f t="shared" si="0"/>
        <v>八代市</v>
      </c>
      <c r="P5" s="1">
        <v>45664379.39777759</v>
      </c>
      <c r="Q5" s="1">
        <v>2645741.3703357736</v>
      </c>
      <c r="R5" s="1">
        <v>16180618.094866795</v>
      </c>
      <c r="S5" s="1">
        <v>26838019.932575013</v>
      </c>
      <c r="T5" s="1">
        <v>9518659</v>
      </c>
      <c r="U5" s="1">
        <v>9518659</v>
      </c>
      <c r="V5" s="1">
        <v>398920381.7875005</v>
      </c>
      <c r="W5" s="1">
        <v>3781354</v>
      </c>
      <c r="X5" s="1">
        <v>2028819</v>
      </c>
      <c r="Y5" s="7">
        <v>400672916.7875005</v>
      </c>
      <c r="Z5" s="1">
        <v>19073914.977272052</v>
      </c>
      <c r="AA5" s="1">
        <v>103032052.74887428</v>
      </c>
      <c r="AB5" s="7">
        <v>276814414.06135416</v>
      </c>
      <c r="AC5" s="87" t="str">
        <f t="shared" si="1"/>
        <v>八代市</v>
      </c>
      <c r="AD5" s="8">
        <v>-0.6448602877175806</v>
      </c>
      <c r="AE5" s="8">
        <v>-3.05211767219069</v>
      </c>
      <c r="AF5" s="8">
        <v>-1.5730053900033312</v>
      </c>
      <c r="AG5" s="8">
        <v>4.352622389389348</v>
      </c>
      <c r="AH5" s="169" t="s">
        <v>144</v>
      </c>
      <c r="AI5" s="8">
        <v>-7.700728851591208</v>
      </c>
      <c r="AJ5" s="8">
        <v>-17.07567636425964</v>
      </c>
      <c r="AK5" s="8">
        <v>-5.3421727897082265</v>
      </c>
      <c r="AL5" s="8">
        <v>37.115280119581165</v>
      </c>
      <c r="AM5" s="8">
        <v>-10.105473013443639</v>
      </c>
      <c r="AN5" s="169" t="s">
        <v>144</v>
      </c>
      <c r="AO5" s="169" t="s">
        <v>144</v>
      </c>
      <c r="AP5" s="174" t="s">
        <v>144</v>
      </c>
      <c r="AQ5" s="87" t="str">
        <f t="shared" si="2"/>
        <v>八代市</v>
      </c>
      <c r="AR5" s="8">
        <v>3.9414110936640587</v>
      </c>
      <c r="AS5" s="8">
        <v>-16.760945064124538</v>
      </c>
      <c r="AT5" s="8">
        <v>2.270251526926239</v>
      </c>
      <c r="AU5" s="8">
        <v>7.641033554294642</v>
      </c>
      <c r="AV5" s="8">
        <v>4.8658090402214835</v>
      </c>
      <c r="AW5" s="8">
        <v>4.8658090402214835</v>
      </c>
      <c r="AX5" s="8">
        <v>-0.014479743098685141</v>
      </c>
      <c r="AY5" s="8">
        <v>11.092523976228836</v>
      </c>
      <c r="AZ5" s="8">
        <v>-10.195392245218109</v>
      </c>
      <c r="BA5" s="9">
        <v>0.13748879053013818</v>
      </c>
      <c r="BB5" s="8">
        <v>-2.8425814151990276</v>
      </c>
      <c r="BC5" s="169" t="s">
        <v>144</v>
      </c>
      <c r="BD5" s="174" t="s">
        <v>144</v>
      </c>
      <c r="BE5" s="87" t="str">
        <f t="shared" si="3"/>
        <v>八代市</v>
      </c>
      <c r="BF5" s="8">
        <f t="shared" si="4"/>
        <v>85.79001199924534</v>
      </c>
      <c r="BG5" s="8">
        <f t="shared" si="5"/>
        <v>4.456382607070227</v>
      </c>
      <c r="BH5" s="8">
        <f t="shared" si="6"/>
        <v>0.20222927458681855</v>
      </c>
      <c r="BI5" s="8">
        <f t="shared" si="6"/>
        <v>0.10185836180291524</v>
      </c>
      <c r="BJ5" s="8">
        <f t="shared" si="7"/>
        <v>18.340862370899984</v>
      </c>
      <c r="BK5" s="8">
        <f t="shared" si="8"/>
        <v>7.3738910930877015</v>
      </c>
      <c r="BL5" s="8">
        <f t="shared" si="9"/>
        <v>2.0571639591140887</v>
      </c>
      <c r="BM5" s="8">
        <f t="shared" si="10"/>
        <v>9.875024531911999</v>
      </c>
      <c r="BN5" s="8">
        <f t="shared" si="11"/>
        <v>4.145887656492139</v>
      </c>
      <c r="BO5" s="8">
        <f t="shared" si="12"/>
        <v>11.556077303961278</v>
      </c>
      <c r="BP5" s="8">
        <f t="shared" si="13"/>
        <v>7.327246182593959</v>
      </c>
      <c r="BQ5" s="8">
        <f t="shared" si="14"/>
        <v>2.404368649930305</v>
      </c>
      <c r="BR5" s="9">
        <f t="shared" si="15"/>
        <v>17.949020007793933</v>
      </c>
      <c r="BS5" s="87" t="str">
        <f t="shared" si="16"/>
        <v>八代市</v>
      </c>
      <c r="BT5" s="8">
        <f t="shared" si="17"/>
        <v>11.396921899264779</v>
      </c>
      <c r="BU5" s="8">
        <f t="shared" si="18"/>
        <v>0.6603244840077274</v>
      </c>
      <c r="BV5" s="8">
        <f t="shared" si="19"/>
        <v>4.038360821739366</v>
      </c>
      <c r="BW5" s="8">
        <f t="shared" si="20"/>
        <v>6.698236593517683</v>
      </c>
      <c r="BX5" s="8">
        <f t="shared" si="21"/>
        <v>2.375668182496169</v>
      </c>
      <c r="BY5" s="8">
        <f t="shared" si="22"/>
        <v>2.375668182496169</v>
      </c>
      <c r="BZ5" s="8">
        <f t="shared" si="23"/>
        <v>99.56260208100628</v>
      </c>
      <c r="CA5" s="8">
        <f t="shared" si="24"/>
        <v>0.9437508355488539</v>
      </c>
      <c r="CB5" s="8">
        <f t="shared" si="25"/>
        <v>0.5063529165551256</v>
      </c>
      <c r="CC5" s="9">
        <f t="shared" si="26"/>
        <v>100</v>
      </c>
      <c r="CD5" s="8">
        <f t="shared" si="27"/>
        <v>4.781383917212952</v>
      </c>
      <c r="CE5" s="8">
        <f t="shared" si="28"/>
        <v>25.827723388612934</v>
      </c>
      <c r="CF5" s="9">
        <f t="shared" si="29"/>
        <v>69.39089269417411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0.5" customHeight="1">
      <c r="A6" s="87" t="s">
        <v>2</v>
      </c>
      <c r="B6" s="1">
        <v>101666607.00006466</v>
      </c>
      <c r="C6" s="1">
        <v>1832313.3551090413</v>
      </c>
      <c r="D6" s="1">
        <v>215252.67294967332</v>
      </c>
      <c r="E6" s="1">
        <v>178092.58138366538</v>
      </c>
      <c r="F6" s="1">
        <v>18218807.876366787</v>
      </c>
      <c r="G6" s="1">
        <v>4569794.757769377</v>
      </c>
      <c r="H6" s="1">
        <v>2561342.342275628</v>
      </c>
      <c r="I6" s="1">
        <v>12755425.414210483</v>
      </c>
      <c r="J6" s="1">
        <v>6153964</v>
      </c>
      <c r="K6" s="1">
        <v>12440906</v>
      </c>
      <c r="L6" s="1">
        <v>7912697</v>
      </c>
      <c r="M6" s="1">
        <v>3130203</v>
      </c>
      <c r="N6" s="7">
        <v>31697808</v>
      </c>
      <c r="O6" s="87" t="str">
        <f t="shared" si="0"/>
        <v>人吉市</v>
      </c>
      <c r="P6" s="1">
        <v>16907780.590983488</v>
      </c>
      <c r="Q6" s="1">
        <v>1282838.0841487264</v>
      </c>
      <c r="R6" s="1">
        <v>3942963.961521423</v>
      </c>
      <c r="S6" s="1">
        <v>11681978.545313336</v>
      </c>
      <c r="T6" s="1">
        <v>2748090</v>
      </c>
      <c r="U6" s="1">
        <v>2748090</v>
      </c>
      <c r="V6" s="1">
        <v>121322477.59104815</v>
      </c>
      <c r="W6" s="1">
        <v>1150012</v>
      </c>
      <c r="X6" s="1">
        <v>617019</v>
      </c>
      <c r="Y6" s="7">
        <v>121855470.59104815</v>
      </c>
      <c r="Z6" s="1">
        <v>2225658.6094423803</v>
      </c>
      <c r="AA6" s="1">
        <v>22788602.634136163</v>
      </c>
      <c r="AB6" s="7">
        <v>96308216.3474696</v>
      </c>
      <c r="AC6" s="87" t="str">
        <f t="shared" si="1"/>
        <v>人吉市</v>
      </c>
      <c r="AD6" s="8">
        <v>-5.384121694934054</v>
      </c>
      <c r="AE6" s="8">
        <v>-1.865330786245673</v>
      </c>
      <c r="AF6" s="8">
        <v>-1.3889942729929383</v>
      </c>
      <c r="AG6" s="8">
        <v>14.38194269897117</v>
      </c>
      <c r="AH6" s="169" t="s">
        <v>144</v>
      </c>
      <c r="AI6" s="8">
        <v>-22.14765632068227</v>
      </c>
      <c r="AJ6" s="8">
        <v>-10.506388189423504</v>
      </c>
      <c r="AK6" s="8">
        <v>-6.3439226473508015</v>
      </c>
      <c r="AL6" s="8">
        <v>45.80289437260084</v>
      </c>
      <c r="AM6" s="8">
        <v>-11.551619273091148</v>
      </c>
      <c r="AN6" s="169" t="s">
        <v>144</v>
      </c>
      <c r="AO6" s="169" t="s">
        <v>144</v>
      </c>
      <c r="AP6" s="174" t="s">
        <v>144</v>
      </c>
      <c r="AQ6" s="87" t="str">
        <f t="shared" si="2"/>
        <v>人吉市</v>
      </c>
      <c r="AR6" s="8">
        <v>1.9015925508966771</v>
      </c>
      <c r="AS6" s="8">
        <v>-22.05945974131711</v>
      </c>
      <c r="AT6" s="8">
        <v>-0.08713368220580205</v>
      </c>
      <c r="AU6" s="8">
        <v>6.200366486107605</v>
      </c>
      <c r="AV6" s="8">
        <v>-1.3562709584137689</v>
      </c>
      <c r="AW6" s="8">
        <v>-1.3562709584137689</v>
      </c>
      <c r="AX6" s="8">
        <v>-4.342511017078215</v>
      </c>
      <c r="AY6" s="8">
        <v>6.2837042903973215</v>
      </c>
      <c r="AZ6" s="8">
        <v>-14.082634086839313</v>
      </c>
      <c r="BA6" s="9">
        <v>-4.197121274022667</v>
      </c>
      <c r="BB6" s="8">
        <v>-0.6901734593961663</v>
      </c>
      <c r="BC6" s="169" t="s">
        <v>144</v>
      </c>
      <c r="BD6" s="174" t="s">
        <v>144</v>
      </c>
      <c r="BE6" s="87" t="str">
        <f t="shared" si="3"/>
        <v>人吉市</v>
      </c>
      <c r="BF6" s="8">
        <f t="shared" si="4"/>
        <v>83.4321237339125</v>
      </c>
      <c r="BG6" s="8">
        <f t="shared" si="5"/>
        <v>1.5036775503156181</v>
      </c>
      <c r="BH6" s="8">
        <f t="shared" si="6"/>
        <v>0.17664588377166088</v>
      </c>
      <c r="BI6" s="8">
        <f t="shared" si="6"/>
        <v>0.1461506656367946</v>
      </c>
      <c r="BJ6" s="8">
        <f t="shared" si="7"/>
        <v>14.951161230594101</v>
      </c>
      <c r="BK6" s="8">
        <f t="shared" si="8"/>
        <v>3.750176118974413</v>
      </c>
      <c r="BL6" s="8">
        <f t="shared" si="9"/>
        <v>2.1019510489369786</v>
      </c>
      <c r="BM6" s="8">
        <f t="shared" si="10"/>
        <v>10.467667436136868</v>
      </c>
      <c r="BN6" s="8">
        <f t="shared" si="11"/>
        <v>5.050215612110637</v>
      </c>
      <c r="BO6" s="8">
        <f t="shared" si="12"/>
        <v>10.209558864822885</v>
      </c>
      <c r="BP6" s="8">
        <f t="shared" si="13"/>
        <v>6.4935098618225595</v>
      </c>
      <c r="BQ6" s="8">
        <f t="shared" si="14"/>
        <v>2.5687833174967474</v>
      </c>
      <c r="BR6" s="9">
        <f t="shared" si="15"/>
        <v>26.012626143293243</v>
      </c>
      <c r="BS6" s="87" t="str">
        <f t="shared" si="16"/>
        <v>人吉市</v>
      </c>
      <c r="BT6" s="8">
        <f t="shared" si="17"/>
        <v>13.875274133343327</v>
      </c>
      <c r="BU6" s="8">
        <f t="shared" si="18"/>
        <v>1.052753789326359</v>
      </c>
      <c r="BV6" s="8">
        <f t="shared" si="19"/>
        <v>3.235770985411208</v>
      </c>
      <c r="BW6" s="8">
        <f t="shared" si="20"/>
        <v>9.586749358605758</v>
      </c>
      <c r="BX6" s="8">
        <f t="shared" si="21"/>
        <v>2.2552044538260416</v>
      </c>
      <c r="BY6" s="8">
        <f t="shared" si="22"/>
        <v>2.2552044538260416</v>
      </c>
      <c r="BZ6" s="8">
        <f t="shared" si="23"/>
        <v>99.56260232108187</v>
      </c>
      <c r="CA6" s="8">
        <f t="shared" si="24"/>
        <v>0.9437508176054618</v>
      </c>
      <c r="CB6" s="8">
        <f t="shared" si="25"/>
        <v>0.5063531386873393</v>
      </c>
      <c r="CC6" s="9">
        <f t="shared" si="26"/>
        <v>100</v>
      </c>
      <c r="CD6" s="8">
        <f t="shared" si="27"/>
        <v>1.8344981520609842</v>
      </c>
      <c r="CE6" s="8">
        <f t="shared" si="28"/>
        <v>18.78349592476311</v>
      </c>
      <c r="CF6" s="9">
        <f t="shared" si="29"/>
        <v>79.3820059231759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0.5" customHeight="1">
      <c r="A7" s="87" t="s">
        <v>3</v>
      </c>
      <c r="B7" s="1">
        <v>90511510.11612007</v>
      </c>
      <c r="C7" s="1">
        <v>1696589.1697188464</v>
      </c>
      <c r="D7" s="1">
        <v>20495.89109482626</v>
      </c>
      <c r="E7" s="1">
        <v>151693.32918551945</v>
      </c>
      <c r="F7" s="1">
        <v>10655034.13559677</v>
      </c>
      <c r="G7" s="1">
        <v>3875566.5183306052</v>
      </c>
      <c r="H7" s="1">
        <v>2587814.214108875</v>
      </c>
      <c r="I7" s="1">
        <v>10678604.85808463</v>
      </c>
      <c r="J7" s="1">
        <v>3902297</v>
      </c>
      <c r="K7" s="1">
        <v>18515785</v>
      </c>
      <c r="L7" s="1">
        <v>1739898</v>
      </c>
      <c r="M7" s="1">
        <v>3769776</v>
      </c>
      <c r="N7" s="7">
        <v>32917956</v>
      </c>
      <c r="O7" s="87" t="str">
        <f t="shared" si="0"/>
        <v>荒尾市</v>
      </c>
      <c r="P7" s="1">
        <v>12086966.351443188</v>
      </c>
      <c r="Q7" s="1">
        <v>1494375.159578376</v>
      </c>
      <c r="R7" s="1">
        <v>4570566.197895026</v>
      </c>
      <c r="S7" s="1">
        <v>6022024.993969787</v>
      </c>
      <c r="T7" s="1">
        <v>3714580</v>
      </c>
      <c r="U7" s="1">
        <v>3714580</v>
      </c>
      <c r="V7" s="1">
        <v>106313056.46756326</v>
      </c>
      <c r="W7" s="1">
        <v>1007738</v>
      </c>
      <c r="X7" s="1">
        <v>540684</v>
      </c>
      <c r="Y7" s="7">
        <v>106780110.46756326</v>
      </c>
      <c r="Z7" s="1">
        <v>1868778.389999192</v>
      </c>
      <c r="AA7" s="1">
        <v>14530600.653927376</v>
      </c>
      <c r="AB7" s="7">
        <v>89913677.42363669</v>
      </c>
      <c r="AC7" s="87" t="str">
        <f t="shared" si="1"/>
        <v>荒尾市</v>
      </c>
      <c r="AD7" s="8">
        <v>-6.16620797245991</v>
      </c>
      <c r="AE7" s="8">
        <v>13.903964374335162</v>
      </c>
      <c r="AF7" s="8">
        <v>1.3158555185190268</v>
      </c>
      <c r="AG7" s="8">
        <v>17.091392636962613</v>
      </c>
      <c r="AH7" s="169" t="s">
        <v>144</v>
      </c>
      <c r="AI7" s="8">
        <v>-6.114201486609291</v>
      </c>
      <c r="AJ7" s="8">
        <v>-5.164499409666899</v>
      </c>
      <c r="AK7" s="8">
        <v>-5.112005925511267</v>
      </c>
      <c r="AL7" s="8">
        <v>7.9207288270778</v>
      </c>
      <c r="AM7" s="8">
        <v>-6.252664458208434</v>
      </c>
      <c r="AN7" s="169" t="s">
        <v>144</v>
      </c>
      <c r="AO7" s="169" t="s">
        <v>144</v>
      </c>
      <c r="AP7" s="174" t="s">
        <v>144</v>
      </c>
      <c r="AQ7" s="87" t="str">
        <f t="shared" si="2"/>
        <v>荒尾市</v>
      </c>
      <c r="AR7" s="8">
        <v>0.19390267123101165</v>
      </c>
      <c r="AS7" s="8">
        <v>8.84872816545363</v>
      </c>
      <c r="AT7" s="8">
        <v>4.13734715886458</v>
      </c>
      <c r="AU7" s="8">
        <v>-4.438151151019863</v>
      </c>
      <c r="AV7" s="8">
        <v>2.848605517018731</v>
      </c>
      <c r="AW7" s="8">
        <v>2.848605517018731</v>
      </c>
      <c r="AX7" s="8">
        <v>-5.1916258372988535</v>
      </c>
      <c r="AY7" s="8">
        <v>5.340191982238037</v>
      </c>
      <c r="AZ7" s="8">
        <v>-14.84540368914424</v>
      </c>
      <c r="BA7" s="9">
        <v>-5.0475265610958155</v>
      </c>
      <c r="BB7" s="8">
        <v>14.000520411778151</v>
      </c>
      <c r="BC7" s="169" t="s">
        <v>144</v>
      </c>
      <c r="BD7" s="174" t="s">
        <v>144</v>
      </c>
      <c r="BE7" s="87" t="str">
        <f t="shared" si="3"/>
        <v>荒尾市</v>
      </c>
      <c r="BF7" s="8">
        <f t="shared" si="4"/>
        <v>84.76439078382006</v>
      </c>
      <c r="BG7" s="8">
        <f t="shared" si="5"/>
        <v>1.5888625346891936</v>
      </c>
      <c r="BH7" s="8">
        <f t="shared" si="6"/>
        <v>0.019194483883824342</v>
      </c>
      <c r="BI7" s="8">
        <f t="shared" si="6"/>
        <v>0.14206140874109655</v>
      </c>
      <c r="BJ7" s="8">
        <f t="shared" si="7"/>
        <v>9.978482030914797</v>
      </c>
      <c r="BK7" s="8">
        <f t="shared" si="8"/>
        <v>3.629483525874317</v>
      </c>
      <c r="BL7" s="8">
        <f t="shared" si="9"/>
        <v>2.4234983488755417</v>
      </c>
      <c r="BM7" s="8">
        <f t="shared" si="10"/>
        <v>10.000556106681016</v>
      </c>
      <c r="BN7" s="8">
        <f t="shared" si="11"/>
        <v>3.6545167287361124</v>
      </c>
      <c r="BO7" s="8">
        <f t="shared" si="12"/>
        <v>17.340106616226592</v>
      </c>
      <c r="BP7" s="8">
        <f t="shared" si="13"/>
        <v>1.6294214272502847</v>
      </c>
      <c r="BQ7" s="8">
        <f t="shared" si="14"/>
        <v>3.530410282863633</v>
      </c>
      <c r="BR7" s="9">
        <f t="shared" si="15"/>
        <v>30.82779728908366</v>
      </c>
      <c r="BS7" s="87" t="str">
        <f t="shared" si="16"/>
        <v>荒尾市</v>
      </c>
      <c r="BT7" s="8">
        <f t="shared" si="17"/>
        <v>11.31949227109562</v>
      </c>
      <c r="BU7" s="8">
        <f t="shared" si="18"/>
        <v>1.399488306422313</v>
      </c>
      <c r="BV7" s="8">
        <f t="shared" si="19"/>
        <v>4.280353502053581</v>
      </c>
      <c r="BW7" s="8">
        <f t="shared" si="20"/>
        <v>5.639650462619727</v>
      </c>
      <c r="BX7" s="8">
        <f t="shared" si="21"/>
        <v>3.478719008375987</v>
      </c>
      <c r="BY7" s="8">
        <f t="shared" si="22"/>
        <v>3.478719008375987</v>
      </c>
      <c r="BZ7" s="8">
        <f t="shared" si="23"/>
        <v>99.56260206329168</v>
      </c>
      <c r="CA7" s="8">
        <f t="shared" si="24"/>
        <v>0.9437506625413372</v>
      </c>
      <c r="CB7" s="8">
        <f t="shared" si="25"/>
        <v>0.5063527258330046</v>
      </c>
      <c r="CC7" s="9">
        <f t="shared" si="26"/>
        <v>100</v>
      </c>
      <c r="CD7" s="8">
        <f t="shared" si="27"/>
        <v>1.7578070390341636</v>
      </c>
      <c r="CE7" s="8">
        <f t="shared" si="28"/>
        <v>13.667748004555536</v>
      </c>
      <c r="CF7" s="9">
        <f t="shared" si="29"/>
        <v>84.5744449564103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0.5" customHeight="1">
      <c r="A8" s="87" t="s">
        <v>4</v>
      </c>
      <c r="B8" s="1">
        <v>70790217.33560905</v>
      </c>
      <c r="C8" s="1">
        <v>1396860.1129375675</v>
      </c>
      <c r="D8" s="1">
        <v>205415.0834684993</v>
      </c>
      <c r="E8" s="1">
        <v>3918.491108250291</v>
      </c>
      <c r="F8" s="1">
        <v>14888579.75482638</v>
      </c>
      <c r="G8" s="1">
        <v>4887872.299876314</v>
      </c>
      <c r="H8" s="1">
        <v>2771508.5125986394</v>
      </c>
      <c r="I8" s="1">
        <v>7314761.080793396</v>
      </c>
      <c r="J8" s="1">
        <v>3367596</v>
      </c>
      <c r="K8" s="1">
        <v>9138581</v>
      </c>
      <c r="L8" s="1">
        <v>3773031</v>
      </c>
      <c r="M8" s="1">
        <v>2113232</v>
      </c>
      <c r="N8" s="7">
        <v>20928862</v>
      </c>
      <c r="O8" s="87" t="str">
        <f t="shared" si="0"/>
        <v>水俣市</v>
      </c>
      <c r="P8" s="1">
        <v>10388978.327641077</v>
      </c>
      <c r="Q8" s="1">
        <v>867640.4469478795</v>
      </c>
      <c r="R8" s="1">
        <v>4340547.238511497</v>
      </c>
      <c r="S8" s="1">
        <v>5180790.642181702</v>
      </c>
      <c r="T8" s="1">
        <v>2386846</v>
      </c>
      <c r="U8" s="1">
        <v>2386846</v>
      </c>
      <c r="V8" s="1">
        <v>83566041.66325012</v>
      </c>
      <c r="W8" s="1">
        <v>792120</v>
      </c>
      <c r="X8" s="1">
        <v>424998</v>
      </c>
      <c r="Y8" s="7">
        <v>83933163.66325012</v>
      </c>
      <c r="Z8" s="1">
        <v>1606193.6875143172</v>
      </c>
      <c r="AA8" s="1">
        <v>19776452.05470269</v>
      </c>
      <c r="AB8" s="7">
        <v>62183395.92103311</v>
      </c>
      <c r="AC8" s="87" t="str">
        <f t="shared" si="1"/>
        <v>水俣市</v>
      </c>
      <c r="AD8" s="8">
        <v>-10.055107760527275</v>
      </c>
      <c r="AE8" s="8">
        <v>-13.526912194770935</v>
      </c>
      <c r="AF8" s="8">
        <v>-0.8305462557884743</v>
      </c>
      <c r="AG8" s="8">
        <v>-96.65149921678007</v>
      </c>
      <c r="AH8" s="169" t="s">
        <v>144</v>
      </c>
      <c r="AI8" s="8">
        <v>-35.57465551742962</v>
      </c>
      <c r="AJ8" s="8">
        <v>-13.031800141380327</v>
      </c>
      <c r="AK8" s="8">
        <v>-3.4503469267340185</v>
      </c>
      <c r="AL8" s="8">
        <v>7.829356862250362</v>
      </c>
      <c r="AM8" s="8">
        <v>-21.307366817224857</v>
      </c>
      <c r="AN8" s="169" t="s">
        <v>144</v>
      </c>
      <c r="AO8" s="169" t="s">
        <v>144</v>
      </c>
      <c r="AP8" s="174" t="s">
        <v>144</v>
      </c>
      <c r="AQ8" s="87" t="str">
        <f t="shared" si="2"/>
        <v>水俣市</v>
      </c>
      <c r="AR8" s="8">
        <v>-1.7607269692455754</v>
      </c>
      <c r="AS8" s="8">
        <v>-7.040995230578112</v>
      </c>
      <c r="AT8" s="8">
        <v>4.084636853595555</v>
      </c>
      <c r="AU8" s="8">
        <v>-5.315075008327213</v>
      </c>
      <c r="AV8" s="8">
        <v>-4.339813957589384</v>
      </c>
      <c r="AW8" s="8">
        <v>-4.339813957589384</v>
      </c>
      <c r="AX8" s="8">
        <v>-8.943958331531125</v>
      </c>
      <c r="AY8" s="8">
        <v>1.171082226090777</v>
      </c>
      <c r="AZ8" s="8">
        <v>-18.215669181787217</v>
      </c>
      <c r="BA8" s="9">
        <v>-8.805561721020664</v>
      </c>
      <c r="BB8" s="8">
        <v>-17.18633924839201</v>
      </c>
      <c r="BC8" s="169" t="s">
        <v>144</v>
      </c>
      <c r="BD8" s="174" t="s">
        <v>144</v>
      </c>
      <c r="BE8" s="87" t="str">
        <f t="shared" si="3"/>
        <v>水俣市</v>
      </c>
      <c r="BF8" s="8">
        <f t="shared" si="4"/>
        <v>84.34117605721126</v>
      </c>
      <c r="BG8" s="8">
        <f t="shared" si="5"/>
        <v>1.6642529031098328</v>
      </c>
      <c r="BH8" s="8">
        <f t="shared" si="6"/>
        <v>0.24473649568679332</v>
      </c>
      <c r="BI8" s="8">
        <f t="shared" si="6"/>
        <v>0.00466858502316408</v>
      </c>
      <c r="BJ8" s="8">
        <f t="shared" si="7"/>
        <v>17.73861380295534</v>
      </c>
      <c r="BK8" s="8">
        <f t="shared" si="8"/>
        <v>5.823529206508933</v>
      </c>
      <c r="BL8" s="8">
        <f t="shared" si="9"/>
        <v>3.3020422341260276</v>
      </c>
      <c r="BM8" s="8">
        <f t="shared" si="10"/>
        <v>8.714983162246916</v>
      </c>
      <c r="BN8" s="8">
        <f t="shared" si="11"/>
        <v>4.012235275094833</v>
      </c>
      <c r="BO8" s="8">
        <f t="shared" si="12"/>
        <v>10.887926298912166</v>
      </c>
      <c r="BP8" s="8">
        <f t="shared" si="13"/>
        <v>4.495280334169043</v>
      </c>
      <c r="BQ8" s="8">
        <f t="shared" si="14"/>
        <v>2.5177556853194996</v>
      </c>
      <c r="BR8" s="9">
        <f t="shared" si="15"/>
        <v>24.935152074058706</v>
      </c>
      <c r="BS8" s="87" t="str">
        <f t="shared" si="16"/>
        <v>水俣市</v>
      </c>
      <c r="BT8" s="8">
        <f t="shared" si="17"/>
        <v>12.37767989935766</v>
      </c>
      <c r="BU8" s="8">
        <f t="shared" si="18"/>
        <v>1.0337278008832798</v>
      </c>
      <c r="BV8" s="8">
        <f t="shared" si="19"/>
        <v>5.171432898593328</v>
      </c>
      <c r="BW8" s="8">
        <f t="shared" si="20"/>
        <v>6.172519199881054</v>
      </c>
      <c r="BX8" s="8">
        <f t="shared" si="21"/>
        <v>2.843746018649209</v>
      </c>
      <c r="BY8" s="8">
        <f t="shared" si="22"/>
        <v>2.843746018649209</v>
      </c>
      <c r="BZ8" s="8">
        <f t="shared" si="23"/>
        <v>99.56260197521813</v>
      </c>
      <c r="CA8" s="8">
        <f t="shared" si="24"/>
        <v>0.9437509149280731</v>
      </c>
      <c r="CB8" s="8">
        <f t="shared" si="25"/>
        <v>0.5063528901461914</v>
      </c>
      <c r="CC8" s="9">
        <f t="shared" si="26"/>
        <v>100</v>
      </c>
      <c r="CD8" s="8">
        <f t="shared" si="27"/>
        <v>1.9220650584203438</v>
      </c>
      <c r="CE8" s="8">
        <f t="shared" si="28"/>
        <v>23.665656121893104</v>
      </c>
      <c r="CF8" s="9">
        <f t="shared" si="29"/>
        <v>74.41227881968655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0.5" customHeight="1">
      <c r="A9" s="87" t="s">
        <v>5</v>
      </c>
      <c r="B9" s="1">
        <v>153796294.35511738</v>
      </c>
      <c r="C9" s="1">
        <v>12271640.448215034</v>
      </c>
      <c r="D9" s="1">
        <v>54891.09991869813</v>
      </c>
      <c r="E9" s="1">
        <v>1612489.47853007</v>
      </c>
      <c r="F9" s="1">
        <v>30006277.78689293</v>
      </c>
      <c r="G9" s="1">
        <v>12574099.047428954</v>
      </c>
      <c r="H9" s="1">
        <v>2945490.0668055397</v>
      </c>
      <c r="I9" s="1">
        <v>15354491.427326156</v>
      </c>
      <c r="J9" s="1">
        <v>9141734</v>
      </c>
      <c r="K9" s="1">
        <v>23749191</v>
      </c>
      <c r="L9" s="1">
        <v>5930773</v>
      </c>
      <c r="M9" s="1">
        <v>5042775</v>
      </c>
      <c r="N9" s="7">
        <v>35112442</v>
      </c>
      <c r="O9" s="87" t="str">
        <f t="shared" si="0"/>
        <v>玉名市</v>
      </c>
      <c r="P9" s="1">
        <v>21881999.94865516</v>
      </c>
      <c r="Q9" s="1">
        <v>676368.5674555982</v>
      </c>
      <c r="R9" s="1">
        <v>7590274.132592023</v>
      </c>
      <c r="S9" s="1">
        <v>13615357.248607535</v>
      </c>
      <c r="T9" s="1">
        <v>5539351</v>
      </c>
      <c r="U9" s="1">
        <v>5539351</v>
      </c>
      <c r="V9" s="1">
        <v>181217645.30377254</v>
      </c>
      <c r="W9" s="1">
        <v>1717757</v>
      </c>
      <c r="X9" s="1">
        <v>921632</v>
      </c>
      <c r="Y9" s="7">
        <v>182013770.30377254</v>
      </c>
      <c r="Z9" s="1">
        <v>13939021.026663803</v>
      </c>
      <c r="AA9" s="1">
        <v>42580376.83432189</v>
      </c>
      <c r="AB9" s="7">
        <v>124698247.44278684</v>
      </c>
      <c r="AC9" s="87" t="str">
        <f t="shared" si="1"/>
        <v>玉名市</v>
      </c>
      <c r="AD9" s="8">
        <v>-7.5434404566896305</v>
      </c>
      <c r="AE9" s="8">
        <v>-1.4391340677322735</v>
      </c>
      <c r="AF9" s="8">
        <v>-16.417956810910514</v>
      </c>
      <c r="AG9" s="8">
        <v>18.16202503259614</v>
      </c>
      <c r="AH9" s="169" t="s">
        <v>144</v>
      </c>
      <c r="AI9" s="8">
        <v>-26.10411577360663</v>
      </c>
      <c r="AJ9" s="8">
        <v>-17.242600545384633</v>
      </c>
      <c r="AK9" s="8">
        <v>-3.192224958882813</v>
      </c>
      <c r="AL9" s="8">
        <v>39.6361655666931</v>
      </c>
      <c r="AM9" s="8">
        <v>-9.362656562262247</v>
      </c>
      <c r="AN9" s="169" t="s">
        <v>144</v>
      </c>
      <c r="AO9" s="169" t="s">
        <v>144</v>
      </c>
      <c r="AP9" s="174" t="s">
        <v>144</v>
      </c>
      <c r="AQ9" s="87" t="str">
        <f t="shared" si="2"/>
        <v>玉名市</v>
      </c>
      <c r="AR9" s="8">
        <v>-5.107823064909803</v>
      </c>
      <c r="AS9" s="8">
        <v>-46.32216166368624</v>
      </c>
      <c r="AT9" s="8">
        <v>2.29037940621929</v>
      </c>
      <c r="AU9" s="8">
        <v>-5.314007998247483</v>
      </c>
      <c r="AV9" s="8">
        <v>4.382506080428041</v>
      </c>
      <c r="AW9" s="8">
        <v>4.382506080428041</v>
      </c>
      <c r="AX9" s="8">
        <v>-6.929949893106863</v>
      </c>
      <c r="AY9" s="8">
        <v>3.40888226154349</v>
      </c>
      <c r="AZ9" s="8">
        <v>-16.406701381109986</v>
      </c>
      <c r="BA9" s="9">
        <v>-6.788491886196041</v>
      </c>
      <c r="BB9" s="8">
        <v>0.4169720723913784</v>
      </c>
      <c r="BC9" s="169" t="s">
        <v>144</v>
      </c>
      <c r="BD9" s="174" t="s">
        <v>144</v>
      </c>
      <c r="BE9" s="87" t="str">
        <f t="shared" si="3"/>
        <v>玉名市</v>
      </c>
      <c r="BF9" s="8">
        <f t="shared" si="4"/>
        <v>84.49706530359681</v>
      </c>
      <c r="BG9" s="8">
        <f t="shared" si="5"/>
        <v>6.742149469094692</v>
      </c>
      <c r="BH9" s="8">
        <f t="shared" si="6"/>
        <v>0.030157663251020747</v>
      </c>
      <c r="BI9" s="8">
        <f t="shared" si="6"/>
        <v>0.8859162006472916</v>
      </c>
      <c r="BJ9" s="8">
        <f t="shared" si="7"/>
        <v>16.48571849086684</v>
      </c>
      <c r="BK9" s="8">
        <f t="shared" si="8"/>
        <v>6.908322939766243</v>
      </c>
      <c r="BL9" s="8">
        <f t="shared" si="9"/>
        <v>1.6182786950073358</v>
      </c>
      <c r="BM9" s="8">
        <f t="shared" si="10"/>
        <v>8.435895482907817</v>
      </c>
      <c r="BN9" s="8">
        <f t="shared" si="11"/>
        <v>5.022550757968955</v>
      </c>
      <c r="BO9" s="8">
        <f t="shared" si="12"/>
        <v>13.048018817677201</v>
      </c>
      <c r="BP9" s="8">
        <f t="shared" si="13"/>
        <v>3.2584199481730503</v>
      </c>
      <c r="BQ9" s="8">
        <f t="shared" si="14"/>
        <v>2.770545872207274</v>
      </c>
      <c r="BR9" s="9">
        <f t="shared" si="15"/>
        <v>19.29109096602909</v>
      </c>
      <c r="BS9" s="87" t="str">
        <f t="shared" si="16"/>
        <v>玉名市</v>
      </c>
      <c r="BT9" s="8">
        <f t="shared" si="17"/>
        <v>12.022167285549394</v>
      </c>
      <c r="BU9" s="8">
        <f t="shared" si="18"/>
        <v>0.37160296516399305</v>
      </c>
      <c r="BV9" s="8">
        <f t="shared" si="19"/>
        <v>4.170164773755419</v>
      </c>
      <c r="BW9" s="8">
        <f t="shared" si="20"/>
        <v>7.480399546629981</v>
      </c>
      <c r="BX9" s="8">
        <f t="shared" si="21"/>
        <v>3.043369186163816</v>
      </c>
      <c r="BY9" s="8">
        <f t="shared" si="22"/>
        <v>3.043369186163816</v>
      </c>
      <c r="BZ9" s="8">
        <f t="shared" si="23"/>
        <v>99.56260177531003</v>
      </c>
      <c r="CA9" s="8">
        <f t="shared" si="24"/>
        <v>0.9437511223096711</v>
      </c>
      <c r="CB9" s="8">
        <f t="shared" si="25"/>
        <v>0.5063528976196905</v>
      </c>
      <c r="CC9" s="9">
        <f t="shared" si="26"/>
        <v>100</v>
      </c>
      <c r="CD9" s="8">
        <f t="shared" si="27"/>
        <v>7.69186742455351</v>
      </c>
      <c r="CE9" s="8">
        <f t="shared" si="28"/>
        <v>23.49681608705654</v>
      </c>
      <c r="CF9" s="9">
        <f t="shared" si="29"/>
        <v>68.81131648838995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0.5" customHeight="1">
      <c r="A10" s="87" t="s">
        <v>6</v>
      </c>
      <c r="B10" s="1">
        <v>132163583.06683014</v>
      </c>
      <c r="C10" s="1">
        <v>8318989.781655287</v>
      </c>
      <c r="D10" s="1">
        <v>382050.4617574377</v>
      </c>
      <c r="E10" s="1">
        <v>370775.1408474776</v>
      </c>
      <c r="F10" s="1">
        <v>35515942.60160751</v>
      </c>
      <c r="G10" s="1">
        <v>10640369.063167775</v>
      </c>
      <c r="H10" s="1">
        <v>2894225.0320779197</v>
      </c>
      <c r="I10" s="1">
        <v>12138356.985716743</v>
      </c>
      <c r="J10" s="1">
        <v>5757142</v>
      </c>
      <c r="K10" s="1">
        <v>16652730</v>
      </c>
      <c r="L10" s="1">
        <v>5258348</v>
      </c>
      <c r="M10" s="1">
        <v>4013178</v>
      </c>
      <c r="N10" s="7">
        <v>30221476</v>
      </c>
      <c r="O10" s="87" t="str">
        <f t="shared" si="0"/>
        <v>山鹿市</v>
      </c>
      <c r="P10" s="1">
        <v>22528691.70270576</v>
      </c>
      <c r="Q10" s="1">
        <v>1090823.0239424864</v>
      </c>
      <c r="R10" s="1">
        <v>8016187.201831483</v>
      </c>
      <c r="S10" s="1">
        <v>13421681.47693179</v>
      </c>
      <c r="T10" s="1">
        <v>2397187</v>
      </c>
      <c r="U10" s="1">
        <v>2397187</v>
      </c>
      <c r="V10" s="1">
        <v>157089461.7695359</v>
      </c>
      <c r="W10" s="1">
        <v>1489046</v>
      </c>
      <c r="X10" s="1">
        <v>798921</v>
      </c>
      <c r="Y10" s="7">
        <v>157779586.7695359</v>
      </c>
      <c r="Z10" s="1">
        <v>9071815.384260204</v>
      </c>
      <c r="AA10" s="1">
        <v>46156311.66477528</v>
      </c>
      <c r="AB10" s="7">
        <v>101861334.72050041</v>
      </c>
      <c r="AC10" s="87" t="str">
        <f t="shared" si="1"/>
        <v>山鹿市</v>
      </c>
      <c r="AD10" s="8">
        <v>-3.9438862462813202</v>
      </c>
      <c r="AE10" s="8">
        <v>-2.8332402697027774</v>
      </c>
      <c r="AF10" s="8">
        <v>-5.41534712412407</v>
      </c>
      <c r="AG10" s="8">
        <v>0.6291632816300332</v>
      </c>
      <c r="AH10" s="169" t="s">
        <v>144</v>
      </c>
      <c r="AI10" s="8">
        <v>15.656952446478547</v>
      </c>
      <c r="AJ10" s="8">
        <v>-10.846914983742757</v>
      </c>
      <c r="AK10" s="8">
        <v>-3.439828543514001</v>
      </c>
      <c r="AL10" s="8">
        <v>12.431553097064295</v>
      </c>
      <c r="AM10" s="8">
        <v>-22.328898441930594</v>
      </c>
      <c r="AN10" s="169" t="s">
        <v>144</v>
      </c>
      <c r="AO10" s="169" t="s">
        <v>144</v>
      </c>
      <c r="AP10" s="174" t="s">
        <v>144</v>
      </c>
      <c r="AQ10" s="87" t="str">
        <f t="shared" si="2"/>
        <v>山鹿市</v>
      </c>
      <c r="AR10" s="8">
        <v>-6.090959371447595</v>
      </c>
      <c r="AS10" s="8">
        <v>-19.348359568156432</v>
      </c>
      <c r="AT10" s="8">
        <v>-3.417682147031906</v>
      </c>
      <c r="AU10" s="8">
        <v>-6.387872655908391</v>
      </c>
      <c r="AV10" s="8">
        <v>-35.65341450517121</v>
      </c>
      <c r="AW10" s="8">
        <v>-35.65341450517121</v>
      </c>
      <c r="AX10" s="8">
        <v>-4.970106822340416</v>
      </c>
      <c r="AY10" s="8">
        <v>5.586329935387984</v>
      </c>
      <c r="AZ10" s="8">
        <v>-14.646468963071065</v>
      </c>
      <c r="BA10" s="9">
        <v>-4.825670603441854</v>
      </c>
      <c r="BB10" s="8">
        <v>-2.8083021686825775</v>
      </c>
      <c r="BC10" s="169" t="s">
        <v>144</v>
      </c>
      <c r="BD10" s="174" t="s">
        <v>144</v>
      </c>
      <c r="BE10" s="87" t="str">
        <f t="shared" si="3"/>
        <v>山鹿市</v>
      </c>
      <c r="BF10" s="8">
        <f t="shared" si="4"/>
        <v>83.76469084044294</v>
      </c>
      <c r="BG10" s="8">
        <f t="shared" si="5"/>
        <v>5.272538705407181</v>
      </c>
      <c r="BH10" s="8">
        <f t="shared" si="6"/>
        <v>0.24214188259694697</v>
      </c>
      <c r="BI10" s="8">
        <f t="shared" si="6"/>
        <v>0.23499563437763224</v>
      </c>
      <c r="BJ10" s="8">
        <f t="shared" si="7"/>
        <v>22.509846380498274</v>
      </c>
      <c r="BK10" s="8">
        <f t="shared" si="8"/>
        <v>6.743818564254359</v>
      </c>
      <c r="BL10" s="8">
        <f t="shared" si="9"/>
        <v>1.8343469464813789</v>
      </c>
      <c r="BM10" s="8">
        <f t="shared" si="10"/>
        <v>7.693236643753473</v>
      </c>
      <c r="BN10" s="8">
        <f t="shared" si="11"/>
        <v>3.6488509812167855</v>
      </c>
      <c r="BO10" s="8">
        <f t="shared" si="12"/>
        <v>10.554426171950979</v>
      </c>
      <c r="BP10" s="8">
        <f t="shared" si="13"/>
        <v>3.332717563572224</v>
      </c>
      <c r="BQ10" s="8">
        <f t="shared" si="14"/>
        <v>2.543534358384354</v>
      </c>
      <c r="BR10" s="9">
        <f t="shared" si="15"/>
        <v>19.154237007949348</v>
      </c>
      <c r="BS10" s="87" t="str">
        <f t="shared" si="16"/>
        <v>山鹿市</v>
      </c>
      <c r="BT10" s="8">
        <f t="shared" si="17"/>
        <v>14.278584552013546</v>
      </c>
      <c r="BU10" s="8">
        <f t="shared" si="18"/>
        <v>0.6913587785825679</v>
      </c>
      <c r="BV10" s="8">
        <f t="shared" si="19"/>
        <v>5.080623777739066</v>
      </c>
      <c r="BW10" s="8">
        <f t="shared" si="20"/>
        <v>8.506601995691911</v>
      </c>
      <c r="BX10" s="8">
        <f t="shared" si="21"/>
        <v>1.519326453492049</v>
      </c>
      <c r="BY10" s="8">
        <f t="shared" si="22"/>
        <v>1.519326453492049</v>
      </c>
      <c r="BZ10" s="8">
        <f t="shared" si="23"/>
        <v>99.56260184594852</v>
      </c>
      <c r="CA10" s="8">
        <f t="shared" si="24"/>
        <v>0.943750728777739</v>
      </c>
      <c r="CB10" s="8">
        <f t="shared" si="25"/>
        <v>0.5063525747262609</v>
      </c>
      <c r="CC10" s="9">
        <f t="shared" si="26"/>
        <v>100</v>
      </c>
      <c r="CD10" s="8">
        <f t="shared" si="27"/>
        <v>5.774935684463263</v>
      </c>
      <c r="CE10" s="8">
        <f t="shared" si="28"/>
        <v>29.382182066732565</v>
      </c>
      <c r="CF10" s="9">
        <f t="shared" si="29"/>
        <v>64.84288224880417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0.5" customHeight="1">
      <c r="A11" s="87" t="s">
        <v>7</v>
      </c>
      <c r="B11" s="1">
        <v>151326130.75208253</v>
      </c>
      <c r="C11" s="1">
        <v>12605612.302232016</v>
      </c>
      <c r="D11" s="1">
        <v>408510.4599509042</v>
      </c>
      <c r="E11" s="1">
        <v>150063.36441229357</v>
      </c>
      <c r="F11" s="1">
        <v>54953385.88288677</v>
      </c>
      <c r="G11" s="1">
        <v>9923996.75950455</v>
      </c>
      <c r="H11" s="1">
        <v>3489458.671685575</v>
      </c>
      <c r="I11" s="1">
        <v>14790971.31141042</v>
      </c>
      <c r="J11" s="1">
        <v>4864887</v>
      </c>
      <c r="K11" s="1">
        <v>15327184</v>
      </c>
      <c r="L11" s="1">
        <v>5970432</v>
      </c>
      <c r="M11" s="1">
        <v>3375389</v>
      </c>
      <c r="N11" s="7">
        <v>25466240</v>
      </c>
      <c r="O11" s="87" t="str">
        <f t="shared" si="0"/>
        <v>菊池市</v>
      </c>
      <c r="P11" s="1">
        <v>19867250.978401974</v>
      </c>
      <c r="Q11" s="1">
        <v>1116645.048183147</v>
      </c>
      <c r="R11" s="1">
        <v>6191582.890436583</v>
      </c>
      <c r="S11" s="1">
        <v>12559023.039782245</v>
      </c>
      <c r="T11" s="1">
        <v>2961054</v>
      </c>
      <c r="U11" s="1">
        <v>2961054</v>
      </c>
      <c r="V11" s="1">
        <v>174154435.7304845</v>
      </c>
      <c r="W11" s="1">
        <v>1650805</v>
      </c>
      <c r="X11" s="1">
        <v>885710</v>
      </c>
      <c r="Y11" s="7">
        <v>174919530.7304845</v>
      </c>
      <c r="Z11" s="1">
        <v>13164186.126595212</v>
      </c>
      <c r="AA11" s="1">
        <v>64877382.64239132</v>
      </c>
      <c r="AB11" s="7">
        <v>96112866.96149796</v>
      </c>
      <c r="AC11" s="87" t="str">
        <f t="shared" si="1"/>
        <v>菊池市</v>
      </c>
      <c r="AD11" s="8">
        <v>-6.61260266477712</v>
      </c>
      <c r="AE11" s="8">
        <v>-1.631269348598359</v>
      </c>
      <c r="AF11" s="8">
        <v>8.717768559487673</v>
      </c>
      <c r="AG11" s="8">
        <v>-0.022396995456861274</v>
      </c>
      <c r="AH11" s="169" t="s">
        <v>144</v>
      </c>
      <c r="AI11" s="8">
        <v>2.3020499833676737</v>
      </c>
      <c r="AJ11" s="8">
        <v>-19.965486710718434</v>
      </c>
      <c r="AK11" s="8">
        <v>-7.7293464761364294</v>
      </c>
      <c r="AL11" s="8">
        <v>8.209884451846928</v>
      </c>
      <c r="AM11" s="8">
        <v>-16.90319541789541</v>
      </c>
      <c r="AN11" s="169" t="s">
        <v>144</v>
      </c>
      <c r="AO11" s="169" t="s">
        <v>144</v>
      </c>
      <c r="AP11" s="174" t="s">
        <v>144</v>
      </c>
      <c r="AQ11" s="87" t="str">
        <f t="shared" si="2"/>
        <v>菊池市</v>
      </c>
      <c r="AR11" s="8">
        <v>-4.527017832206117</v>
      </c>
      <c r="AS11" s="8">
        <v>-13.610442822127993</v>
      </c>
      <c r="AT11" s="8">
        <v>0.8790803490436773</v>
      </c>
      <c r="AU11" s="8">
        <v>-6.12949281266521</v>
      </c>
      <c r="AV11" s="8">
        <v>9.933851546341229</v>
      </c>
      <c r="AW11" s="8">
        <v>9.933851546341229</v>
      </c>
      <c r="AX11" s="8">
        <v>-6.138498540444453</v>
      </c>
      <c r="AY11" s="8">
        <v>4.288197932183817</v>
      </c>
      <c r="AZ11" s="8">
        <v>-15.69588421235983</v>
      </c>
      <c r="BA11" s="9">
        <v>-5.995837745398734</v>
      </c>
      <c r="BB11" s="8">
        <v>-1.3216730487687698</v>
      </c>
      <c r="BC11" s="169" t="s">
        <v>144</v>
      </c>
      <c r="BD11" s="174" t="s">
        <v>144</v>
      </c>
      <c r="BE11" s="87" t="str">
        <f t="shared" si="3"/>
        <v>菊池市</v>
      </c>
      <c r="BF11" s="8">
        <f t="shared" si="4"/>
        <v>86.51185497704394</v>
      </c>
      <c r="BG11" s="8">
        <f t="shared" si="5"/>
        <v>7.206520763913268</v>
      </c>
      <c r="BH11" s="8">
        <f t="shared" si="6"/>
        <v>0.23354193682370208</v>
      </c>
      <c r="BI11" s="8">
        <f t="shared" si="6"/>
        <v>0.08578994225836953</v>
      </c>
      <c r="BJ11" s="8">
        <f t="shared" si="7"/>
        <v>31.416380808589516</v>
      </c>
      <c r="BK11" s="8">
        <f t="shared" si="8"/>
        <v>5.673464088350097</v>
      </c>
      <c r="BL11" s="8">
        <f t="shared" si="9"/>
        <v>1.9948936846063938</v>
      </c>
      <c r="BM11" s="8">
        <f t="shared" si="10"/>
        <v>8.455871822684173</v>
      </c>
      <c r="BN11" s="8">
        <f t="shared" si="11"/>
        <v>2.7812142987599273</v>
      </c>
      <c r="BO11" s="8">
        <f t="shared" si="12"/>
        <v>8.762420031652201</v>
      </c>
      <c r="BP11" s="8">
        <f t="shared" si="13"/>
        <v>3.4132449218602265</v>
      </c>
      <c r="BQ11" s="8">
        <f t="shared" si="14"/>
        <v>1.929681028701586</v>
      </c>
      <c r="BR11" s="9">
        <f t="shared" si="15"/>
        <v>14.558831648844468</v>
      </c>
      <c r="BS11" s="87" t="str">
        <f t="shared" si="16"/>
        <v>菊池市</v>
      </c>
      <c r="BT11" s="8">
        <f t="shared" si="17"/>
        <v>11.357937501566578</v>
      </c>
      <c r="BU11" s="8">
        <f t="shared" si="18"/>
        <v>0.6383764257312528</v>
      </c>
      <c r="BV11" s="8">
        <f t="shared" si="19"/>
        <v>3.5396749948846797</v>
      </c>
      <c r="BW11" s="8">
        <f t="shared" si="20"/>
        <v>7.179886080950647</v>
      </c>
      <c r="BX11" s="8">
        <f t="shared" si="21"/>
        <v>1.692809252136849</v>
      </c>
      <c r="BY11" s="8">
        <f t="shared" si="22"/>
        <v>1.692809252136849</v>
      </c>
      <c r="BZ11" s="8">
        <f t="shared" si="23"/>
        <v>99.56260173074735</v>
      </c>
      <c r="CA11" s="8">
        <f t="shared" si="24"/>
        <v>0.9437511026390504</v>
      </c>
      <c r="CB11" s="8">
        <f t="shared" si="25"/>
        <v>0.5063528333863984</v>
      </c>
      <c r="CC11" s="9">
        <f t="shared" si="26"/>
        <v>100</v>
      </c>
      <c r="CD11" s="8">
        <f t="shared" si="27"/>
        <v>7.558915207286286</v>
      </c>
      <c r="CE11" s="8">
        <f t="shared" si="28"/>
        <v>37.25278794666669</v>
      </c>
      <c r="CF11" s="9">
        <f t="shared" si="29"/>
        <v>55.188296846047024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0.5" customHeight="1">
      <c r="A12" s="87" t="s">
        <v>8</v>
      </c>
      <c r="B12" s="1">
        <v>89073913.91276352</v>
      </c>
      <c r="C12" s="1">
        <v>3160687.8735752013</v>
      </c>
      <c r="D12" s="1">
        <v>49563.44312667628</v>
      </c>
      <c r="E12" s="1">
        <v>703348.7295557125</v>
      </c>
      <c r="F12" s="1">
        <v>28965944.733335655</v>
      </c>
      <c r="G12" s="1">
        <v>4986375.412731618</v>
      </c>
      <c r="H12" s="1">
        <v>1978644.5939884328</v>
      </c>
      <c r="I12" s="1">
        <v>9339678.126450226</v>
      </c>
      <c r="J12" s="1">
        <v>2759514</v>
      </c>
      <c r="K12" s="1">
        <v>12749648</v>
      </c>
      <c r="L12" s="1">
        <v>5218509</v>
      </c>
      <c r="M12" s="1">
        <v>2514412</v>
      </c>
      <c r="N12" s="7">
        <v>16647588</v>
      </c>
      <c r="O12" s="87" t="str">
        <f t="shared" si="0"/>
        <v>宇土市</v>
      </c>
      <c r="P12" s="1">
        <v>9558050.536608804</v>
      </c>
      <c r="Q12" s="1">
        <v>1153203.1291258615</v>
      </c>
      <c r="R12" s="1">
        <v>3869551.3371898113</v>
      </c>
      <c r="S12" s="1">
        <v>4535296.070293131</v>
      </c>
      <c r="T12" s="1">
        <v>1459580</v>
      </c>
      <c r="U12" s="1">
        <v>1459580</v>
      </c>
      <c r="V12" s="1">
        <v>100091544.44937232</v>
      </c>
      <c r="W12" s="1">
        <v>948765</v>
      </c>
      <c r="X12" s="1">
        <v>509043</v>
      </c>
      <c r="Y12" s="7">
        <v>100531266.44937232</v>
      </c>
      <c r="Z12" s="1">
        <v>3913600.04625759</v>
      </c>
      <c r="AA12" s="1">
        <v>33952320.14606728</v>
      </c>
      <c r="AB12" s="7">
        <v>62225624.25704746</v>
      </c>
      <c r="AC12" s="87" t="str">
        <f t="shared" si="1"/>
        <v>宇土市</v>
      </c>
      <c r="AD12" s="8">
        <v>-3.9133581072584134</v>
      </c>
      <c r="AE12" s="8">
        <v>-7.502147762088669</v>
      </c>
      <c r="AF12" s="8">
        <v>-0.16746463729394903</v>
      </c>
      <c r="AG12" s="8">
        <v>17.56150369119776</v>
      </c>
      <c r="AH12" s="169" t="s">
        <v>144</v>
      </c>
      <c r="AI12" s="8">
        <v>5.928570006227725</v>
      </c>
      <c r="AJ12" s="8">
        <v>-14.406216332196431</v>
      </c>
      <c r="AK12" s="8">
        <v>-3.6028792623329093</v>
      </c>
      <c r="AL12" s="8">
        <v>5.989174141307683</v>
      </c>
      <c r="AM12" s="8">
        <v>-7.234659426841342</v>
      </c>
      <c r="AN12" s="169" t="s">
        <v>144</v>
      </c>
      <c r="AO12" s="169" t="s">
        <v>144</v>
      </c>
      <c r="AP12" s="174" t="s">
        <v>144</v>
      </c>
      <c r="AQ12" s="87" t="str">
        <f t="shared" si="2"/>
        <v>宇土市</v>
      </c>
      <c r="AR12" s="8">
        <v>-7.028975973368532</v>
      </c>
      <c r="AS12" s="8">
        <v>-29.789129944525328</v>
      </c>
      <c r="AT12" s="8">
        <v>4.831525847217842</v>
      </c>
      <c r="AU12" s="8">
        <v>-8.321962806936838</v>
      </c>
      <c r="AV12" s="8">
        <v>6.116852279187987</v>
      </c>
      <c r="AW12" s="8">
        <v>6.116852279187987</v>
      </c>
      <c r="AX12" s="8">
        <v>-4.088090138329024</v>
      </c>
      <c r="AY12" s="8">
        <v>6.5664087772266555</v>
      </c>
      <c r="AZ12" s="8">
        <v>-13.854248285268966</v>
      </c>
      <c r="BA12" s="9">
        <v>-3.942312717396705</v>
      </c>
      <c r="BB12" s="8">
        <v>-3.7237013703440556</v>
      </c>
      <c r="BC12" s="169" t="s">
        <v>144</v>
      </c>
      <c r="BD12" s="174" t="s">
        <v>144</v>
      </c>
      <c r="BE12" s="87" t="str">
        <f t="shared" si="3"/>
        <v>宇土市</v>
      </c>
      <c r="BF12" s="8">
        <f t="shared" si="4"/>
        <v>88.60319486537182</v>
      </c>
      <c r="BG12" s="8">
        <f t="shared" si="5"/>
        <v>3.1439849364346046</v>
      </c>
      <c r="BH12" s="8">
        <f t="shared" si="6"/>
        <v>0.04930152068822936</v>
      </c>
      <c r="BI12" s="8">
        <f t="shared" si="6"/>
        <v>0.6996318204246634</v>
      </c>
      <c r="BJ12" s="8">
        <f t="shared" si="7"/>
        <v>28.812871613353185</v>
      </c>
      <c r="BK12" s="8">
        <f t="shared" si="8"/>
        <v>4.96002446685854</v>
      </c>
      <c r="BL12" s="8">
        <f t="shared" si="9"/>
        <v>1.9681882700491802</v>
      </c>
      <c r="BM12" s="8">
        <f t="shared" si="10"/>
        <v>9.290321763879996</v>
      </c>
      <c r="BN12" s="8">
        <f t="shared" si="11"/>
        <v>2.7449311019967055</v>
      </c>
      <c r="BO12" s="8">
        <f t="shared" si="12"/>
        <v>12.682271347313364</v>
      </c>
      <c r="BP12" s="8">
        <f t="shared" si="13"/>
        <v>5.190931323468454</v>
      </c>
      <c r="BQ12" s="8">
        <f t="shared" si="14"/>
        <v>2.5011243653896087</v>
      </c>
      <c r="BR12" s="9">
        <f t="shared" si="15"/>
        <v>16.559612335515286</v>
      </c>
      <c r="BS12" s="87" t="str">
        <f t="shared" si="16"/>
        <v>宇土市</v>
      </c>
      <c r="BT12" s="8">
        <f t="shared" si="17"/>
        <v>9.507540165548646</v>
      </c>
      <c r="BU12" s="8">
        <f t="shared" si="18"/>
        <v>1.147108924273441</v>
      </c>
      <c r="BV12" s="8">
        <f t="shared" si="19"/>
        <v>3.8491023478138735</v>
      </c>
      <c r="BW12" s="8">
        <f t="shared" si="20"/>
        <v>4.511328893461332</v>
      </c>
      <c r="BX12" s="8">
        <f t="shared" si="21"/>
        <v>1.4518667192311223</v>
      </c>
      <c r="BY12" s="8">
        <f t="shared" si="22"/>
        <v>1.4518667192311223</v>
      </c>
      <c r="BZ12" s="8">
        <f t="shared" si="23"/>
        <v>99.56260175015159</v>
      </c>
      <c r="CA12" s="8">
        <f t="shared" si="24"/>
        <v>0.9437511666858384</v>
      </c>
      <c r="CB12" s="8">
        <f t="shared" si="25"/>
        <v>0.5063529168374247</v>
      </c>
      <c r="CC12" s="9">
        <f t="shared" si="26"/>
        <v>100</v>
      </c>
      <c r="CD12" s="8">
        <f t="shared" si="27"/>
        <v>3.910020639392914</v>
      </c>
      <c r="CE12" s="8">
        <f t="shared" si="28"/>
        <v>33.92126710887234</v>
      </c>
      <c r="CF12" s="9">
        <f t="shared" si="29"/>
        <v>62.168712251734746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0.5" customHeight="1">
      <c r="A13" s="87" t="s">
        <v>116</v>
      </c>
      <c r="B13" s="1">
        <v>66276922.58008515</v>
      </c>
      <c r="C13" s="1">
        <v>1439416.5991938189</v>
      </c>
      <c r="D13" s="1">
        <v>144300.91388508765</v>
      </c>
      <c r="E13" s="1">
        <v>2300485.055790299</v>
      </c>
      <c r="F13" s="1">
        <v>5129219.686139424</v>
      </c>
      <c r="G13" s="1">
        <v>4964250.310029551</v>
      </c>
      <c r="H13" s="1">
        <v>2827696.8281523464</v>
      </c>
      <c r="I13" s="1">
        <v>5977173.18689462</v>
      </c>
      <c r="J13" s="1">
        <v>2778624</v>
      </c>
      <c r="K13" s="1">
        <v>10753240</v>
      </c>
      <c r="L13" s="1">
        <v>11469890</v>
      </c>
      <c r="M13" s="1">
        <v>2326116</v>
      </c>
      <c r="N13" s="7">
        <v>16166510</v>
      </c>
      <c r="O13" s="87" t="str">
        <f t="shared" si="0"/>
        <v>上天草市</v>
      </c>
      <c r="P13" s="1">
        <v>11204531.843537107</v>
      </c>
      <c r="Q13" s="1">
        <v>246684.91588010796</v>
      </c>
      <c r="R13" s="1">
        <v>5359344.6211578855</v>
      </c>
      <c r="S13" s="1">
        <v>5598502.306499114</v>
      </c>
      <c r="T13" s="1">
        <v>1886310</v>
      </c>
      <c r="U13" s="1">
        <v>1886310</v>
      </c>
      <c r="V13" s="1">
        <v>79367764.42362225</v>
      </c>
      <c r="W13" s="1">
        <v>752325</v>
      </c>
      <c r="X13" s="1">
        <v>403646</v>
      </c>
      <c r="Y13" s="7">
        <v>79716443.42362225</v>
      </c>
      <c r="Z13" s="25">
        <v>3884202.5688692057</v>
      </c>
      <c r="AA13" s="1">
        <v>10093469.996168975</v>
      </c>
      <c r="AB13" s="7">
        <v>65390091.858584076</v>
      </c>
      <c r="AC13" s="87" t="str">
        <f t="shared" si="1"/>
        <v>上天草市</v>
      </c>
      <c r="AD13" s="66">
        <v>-7.8692214513834875</v>
      </c>
      <c r="AE13" s="8">
        <v>-9.752457687789882</v>
      </c>
      <c r="AF13" s="8">
        <v>0.633811184813356</v>
      </c>
      <c r="AG13" s="8">
        <v>15.025668237590178</v>
      </c>
      <c r="AH13" s="169" t="s">
        <v>144</v>
      </c>
      <c r="AI13" s="8">
        <v>-13.251951906183596</v>
      </c>
      <c r="AJ13" s="8">
        <v>-10.162277830912638</v>
      </c>
      <c r="AK13" s="8">
        <v>-4.245515171809544</v>
      </c>
      <c r="AL13" s="8">
        <v>8.016835646414105</v>
      </c>
      <c r="AM13" s="8">
        <v>-18.91719891226453</v>
      </c>
      <c r="AN13" s="169" t="s">
        <v>144</v>
      </c>
      <c r="AO13" s="169" t="s">
        <v>144</v>
      </c>
      <c r="AP13" s="174" t="s">
        <v>144</v>
      </c>
      <c r="AQ13" s="87" t="str">
        <f t="shared" si="2"/>
        <v>上天草市</v>
      </c>
      <c r="AR13" s="8">
        <v>10.330085268537475</v>
      </c>
      <c r="AS13" s="8">
        <v>-28.857095107552166</v>
      </c>
      <c r="AT13" s="8">
        <v>-1.6031833373705813</v>
      </c>
      <c r="AU13" s="8">
        <v>28.345567150455903</v>
      </c>
      <c r="AV13" s="8">
        <v>2.077857561476108</v>
      </c>
      <c r="AW13" s="8">
        <v>2.077857561476108</v>
      </c>
      <c r="AX13" s="8">
        <v>-5.448436235458219</v>
      </c>
      <c r="AY13" s="8">
        <v>5.054983417699424</v>
      </c>
      <c r="AZ13" s="8">
        <v>-15.076067266564696</v>
      </c>
      <c r="BA13" s="9">
        <v>-5.304726262086257</v>
      </c>
      <c r="BB13" s="8">
        <v>3.90201335939578</v>
      </c>
      <c r="BC13" s="169" t="s">
        <v>144</v>
      </c>
      <c r="BD13" s="174" t="s">
        <v>144</v>
      </c>
      <c r="BE13" s="87" t="str">
        <f t="shared" si="3"/>
        <v>上天草市</v>
      </c>
      <c r="BF13" s="8">
        <f aca="true" t="shared" si="30" ref="BF13:BR14">B13/$Y13*100</f>
        <v>83.14084238289713</v>
      </c>
      <c r="BG13" s="8">
        <f t="shared" si="30"/>
        <v>1.8056708721243309</v>
      </c>
      <c r="BH13" s="8">
        <f t="shared" si="30"/>
        <v>0.18101775203173098</v>
      </c>
      <c r="BI13" s="8">
        <f t="shared" si="30"/>
        <v>2.885835038531837</v>
      </c>
      <c r="BJ13" s="8">
        <f t="shared" si="30"/>
        <v>6.4343308178993475</v>
      </c>
      <c r="BK13" s="8">
        <f t="shared" si="30"/>
        <v>6.2273855892553565</v>
      </c>
      <c r="BL13" s="8">
        <f t="shared" si="30"/>
        <v>3.5471939122091083</v>
      </c>
      <c r="BM13" s="8">
        <f t="shared" si="30"/>
        <v>7.498042976066106</v>
      </c>
      <c r="BN13" s="8">
        <f t="shared" si="30"/>
        <v>3.4856346829650637</v>
      </c>
      <c r="BO13" s="8">
        <f t="shared" si="30"/>
        <v>13.48936246798676</v>
      </c>
      <c r="BP13" s="8">
        <f t="shared" si="30"/>
        <v>14.388361431339453</v>
      </c>
      <c r="BQ13" s="8">
        <f t="shared" si="30"/>
        <v>2.9179876824644007</v>
      </c>
      <c r="BR13" s="9">
        <f t="shared" si="30"/>
        <v>20.28001916002364</v>
      </c>
      <c r="BS13" s="87" t="str">
        <f t="shared" si="16"/>
        <v>上天草市</v>
      </c>
      <c r="BT13" s="8">
        <f aca="true" t="shared" si="31" ref="BT13:CC13">P13/$Y13*100</f>
        <v>14.055483865474216</v>
      </c>
      <c r="BU13" s="8">
        <f t="shared" si="31"/>
        <v>0.30945298772198887</v>
      </c>
      <c r="BV13" s="8">
        <f t="shared" si="31"/>
        <v>6.723010198382433</v>
      </c>
      <c r="BW13" s="8">
        <f t="shared" si="31"/>
        <v>7.023020679369796</v>
      </c>
      <c r="BX13" s="8">
        <f t="shared" si="31"/>
        <v>2.36627465926438</v>
      </c>
      <c r="BY13" s="8">
        <f t="shared" si="31"/>
        <v>2.36627465926438</v>
      </c>
      <c r="BZ13" s="8">
        <f t="shared" si="31"/>
        <v>99.56260090763574</v>
      </c>
      <c r="CA13" s="8">
        <f t="shared" si="31"/>
        <v>0.943751336223142</v>
      </c>
      <c r="CB13" s="8">
        <f t="shared" si="31"/>
        <v>0.5063522438588727</v>
      </c>
      <c r="CC13" s="9">
        <f t="shared" si="31"/>
        <v>100</v>
      </c>
      <c r="CD13" s="66">
        <f aca="true" t="shared" si="32" ref="CD13:CF14">Z13/$V13*100</f>
        <v>4.8939296666306875</v>
      </c>
      <c r="CE13" s="8">
        <f t="shared" si="32"/>
        <v>12.71734194539673</v>
      </c>
      <c r="CF13" s="9">
        <f t="shared" si="32"/>
        <v>82.38872838797259</v>
      </c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</row>
    <row r="14" spans="1:135" s="1" customFormat="1" ht="10.5" customHeight="1">
      <c r="A14" s="87" t="s">
        <v>118</v>
      </c>
      <c r="B14" s="25">
        <v>146704585.4906727</v>
      </c>
      <c r="C14" s="1">
        <v>10572636.952129133</v>
      </c>
      <c r="D14" s="1">
        <v>126387.67638190706</v>
      </c>
      <c r="E14" s="1">
        <v>187764.76843652423</v>
      </c>
      <c r="F14" s="1">
        <v>32703802.619270224</v>
      </c>
      <c r="G14" s="1">
        <v>11219420.02574826</v>
      </c>
      <c r="H14" s="1">
        <v>3854942.867745155</v>
      </c>
      <c r="I14" s="1">
        <v>14122232.580961531</v>
      </c>
      <c r="J14" s="1">
        <v>4716803</v>
      </c>
      <c r="K14" s="1">
        <v>20607932</v>
      </c>
      <c r="L14" s="1">
        <v>10514701</v>
      </c>
      <c r="M14" s="1">
        <v>4725733</v>
      </c>
      <c r="N14" s="7">
        <v>33352229</v>
      </c>
      <c r="O14" s="87" t="str">
        <f t="shared" si="0"/>
        <v>宇城市</v>
      </c>
      <c r="P14" s="1">
        <v>24954633.566827983</v>
      </c>
      <c r="Q14" s="1">
        <v>952032.5232238035</v>
      </c>
      <c r="R14" s="1">
        <v>8145648.863655259</v>
      </c>
      <c r="S14" s="1">
        <v>15856952.17994892</v>
      </c>
      <c r="T14" s="1">
        <v>4040329</v>
      </c>
      <c r="U14" s="1">
        <v>4040329</v>
      </c>
      <c r="V14" s="1">
        <v>175699548.0575007</v>
      </c>
      <c r="W14" s="1">
        <v>1665451</v>
      </c>
      <c r="X14" s="1">
        <v>893568</v>
      </c>
      <c r="Y14" s="7">
        <v>176471431.0575007</v>
      </c>
      <c r="Z14" s="1">
        <v>10886789.396947565</v>
      </c>
      <c r="AA14" s="1">
        <v>43923222.64501849</v>
      </c>
      <c r="AB14" s="7">
        <v>120889536.01553464</v>
      </c>
      <c r="AC14" s="87" t="str">
        <f t="shared" si="1"/>
        <v>宇城市</v>
      </c>
      <c r="AD14" s="8">
        <v>-3.7886868487460568</v>
      </c>
      <c r="AE14" s="8">
        <v>-0.7517930069420343</v>
      </c>
      <c r="AF14" s="8">
        <v>2.4210164564481875</v>
      </c>
      <c r="AG14" s="8">
        <v>-4.799947469804669</v>
      </c>
      <c r="AH14" s="169" t="s">
        <v>144</v>
      </c>
      <c r="AI14" s="8">
        <v>-10.69937537058606</v>
      </c>
      <c r="AJ14" s="8">
        <v>-13.697040473470453</v>
      </c>
      <c r="AK14" s="8">
        <v>-7.445492149746384</v>
      </c>
      <c r="AL14" s="8">
        <v>10.005919158014933</v>
      </c>
      <c r="AM14" s="8">
        <v>-10.798363771342313</v>
      </c>
      <c r="AN14" s="169" t="s">
        <v>144</v>
      </c>
      <c r="AO14" s="169" t="s">
        <v>144</v>
      </c>
      <c r="AP14" s="174" t="s">
        <v>144</v>
      </c>
      <c r="AQ14" s="87" t="str">
        <f t="shared" si="2"/>
        <v>宇城市</v>
      </c>
      <c r="AR14" s="8">
        <v>-4.568438440665633</v>
      </c>
      <c r="AS14" s="8">
        <v>-3.966015141249217</v>
      </c>
      <c r="AT14" s="8">
        <v>2.415152018207607</v>
      </c>
      <c r="AU14" s="8">
        <v>-7.8316623320584835</v>
      </c>
      <c r="AV14" s="8">
        <v>3.1769002667058914</v>
      </c>
      <c r="AW14" s="8">
        <v>3.1769002667058914</v>
      </c>
      <c r="AX14" s="8">
        <v>-3.750960668471945</v>
      </c>
      <c r="AY14" s="8">
        <v>6.940999322569357</v>
      </c>
      <c r="AZ14" s="8">
        <v>-13.551416787840264</v>
      </c>
      <c r="BA14" s="9">
        <v>-3.6046709738186724</v>
      </c>
      <c r="BB14" s="8">
        <v>-0.7888737005548729</v>
      </c>
      <c r="BC14" s="169" t="s">
        <v>144</v>
      </c>
      <c r="BD14" s="174" t="s">
        <v>144</v>
      </c>
      <c r="BE14" s="87" t="str">
        <f t="shared" si="3"/>
        <v>宇城市</v>
      </c>
      <c r="BF14" s="8">
        <f t="shared" si="30"/>
        <v>83.13220140594379</v>
      </c>
      <c r="BG14" s="8">
        <f t="shared" si="30"/>
        <v>5.991132325936763</v>
      </c>
      <c r="BH14" s="8">
        <f t="shared" si="30"/>
        <v>0.07161934122964382</v>
      </c>
      <c r="BI14" s="8">
        <f t="shared" si="30"/>
        <v>0.106399527284019</v>
      </c>
      <c r="BJ14" s="8">
        <f t="shared" si="30"/>
        <v>18.532066308576688</v>
      </c>
      <c r="BK14" s="8">
        <f t="shared" si="30"/>
        <v>6.357640983878332</v>
      </c>
      <c r="BL14" s="8">
        <f t="shared" si="30"/>
        <v>2.1844571921044134</v>
      </c>
      <c r="BM14" s="8">
        <f t="shared" si="30"/>
        <v>8.002560242377138</v>
      </c>
      <c r="BN14" s="8">
        <f t="shared" si="30"/>
        <v>2.672842267858698</v>
      </c>
      <c r="BO14" s="8">
        <f t="shared" si="30"/>
        <v>11.677772360380077</v>
      </c>
      <c r="BP14" s="8">
        <f t="shared" si="30"/>
        <v>5.958302109860454</v>
      </c>
      <c r="BQ14" s="8">
        <f t="shared" si="30"/>
        <v>2.6779025770240326</v>
      </c>
      <c r="BR14" s="9">
        <f t="shared" si="30"/>
        <v>18.89950616943354</v>
      </c>
      <c r="BS14" s="87" t="str">
        <f t="shared" si="16"/>
        <v>宇城市</v>
      </c>
      <c r="BT14" s="8">
        <f aca="true" t="shared" si="33" ref="BT14:BT24">P14/$Y14*100</f>
        <v>14.140891484410794</v>
      </c>
      <c r="BU14" s="8">
        <f aca="true" t="shared" si="34" ref="BU14:BU24">Q14/$Y14*100</f>
        <v>0.5394825199290174</v>
      </c>
      <c r="BV14" s="8">
        <f aca="true" t="shared" si="35" ref="BV14:BV24">R14/$Y14*100</f>
        <v>4.615845644160451</v>
      </c>
      <c r="BW14" s="8">
        <f aca="true" t="shared" si="36" ref="BW14:BW24">S14/$Y14*100</f>
        <v>8.985563320321328</v>
      </c>
      <c r="BX14" s="8">
        <f aca="true" t="shared" si="37" ref="BX14:BX24">T14/$Y14*100</f>
        <v>2.2895088319896475</v>
      </c>
      <c r="BY14" s="8">
        <f aca="true" t="shared" si="38" ref="BY14:BY24">U14/$Y14*100</f>
        <v>2.2895088319896475</v>
      </c>
      <c r="BZ14" s="8">
        <f aca="true" t="shared" si="39" ref="BZ14:BZ24">V14/$Y14*100</f>
        <v>99.56260172234423</v>
      </c>
      <c r="CA14" s="8">
        <f aca="true" t="shared" si="40" ref="CA14:CA24">W14/$Y14*100</f>
        <v>0.9437510593186819</v>
      </c>
      <c r="CB14" s="8">
        <f aca="true" t="shared" si="41" ref="CB14:CB52">X14/$Y14*100</f>
        <v>0.5063527816629104</v>
      </c>
      <c r="CC14" s="9">
        <f aca="true" t="shared" si="42" ref="CC14:CC24">Y14/$Y14*100</f>
        <v>100</v>
      </c>
      <c r="CD14" s="8">
        <f t="shared" si="32"/>
        <v>6.196253500540978</v>
      </c>
      <c r="CE14" s="8">
        <f t="shared" si="32"/>
        <v>24.999052718475895</v>
      </c>
      <c r="CF14" s="9">
        <f t="shared" si="32"/>
        <v>68.80469378098313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0.5" customHeight="1">
      <c r="A15" s="87" t="s">
        <v>122</v>
      </c>
      <c r="B15" s="1">
        <v>75322971.08861017</v>
      </c>
      <c r="C15" s="1">
        <v>5427271.211893645</v>
      </c>
      <c r="D15" s="1">
        <v>393166.6988450922</v>
      </c>
      <c r="E15" s="4" t="s">
        <v>140</v>
      </c>
      <c r="F15" s="1">
        <v>20315697.93019356</v>
      </c>
      <c r="G15" s="1">
        <v>6094068.629611843</v>
      </c>
      <c r="H15" s="1">
        <v>1715329.9593966247</v>
      </c>
      <c r="I15" s="1">
        <v>5779096.658669422</v>
      </c>
      <c r="J15" s="1">
        <v>2678636</v>
      </c>
      <c r="K15" s="1">
        <v>7975862</v>
      </c>
      <c r="L15" s="1">
        <v>1676469</v>
      </c>
      <c r="M15" s="1">
        <v>2088469</v>
      </c>
      <c r="N15" s="7">
        <v>21178904</v>
      </c>
      <c r="O15" s="87" t="str">
        <f t="shared" si="0"/>
        <v>阿蘇市</v>
      </c>
      <c r="P15" s="1">
        <v>14698210.156652156</v>
      </c>
      <c r="Q15" s="1">
        <v>490373.07071417203</v>
      </c>
      <c r="R15" s="1">
        <v>4509546.444369264</v>
      </c>
      <c r="S15" s="1">
        <v>9698290.64156872</v>
      </c>
      <c r="T15" s="1">
        <v>2751654</v>
      </c>
      <c r="U15" s="1">
        <v>2751654</v>
      </c>
      <c r="V15" s="1">
        <v>92772835.24526232</v>
      </c>
      <c r="W15" s="1">
        <v>879391</v>
      </c>
      <c r="X15" s="1">
        <v>471822</v>
      </c>
      <c r="Y15" s="7">
        <v>93180404.24526232</v>
      </c>
      <c r="Z15" s="1">
        <v>5820437.910738737</v>
      </c>
      <c r="AA15" s="1">
        <v>26409766.5598054</v>
      </c>
      <c r="AB15" s="7">
        <v>60542630.77471819</v>
      </c>
      <c r="AC15" s="87" t="str">
        <f t="shared" si="1"/>
        <v>阿蘇市</v>
      </c>
      <c r="AD15" s="8">
        <v>-6.954729804779889</v>
      </c>
      <c r="AE15" s="8">
        <v>1.3297762979319754</v>
      </c>
      <c r="AF15" s="8">
        <v>-0.03915029110924979</v>
      </c>
      <c r="AG15" s="169" t="s">
        <v>140</v>
      </c>
      <c r="AH15" s="169" t="s">
        <v>144</v>
      </c>
      <c r="AI15" s="8">
        <v>18.36539812187135</v>
      </c>
      <c r="AJ15" s="8">
        <v>-13.74436215749603</v>
      </c>
      <c r="AK15" s="8">
        <v>-4.489713582312896</v>
      </c>
      <c r="AL15" s="8">
        <v>7.761881064441028</v>
      </c>
      <c r="AM15" s="8">
        <v>-30.532309741374704</v>
      </c>
      <c r="AN15" s="169" t="s">
        <v>144</v>
      </c>
      <c r="AO15" s="169" t="s">
        <v>144</v>
      </c>
      <c r="AP15" s="174" t="s">
        <v>144</v>
      </c>
      <c r="AQ15" s="87" t="str">
        <f t="shared" si="2"/>
        <v>阿蘇市</v>
      </c>
      <c r="AR15" s="8">
        <v>-0.21855619006828372</v>
      </c>
      <c r="AS15" s="8">
        <v>-44.53803814530556</v>
      </c>
      <c r="AT15" s="8">
        <v>-0.48926915148849337</v>
      </c>
      <c r="AU15" s="8">
        <v>4.12008234796395</v>
      </c>
      <c r="AV15" s="8">
        <v>-0.40101595050987554</v>
      </c>
      <c r="AW15" s="8">
        <v>-0.40101595050987554</v>
      </c>
      <c r="AX15" s="8">
        <v>-5.762883349577865</v>
      </c>
      <c r="AY15" s="8">
        <v>4.705609201424029</v>
      </c>
      <c r="AZ15" s="8">
        <v>-15.358382591692305</v>
      </c>
      <c r="BA15" s="9">
        <v>-5.619651917564559</v>
      </c>
      <c r="BB15" s="8">
        <v>1.2361265085550388</v>
      </c>
      <c r="BC15" s="169" t="s">
        <v>144</v>
      </c>
      <c r="BD15" s="174" t="s">
        <v>144</v>
      </c>
      <c r="BE15" s="87" t="str">
        <f t="shared" si="3"/>
        <v>阿蘇市</v>
      </c>
      <c r="BF15" s="8">
        <f aca="true" t="shared" si="43" ref="BF15:BF24">B15/$Y15*100</f>
        <v>80.83563459367575</v>
      </c>
      <c r="BG15" s="8">
        <f aca="true" t="shared" si="44" ref="BG15:BG24">C15/$Y15*100</f>
        <v>5.824476997983822</v>
      </c>
      <c r="BH15" s="8">
        <f aca="true" t="shared" si="45" ref="BH15:BI24">D15/$Y15*100</f>
        <v>0.4219413964015749</v>
      </c>
      <c r="BI15" s="171" t="s">
        <v>141</v>
      </c>
      <c r="BJ15" s="8">
        <f aca="true" t="shared" si="46" ref="BJ15:BJ24">F15/$Y15*100</f>
        <v>21.802543243663266</v>
      </c>
      <c r="BK15" s="8">
        <f aca="true" t="shared" si="47" ref="BK15:BK24">G15/$Y15*100</f>
        <v>6.540075329112656</v>
      </c>
      <c r="BL15" s="8">
        <f aca="true" t="shared" si="48" ref="BL15:BL24">H15/$Y15*100</f>
        <v>1.8408698409181232</v>
      </c>
      <c r="BM15" s="8">
        <f aca="true" t="shared" si="49" ref="BM15:BM24">I15/$Y15*100</f>
        <v>6.202051499431283</v>
      </c>
      <c r="BN15" s="8">
        <f aca="true" t="shared" si="50" ref="BN15:BN24">J15/$Y15*100</f>
        <v>2.8746773763177713</v>
      </c>
      <c r="BO15" s="8">
        <f aca="true" t="shared" si="51" ref="BO15:BO24">K15/$Y15*100</f>
        <v>8.55959154137875</v>
      </c>
      <c r="BP15" s="8">
        <f aca="true" t="shared" si="52" ref="BP15:BP24">L15/$Y15*100</f>
        <v>1.799164763856708</v>
      </c>
      <c r="BQ15" s="8">
        <f aca="true" t="shared" si="53" ref="BQ15:BQ24">M15/$Y15*100</f>
        <v>2.2413178145298573</v>
      </c>
      <c r="BR15" s="9">
        <f aca="true" t="shared" si="54" ref="BR15:BR24">N15/$Y15*100</f>
        <v>22.728924790081948</v>
      </c>
      <c r="BS15" s="87" t="str">
        <f t="shared" si="16"/>
        <v>阿蘇市</v>
      </c>
      <c r="BT15" s="8">
        <f t="shared" si="33"/>
        <v>15.773928301453441</v>
      </c>
      <c r="BU15" s="8">
        <f t="shared" si="34"/>
        <v>0.5262620125830851</v>
      </c>
      <c r="BV15" s="8">
        <f t="shared" si="35"/>
        <v>4.8395866930342795</v>
      </c>
      <c r="BW15" s="8">
        <f t="shared" si="36"/>
        <v>10.408079595836076</v>
      </c>
      <c r="BX15" s="8">
        <f t="shared" si="37"/>
        <v>2.9530393458664412</v>
      </c>
      <c r="BY15" s="8">
        <f t="shared" si="38"/>
        <v>2.9530393458664412</v>
      </c>
      <c r="BZ15" s="8">
        <f t="shared" si="39"/>
        <v>99.56260224099563</v>
      </c>
      <c r="CA15" s="8">
        <f t="shared" si="40"/>
        <v>0.9437510033604645</v>
      </c>
      <c r="CB15" s="8">
        <f t="shared" si="41"/>
        <v>0.506353244356084</v>
      </c>
      <c r="CC15" s="9">
        <f t="shared" si="42"/>
        <v>100</v>
      </c>
      <c r="CD15" s="8">
        <f aca="true" t="shared" si="55" ref="CD15:CF17">Z15/$V15*100</f>
        <v>6.273860117944355</v>
      </c>
      <c r="CE15" s="8">
        <f t="shared" si="55"/>
        <v>28.46713317533764</v>
      </c>
      <c r="CF15" s="9">
        <f t="shared" si="55"/>
        <v>65.259006706718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0.5" customHeight="1">
      <c r="A16" s="87" t="s">
        <v>127</v>
      </c>
      <c r="B16" s="25">
        <v>185890428.0612498</v>
      </c>
      <c r="C16" s="1">
        <v>5896891.554599545</v>
      </c>
      <c r="D16" s="1">
        <v>892294.3657902083</v>
      </c>
      <c r="E16" s="1">
        <v>8359048.176895203</v>
      </c>
      <c r="F16" s="1">
        <v>10447964.223874884</v>
      </c>
      <c r="G16" s="1">
        <v>16798648.393409014</v>
      </c>
      <c r="H16" s="1">
        <v>7038853.543902606</v>
      </c>
      <c r="I16" s="1">
        <v>22931584.80277833</v>
      </c>
      <c r="J16" s="1">
        <v>10716946</v>
      </c>
      <c r="K16" s="1">
        <v>30170716</v>
      </c>
      <c r="L16" s="1">
        <v>10310128</v>
      </c>
      <c r="M16" s="1">
        <v>7954118</v>
      </c>
      <c r="N16" s="7">
        <v>54373235</v>
      </c>
      <c r="O16" s="87" t="str">
        <f t="shared" si="0"/>
        <v>天草市</v>
      </c>
      <c r="P16" s="1">
        <v>40928111.763530314</v>
      </c>
      <c r="Q16" s="1">
        <v>2058532.4535475327</v>
      </c>
      <c r="R16" s="1">
        <v>14328921.53094634</v>
      </c>
      <c r="S16" s="1">
        <v>24540657.779036436</v>
      </c>
      <c r="T16" s="1">
        <v>6201342</v>
      </c>
      <c r="U16" s="1">
        <v>6201342</v>
      </c>
      <c r="V16" s="1">
        <v>233019881.8247801</v>
      </c>
      <c r="W16" s="1">
        <v>2208788</v>
      </c>
      <c r="X16" s="1">
        <v>1185086</v>
      </c>
      <c r="Y16" s="7">
        <v>234043583.8247801</v>
      </c>
      <c r="Z16" s="1">
        <v>15148234.097284956</v>
      </c>
      <c r="AA16" s="1">
        <v>27246612.617283896</v>
      </c>
      <c r="AB16" s="7">
        <v>190625035.11021125</v>
      </c>
      <c r="AC16" s="87" t="str">
        <f t="shared" si="1"/>
        <v>天草市</v>
      </c>
      <c r="AD16" s="8">
        <v>-8.792269669149496</v>
      </c>
      <c r="AE16" s="8">
        <v>-4.869407254099248</v>
      </c>
      <c r="AF16" s="8">
        <v>-0.6332835897600878</v>
      </c>
      <c r="AG16" s="8">
        <v>3.864922113296057</v>
      </c>
      <c r="AH16" s="169" t="s">
        <v>144</v>
      </c>
      <c r="AI16" s="8">
        <v>-27.23413929399528</v>
      </c>
      <c r="AJ16" s="8">
        <v>-10.048031075973611</v>
      </c>
      <c r="AK16" s="8">
        <v>-5.341903987702767</v>
      </c>
      <c r="AL16" s="8">
        <v>18.23425946775229</v>
      </c>
      <c r="AM16" s="8">
        <v>-20.477666694570427</v>
      </c>
      <c r="AN16" s="169" t="s">
        <v>144</v>
      </c>
      <c r="AO16" s="169" t="s">
        <v>144</v>
      </c>
      <c r="AP16" s="174" t="s">
        <v>144</v>
      </c>
      <c r="AQ16" s="87" t="str">
        <f t="shared" si="2"/>
        <v>天草市</v>
      </c>
      <c r="AR16" s="8">
        <v>-0.6771090063316663</v>
      </c>
      <c r="AS16" s="8">
        <v>-10.227252336540866</v>
      </c>
      <c r="AT16" s="8">
        <v>-3.244997765791989</v>
      </c>
      <c r="AU16" s="8">
        <v>1.8090588417774949</v>
      </c>
      <c r="AV16" s="8">
        <v>-3.570134047381913</v>
      </c>
      <c r="AW16" s="8">
        <v>-3.570134047381913</v>
      </c>
      <c r="AX16" s="8">
        <v>-7.328803391348954</v>
      </c>
      <c r="AY16" s="8">
        <v>2.9656390868788955</v>
      </c>
      <c r="AZ16" s="8">
        <v>-16.764926091213404</v>
      </c>
      <c r="BA16" s="9">
        <v>-7.187952396811107</v>
      </c>
      <c r="BB16" s="8">
        <v>0.023246240288219443</v>
      </c>
      <c r="BC16" s="169" t="s">
        <v>144</v>
      </c>
      <c r="BD16" s="174" t="s">
        <v>144</v>
      </c>
      <c r="BE16" s="87" t="str">
        <f t="shared" si="3"/>
        <v>天草市</v>
      </c>
      <c r="BF16" s="8">
        <f t="shared" si="43"/>
        <v>79.42556041203812</v>
      </c>
      <c r="BG16" s="8">
        <f t="shared" si="44"/>
        <v>2.5195698417497883</v>
      </c>
      <c r="BH16" s="8">
        <f t="shared" si="45"/>
        <v>0.38125136831703815</v>
      </c>
      <c r="BI16" s="8">
        <f t="shared" si="45"/>
        <v>3.571577584093618</v>
      </c>
      <c r="BJ16" s="8">
        <f t="shared" si="46"/>
        <v>4.464110510159037</v>
      </c>
      <c r="BK16" s="8">
        <f t="shared" si="47"/>
        <v>7.1775727062808725</v>
      </c>
      <c r="BL16" s="8">
        <f t="shared" si="48"/>
        <v>3.0074969067181687</v>
      </c>
      <c r="BM16" s="8">
        <f t="shared" si="49"/>
        <v>9.797997632759875</v>
      </c>
      <c r="BN16" s="8">
        <f t="shared" si="50"/>
        <v>4.579038581131703</v>
      </c>
      <c r="BO16" s="8">
        <f t="shared" si="51"/>
        <v>12.891067341793788</v>
      </c>
      <c r="BP16" s="8">
        <f t="shared" si="52"/>
        <v>4.405217110210899</v>
      </c>
      <c r="BQ16" s="8">
        <f t="shared" si="53"/>
        <v>3.3985627249474</v>
      </c>
      <c r="BR16" s="9">
        <f t="shared" si="54"/>
        <v>23.232098103875927</v>
      </c>
      <c r="BS16" s="87" t="str">
        <f t="shared" si="16"/>
        <v>天草市</v>
      </c>
      <c r="BT16" s="8">
        <f t="shared" si="33"/>
        <v>17.48738892759893</v>
      </c>
      <c r="BU16" s="8">
        <f t="shared" si="34"/>
        <v>0.8795509024031527</v>
      </c>
      <c r="BV16" s="8">
        <f t="shared" si="35"/>
        <v>6.122330421018455</v>
      </c>
      <c r="BW16" s="8">
        <f t="shared" si="36"/>
        <v>10.485507604177318</v>
      </c>
      <c r="BX16" s="8">
        <f t="shared" si="37"/>
        <v>2.6496526410408747</v>
      </c>
      <c r="BY16" s="8">
        <f t="shared" si="38"/>
        <v>2.6496526410408747</v>
      </c>
      <c r="BZ16" s="8">
        <f t="shared" si="39"/>
        <v>99.56260198067793</v>
      </c>
      <c r="CA16" s="8">
        <f t="shared" si="40"/>
        <v>0.9437507168124887</v>
      </c>
      <c r="CB16" s="8">
        <f t="shared" si="41"/>
        <v>0.5063526974904088</v>
      </c>
      <c r="CC16" s="9">
        <f t="shared" si="42"/>
        <v>100</v>
      </c>
      <c r="CD16" s="8">
        <f t="shared" si="55"/>
        <v>6.5008333102991225</v>
      </c>
      <c r="CE16" s="8">
        <f t="shared" si="55"/>
        <v>11.692827411942496</v>
      </c>
      <c r="CF16" s="9">
        <f t="shared" si="55"/>
        <v>81.80633927775838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0.5" customHeight="1">
      <c r="A17" s="88" t="s">
        <v>121</v>
      </c>
      <c r="B17" s="26">
        <v>132463540.59702094</v>
      </c>
      <c r="C17" s="10">
        <v>4043920.9681156203</v>
      </c>
      <c r="D17" s="10">
        <v>24750.845257383255</v>
      </c>
      <c r="E17" s="10">
        <v>0</v>
      </c>
      <c r="F17" s="10">
        <v>55029137.872767515</v>
      </c>
      <c r="G17" s="10">
        <v>8194319.7014582325</v>
      </c>
      <c r="H17" s="10">
        <v>3227329.4193129484</v>
      </c>
      <c r="I17" s="10">
        <v>8128912.790109239</v>
      </c>
      <c r="J17" s="10">
        <v>2002374</v>
      </c>
      <c r="K17" s="10">
        <v>19084708</v>
      </c>
      <c r="L17" s="10">
        <v>6207861</v>
      </c>
      <c r="M17" s="10">
        <v>6081414</v>
      </c>
      <c r="N17" s="11">
        <v>20438812</v>
      </c>
      <c r="O17" s="88" t="str">
        <f t="shared" si="0"/>
        <v>合志市</v>
      </c>
      <c r="P17" s="10">
        <v>25541467.670406826</v>
      </c>
      <c r="Q17" s="10">
        <v>637369.6086154209</v>
      </c>
      <c r="R17" s="10">
        <v>9867086.148787076</v>
      </c>
      <c r="S17" s="10">
        <v>15037011.913004328</v>
      </c>
      <c r="T17" s="10">
        <v>2496230</v>
      </c>
      <c r="U17" s="10">
        <v>2496230</v>
      </c>
      <c r="V17" s="10">
        <v>160501238.26742777</v>
      </c>
      <c r="W17" s="10">
        <v>1521386</v>
      </c>
      <c r="X17" s="10">
        <v>816273</v>
      </c>
      <c r="Y17" s="11">
        <v>161206351.26742777</v>
      </c>
      <c r="Z17" s="10">
        <v>4068671.8133730036</v>
      </c>
      <c r="AA17" s="10">
        <v>63223457.574225746</v>
      </c>
      <c r="AB17" s="11">
        <v>93209108.87982902</v>
      </c>
      <c r="AC17" s="88" t="str">
        <f t="shared" si="1"/>
        <v>合志市</v>
      </c>
      <c r="AD17" s="12">
        <v>-1.4652065896019626</v>
      </c>
      <c r="AE17" s="12">
        <v>-3.161577395861427</v>
      </c>
      <c r="AF17" s="12">
        <v>22.152734722503972</v>
      </c>
      <c r="AG17" s="12" t="s">
        <v>145</v>
      </c>
      <c r="AH17" s="170" t="s">
        <v>144</v>
      </c>
      <c r="AI17" s="12">
        <v>10.70631282247259</v>
      </c>
      <c r="AJ17" s="12">
        <v>-22.938342250748782</v>
      </c>
      <c r="AK17" s="12">
        <v>-2.550972121388042</v>
      </c>
      <c r="AL17" s="12">
        <v>12.334643098375995</v>
      </c>
      <c r="AM17" s="12">
        <v>10.19083022742673</v>
      </c>
      <c r="AN17" s="170" t="s">
        <v>144</v>
      </c>
      <c r="AO17" s="170" t="s">
        <v>144</v>
      </c>
      <c r="AP17" s="175" t="s">
        <v>144</v>
      </c>
      <c r="AQ17" s="88" t="str">
        <f t="shared" si="2"/>
        <v>合志市</v>
      </c>
      <c r="AR17" s="12">
        <v>-4.8106997136501715</v>
      </c>
      <c r="AS17" s="12">
        <v>-4.885370471578917</v>
      </c>
      <c r="AT17" s="12">
        <v>2.0157033979280805</v>
      </c>
      <c r="AU17" s="12">
        <v>-8.811643185398774</v>
      </c>
      <c r="AV17" s="12">
        <v>2.600409459576656</v>
      </c>
      <c r="AW17" s="12">
        <v>2.600409459576656</v>
      </c>
      <c r="AX17" s="12">
        <v>-1.9531507972369706</v>
      </c>
      <c r="AY17" s="12">
        <v>8.938417077439071</v>
      </c>
      <c r="AZ17" s="12">
        <v>-11.93668034643916</v>
      </c>
      <c r="BA17" s="13">
        <v>-1.8041293416540243</v>
      </c>
      <c r="BB17" s="12">
        <v>-3.039342315159176</v>
      </c>
      <c r="BC17" s="170" t="s">
        <v>144</v>
      </c>
      <c r="BD17" s="175" t="s">
        <v>144</v>
      </c>
      <c r="BE17" s="88" t="str">
        <f t="shared" si="3"/>
        <v>合志市</v>
      </c>
      <c r="BF17" s="12">
        <f t="shared" si="43"/>
        <v>82.1701747825525</v>
      </c>
      <c r="BG17" s="12">
        <f t="shared" si="44"/>
        <v>2.508537000137852</v>
      </c>
      <c r="BH17" s="12">
        <f t="shared" si="45"/>
        <v>0.015353517440714037</v>
      </c>
      <c r="BI17" s="12">
        <f t="shared" si="45"/>
        <v>0</v>
      </c>
      <c r="BJ17" s="12">
        <f t="shared" si="46"/>
        <v>34.13583735387622</v>
      </c>
      <c r="BK17" s="12">
        <f t="shared" si="47"/>
        <v>5.083124602122249</v>
      </c>
      <c r="BL17" s="12">
        <f t="shared" si="48"/>
        <v>2.001986518483432</v>
      </c>
      <c r="BM17" s="12">
        <f t="shared" si="49"/>
        <v>5.042551193671058</v>
      </c>
      <c r="BN17" s="12">
        <f t="shared" si="50"/>
        <v>1.2421185544223565</v>
      </c>
      <c r="BO17" s="12">
        <f t="shared" si="51"/>
        <v>11.838682440209862</v>
      </c>
      <c r="BP17" s="12">
        <f t="shared" si="52"/>
        <v>3.8508786727029642</v>
      </c>
      <c r="BQ17" s="12">
        <f t="shared" si="53"/>
        <v>3.772440696155604</v>
      </c>
      <c r="BR17" s="13">
        <f t="shared" si="54"/>
        <v>12.678664233330196</v>
      </c>
      <c r="BS17" s="88" t="str">
        <f t="shared" si="16"/>
        <v>合志市</v>
      </c>
      <c r="BT17" s="12">
        <f t="shared" si="33"/>
        <v>15.843958671352645</v>
      </c>
      <c r="BU17" s="12">
        <f t="shared" si="34"/>
        <v>0.39537499832005896</v>
      </c>
      <c r="BV17" s="12">
        <f t="shared" si="35"/>
        <v>6.1207800258554395</v>
      </c>
      <c r="BW17" s="12">
        <f t="shared" si="36"/>
        <v>9.327803647177145</v>
      </c>
      <c r="BX17" s="12">
        <f t="shared" si="37"/>
        <v>1.5484687671262807</v>
      </c>
      <c r="BY17" s="12">
        <f t="shared" si="38"/>
        <v>1.5484687671262807</v>
      </c>
      <c r="BZ17" s="12">
        <f t="shared" si="39"/>
        <v>99.56260222103143</v>
      </c>
      <c r="CA17" s="12">
        <f t="shared" si="40"/>
        <v>0.9437506574887665</v>
      </c>
      <c r="CB17" s="12">
        <f t="shared" si="41"/>
        <v>0.5063528785201966</v>
      </c>
      <c r="CC17" s="13">
        <f t="shared" si="42"/>
        <v>100</v>
      </c>
      <c r="CD17" s="12">
        <f t="shared" si="55"/>
        <v>2.5349784570470213</v>
      </c>
      <c r="CE17" s="12">
        <f t="shared" si="55"/>
        <v>39.39125844554706</v>
      </c>
      <c r="CF17" s="13">
        <f t="shared" si="55"/>
        <v>58.073763097405916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0.5" customHeight="1">
      <c r="A18" s="87" t="s">
        <v>9</v>
      </c>
      <c r="B18" s="1">
        <v>38246489.517820135</v>
      </c>
      <c r="C18" s="1">
        <v>2140025.4258473935</v>
      </c>
      <c r="D18" s="1">
        <v>28106.402507770545</v>
      </c>
      <c r="E18" s="1">
        <v>0</v>
      </c>
      <c r="F18" s="1">
        <v>8529017.988516852</v>
      </c>
      <c r="G18" s="1">
        <v>2226387.1106700078</v>
      </c>
      <c r="H18" s="1">
        <v>846311.9740043229</v>
      </c>
      <c r="I18" s="1">
        <v>3730356.6162737873</v>
      </c>
      <c r="J18" s="1">
        <v>798997</v>
      </c>
      <c r="K18" s="1">
        <v>6384879</v>
      </c>
      <c r="L18" s="1">
        <v>3643089</v>
      </c>
      <c r="M18" s="1">
        <v>1343673</v>
      </c>
      <c r="N18" s="7">
        <v>8575646</v>
      </c>
      <c r="O18" s="87" t="str">
        <f t="shared" si="0"/>
        <v>城南町</v>
      </c>
      <c r="P18" s="1">
        <v>3662782.8415768608</v>
      </c>
      <c r="Q18" s="1">
        <v>226984.6174126491</v>
      </c>
      <c r="R18" s="1">
        <v>1526592.61718455</v>
      </c>
      <c r="S18" s="1">
        <v>1909205.6069796616</v>
      </c>
      <c r="T18" s="1">
        <v>1159250</v>
      </c>
      <c r="U18" s="1">
        <v>1159250</v>
      </c>
      <c r="V18" s="1">
        <v>43068522.359396994</v>
      </c>
      <c r="W18" s="1">
        <v>408245</v>
      </c>
      <c r="X18" s="1">
        <v>219037</v>
      </c>
      <c r="Y18" s="7">
        <v>43257730.359396994</v>
      </c>
      <c r="Z18" s="1">
        <v>2168131.828355164</v>
      </c>
      <c r="AA18" s="1">
        <v>10755405.09918686</v>
      </c>
      <c r="AB18" s="7">
        <v>30144985.43185497</v>
      </c>
      <c r="AC18" s="87" t="str">
        <f t="shared" si="1"/>
        <v>城南町</v>
      </c>
      <c r="AD18" s="8">
        <v>-0.2100602997085853</v>
      </c>
      <c r="AE18" s="8">
        <v>4.611704561206067</v>
      </c>
      <c r="AF18" s="8">
        <v>35.16186102732096</v>
      </c>
      <c r="AG18" s="8" t="s">
        <v>145</v>
      </c>
      <c r="AH18" s="169" t="s">
        <v>144</v>
      </c>
      <c r="AI18" s="8">
        <v>-3.288864104983665</v>
      </c>
      <c r="AJ18" s="8">
        <v>-14.60462912730745</v>
      </c>
      <c r="AK18" s="8">
        <v>-4.096140246173793</v>
      </c>
      <c r="AL18" s="8">
        <v>6.290873583891618</v>
      </c>
      <c r="AM18" s="8">
        <v>-7.556344281466078</v>
      </c>
      <c r="AN18" s="169" t="s">
        <v>144</v>
      </c>
      <c r="AO18" s="169" t="s">
        <v>144</v>
      </c>
      <c r="AP18" s="174" t="s">
        <v>144</v>
      </c>
      <c r="AQ18" s="87" t="str">
        <f t="shared" si="2"/>
        <v>城南町</v>
      </c>
      <c r="AR18" s="8">
        <v>-0.36225016176378905</v>
      </c>
      <c r="AS18" s="8">
        <v>11.068997835476637</v>
      </c>
      <c r="AT18" s="8">
        <v>3.151463391404416</v>
      </c>
      <c r="AU18" s="8">
        <v>-4.1459246192352435</v>
      </c>
      <c r="AV18" s="8">
        <v>-1.114124153061773</v>
      </c>
      <c r="AW18" s="8">
        <v>-1.114124153061773</v>
      </c>
      <c r="AX18" s="8">
        <v>-0.2475656548246754</v>
      </c>
      <c r="AY18" s="8">
        <v>10.833439665961704</v>
      </c>
      <c r="AZ18" s="8">
        <v>-10.40478742115726</v>
      </c>
      <c r="BA18" s="9">
        <v>-0.09595191683108616</v>
      </c>
      <c r="BB18" s="8">
        <v>4.919125549752584</v>
      </c>
      <c r="BC18" s="169" t="s">
        <v>144</v>
      </c>
      <c r="BD18" s="174" t="s">
        <v>144</v>
      </c>
      <c r="BE18" s="87" t="str">
        <f t="shared" si="3"/>
        <v>城南町</v>
      </c>
      <c r="BF18" s="8">
        <f t="shared" si="43"/>
        <v>88.41538656803742</v>
      </c>
      <c r="BG18" s="8">
        <f t="shared" si="44"/>
        <v>4.947151429507466</v>
      </c>
      <c r="BH18" s="8">
        <f t="shared" si="45"/>
        <v>0.0649742884664889</v>
      </c>
      <c r="BI18" s="8">
        <f t="shared" si="45"/>
        <v>0</v>
      </c>
      <c r="BJ18" s="8">
        <f t="shared" si="46"/>
        <v>19.71674870053387</v>
      </c>
      <c r="BK18" s="8">
        <f t="shared" si="47"/>
        <v>5.146795941841095</v>
      </c>
      <c r="BL18" s="8">
        <f t="shared" si="48"/>
        <v>1.9564410036609243</v>
      </c>
      <c r="BM18" s="8">
        <f t="shared" si="49"/>
        <v>8.62356065674498</v>
      </c>
      <c r="BN18" s="8">
        <f t="shared" si="50"/>
        <v>1.8470617699119105</v>
      </c>
      <c r="BO18" s="8">
        <f t="shared" si="51"/>
        <v>14.760087843150085</v>
      </c>
      <c r="BP18" s="8">
        <f t="shared" si="52"/>
        <v>8.421821879539738</v>
      </c>
      <c r="BQ18" s="8">
        <f t="shared" si="53"/>
        <v>3.1062031892020205</v>
      </c>
      <c r="BR18" s="9">
        <f t="shared" si="54"/>
        <v>19.82453986547884</v>
      </c>
      <c r="BS18" s="87" t="str">
        <f t="shared" si="16"/>
        <v>城南町</v>
      </c>
      <c r="BT18" s="8">
        <f t="shared" si="33"/>
        <v>8.467348636059876</v>
      </c>
      <c r="BU18" s="8">
        <f t="shared" si="34"/>
        <v>0.5247261368703331</v>
      </c>
      <c r="BV18" s="8">
        <f t="shared" si="35"/>
        <v>3.5290631397005883</v>
      </c>
      <c r="BW18" s="8">
        <f t="shared" si="36"/>
        <v>4.413559359488956</v>
      </c>
      <c r="BX18" s="8">
        <f t="shared" si="37"/>
        <v>2.6798678302551604</v>
      </c>
      <c r="BY18" s="8">
        <f t="shared" si="38"/>
        <v>2.6798678302551604</v>
      </c>
      <c r="BZ18" s="8">
        <f t="shared" si="39"/>
        <v>99.56260303435245</v>
      </c>
      <c r="CA18" s="8">
        <f t="shared" si="40"/>
        <v>0.943750392376552</v>
      </c>
      <c r="CB18" s="8">
        <f t="shared" si="41"/>
        <v>0.5063534267290054</v>
      </c>
      <c r="CC18" s="9">
        <f t="shared" si="42"/>
        <v>100</v>
      </c>
      <c r="CD18" s="8">
        <f aca="true" t="shared" si="56" ref="CD18:CF24">Z18/$V18*100</f>
        <v>5.03414491507881</v>
      </c>
      <c r="CE18" s="8">
        <f t="shared" si="56"/>
        <v>24.972774801595136</v>
      </c>
      <c r="CF18" s="9">
        <f t="shared" si="56"/>
        <v>69.99308028332607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0.5" customHeight="1">
      <c r="A19" s="87" t="s">
        <v>10</v>
      </c>
      <c r="B19" s="1">
        <v>20277928.287998542</v>
      </c>
      <c r="C19" s="1">
        <v>904740.9177954451</v>
      </c>
      <c r="D19" s="1">
        <v>3819.6978495800713</v>
      </c>
      <c r="E19" s="1">
        <v>0</v>
      </c>
      <c r="F19" s="1">
        <v>1648424.2981969134</v>
      </c>
      <c r="G19" s="1">
        <v>3466565.482449203</v>
      </c>
      <c r="H19" s="1">
        <v>277475.30844858516</v>
      </c>
      <c r="I19" s="1">
        <v>2818006.583258818</v>
      </c>
      <c r="J19" s="1">
        <v>177574</v>
      </c>
      <c r="K19" s="1">
        <v>2384161</v>
      </c>
      <c r="L19" s="1">
        <v>2334776</v>
      </c>
      <c r="M19" s="1">
        <v>483735</v>
      </c>
      <c r="N19" s="7">
        <v>5778650</v>
      </c>
      <c r="O19" s="87" t="str">
        <f t="shared" si="0"/>
        <v>富合町</v>
      </c>
      <c r="P19" s="1">
        <v>1696284.4904176728</v>
      </c>
      <c r="Q19" s="1">
        <v>36690.29098886332</v>
      </c>
      <c r="R19" s="1">
        <v>558218.8111428397</v>
      </c>
      <c r="S19" s="1">
        <v>1101375.3882859696</v>
      </c>
      <c r="T19" s="1">
        <v>477957</v>
      </c>
      <c r="U19" s="1">
        <v>477957</v>
      </c>
      <c r="V19" s="1">
        <v>22452169.778416216</v>
      </c>
      <c r="W19" s="1">
        <v>212823</v>
      </c>
      <c r="X19" s="1">
        <v>114187</v>
      </c>
      <c r="Y19" s="7">
        <v>22550805.778416216</v>
      </c>
      <c r="Z19" s="1">
        <v>908560.6156450252</v>
      </c>
      <c r="AA19" s="1">
        <v>5114989.7806461165</v>
      </c>
      <c r="AB19" s="7">
        <v>16428619.382125076</v>
      </c>
      <c r="AC19" s="87" t="str">
        <f t="shared" si="1"/>
        <v>富合町</v>
      </c>
      <c r="AD19" s="8">
        <v>1.7586742252350178</v>
      </c>
      <c r="AE19" s="8">
        <v>-0.324192037562706</v>
      </c>
      <c r="AF19" s="8">
        <v>-0.9137129531885259</v>
      </c>
      <c r="AG19" s="8" t="s">
        <v>145</v>
      </c>
      <c r="AH19" s="169" t="s">
        <v>144</v>
      </c>
      <c r="AI19" s="8">
        <v>35.25855737572593</v>
      </c>
      <c r="AJ19" s="8">
        <v>-13.229126785855833</v>
      </c>
      <c r="AK19" s="8">
        <v>-1.377095765657422</v>
      </c>
      <c r="AL19" s="8">
        <v>29.34321030818201</v>
      </c>
      <c r="AM19" s="8">
        <v>-18.77613024376417</v>
      </c>
      <c r="AN19" s="169" t="s">
        <v>144</v>
      </c>
      <c r="AO19" s="169" t="s">
        <v>144</v>
      </c>
      <c r="AP19" s="174" t="s">
        <v>144</v>
      </c>
      <c r="AQ19" s="87" t="str">
        <f t="shared" si="2"/>
        <v>富合町</v>
      </c>
      <c r="AR19" s="8">
        <v>-5.311029531891146</v>
      </c>
      <c r="AS19" s="8">
        <v>149.97952539203683</v>
      </c>
      <c r="AT19" s="8">
        <v>-0.02298615182632592</v>
      </c>
      <c r="AU19" s="8">
        <v>-9.605020694912996</v>
      </c>
      <c r="AV19" s="8">
        <v>10.960545102090565</v>
      </c>
      <c r="AW19" s="8">
        <v>10.960545102090565</v>
      </c>
      <c r="AX19" s="8">
        <v>1.365837009516336</v>
      </c>
      <c r="AY19" s="8">
        <v>12.626214517050865</v>
      </c>
      <c r="AZ19" s="8">
        <v>-8.955580892847175</v>
      </c>
      <c r="BA19" s="9">
        <v>1.5199035071382836</v>
      </c>
      <c r="BB19" s="8">
        <v>-0.32668513738783633</v>
      </c>
      <c r="BC19" s="169" t="s">
        <v>144</v>
      </c>
      <c r="BD19" s="174" t="s">
        <v>144</v>
      </c>
      <c r="BE19" s="87" t="str">
        <f t="shared" si="3"/>
        <v>富合町</v>
      </c>
      <c r="BF19" s="8">
        <f t="shared" si="43"/>
        <v>89.9210808130276</v>
      </c>
      <c r="BG19" s="8">
        <f t="shared" si="44"/>
        <v>4.012011485023692</v>
      </c>
      <c r="BH19" s="8">
        <f t="shared" si="45"/>
        <v>0.016938187872807514</v>
      </c>
      <c r="BI19" s="8">
        <f t="shared" si="45"/>
        <v>0</v>
      </c>
      <c r="BJ19" s="8">
        <f t="shared" si="46"/>
        <v>7.309824377870569</v>
      </c>
      <c r="BK19" s="8">
        <f t="shared" si="47"/>
        <v>15.3722466350498</v>
      </c>
      <c r="BL19" s="8">
        <f t="shared" si="48"/>
        <v>1.2304452052625179</v>
      </c>
      <c r="BM19" s="8">
        <f t="shared" si="49"/>
        <v>12.49625672336721</v>
      </c>
      <c r="BN19" s="8">
        <f t="shared" si="50"/>
        <v>0.7874397116663533</v>
      </c>
      <c r="BO19" s="8">
        <f t="shared" si="51"/>
        <v>10.572398270051723</v>
      </c>
      <c r="BP19" s="8">
        <f t="shared" si="52"/>
        <v>10.353403878076305</v>
      </c>
      <c r="BQ19" s="8">
        <f t="shared" si="53"/>
        <v>2.145089646698973</v>
      </c>
      <c r="BR19" s="9">
        <f t="shared" si="54"/>
        <v>25.625026692087648</v>
      </c>
      <c r="BS19" s="87" t="str">
        <f t="shared" si="16"/>
        <v>富合町</v>
      </c>
      <c r="BT19" s="8">
        <f t="shared" si="33"/>
        <v>7.522057114434542</v>
      </c>
      <c r="BU19" s="8">
        <f t="shared" si="34"/>
        <v>0.16270057642011293</v>
      </c>
      <c r="BV19" s="8">
        <f t="shared" si="35"/>
        <v>2.4753829935297524</v>
      </c>
      <c r="BW19" s="8">
        <f t="shared" si="36"/>
        <v>4.883973544484676</v>
      </c>
      <c r="BX19" s="8">
        <f t="shared" si="37"/>
        <v>2.1194675023872596</v>
      </c>
      <c r="BY19" s="8">
        <f t="shared" si="38"/>
        <v>2.1194675023872596</v>
      </c>
      <c r="BZ19" s="8">
        <f t="shared" si="39"/>
        <v>99.5626054298494</v>
      </c>
      <c r="CA19" s="8">
        <f t="shared" si="40"/>
        <v>0.943748982148109</v>
      </c>
      <c r="CB19" s="8">
        <f t="shared" si="41"/>
        <v>0.5063544119975103</v>
      </c>
      <c r="CC19" s="9">
        <f t="shared" si="42"/>
        <v>100</v>
      </c>
      <c r="CD19" s="8">
        <f t="shared" si="56"/>
        <v>4.046649498074103</v>
      </c>
      <c r="CE19" s="8">
        <f t="shared" si="56"/>
        <v>22.78171700609209</v>
      </c>
      <c r="CF19" s="9">
        <f t="shared" si="56"/>
        <v>73.17163349583382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0.5" customHeight="1">
      <c r="A20" s="88" t="s">
        <v>119</v>
      </c>
      <c r="B20" s="10">
        <v>18386304.969248008</v>
      </c>
      <c r="C20" s="10">
        <v>1093841.2376784082</v>
      </c>
      <c r="D20" s="10">
        <v>195108.40676272387</v>
      </c>
      <c r="E20" s="24" t="s">
        <v>140</v>
      </c>
      <c r="F20" s="10">
        <v>1941370.6830855864</v>
      </c>
      <c r="G20" s="10">
        <v>2706087.679736909</v>
      </c>
      <c r="H20" s="10">
        <v>1751114.122041892</v>
      </c>
      <c r="I20" s="10">
        <v>1205072.8399424895</v>
      </c>
      <c r="J20" s="10">
        <v>558096</v>
      </c>
      <c r="K20" s="10">
        <v>2692691</v>
      </c>
      <c r="L20" s="10">
        <v>470638</v>
      </c>
      <c r="M20" s="10">
        <v>842761</v>
      </c>
      <c r="N20" s="11">
        <v>4929524</v>
      </c>
      <c r="O20" s="88" t="str">
        <f t="shared" si="0"/>
        <v>美里町</v>
      </c>
      <c r="P20" s="10">
        <v>3116616.357556833</v>
      </c>
      <c r="Q20" s="10">
        <v>26469.05219378388</v>
      </c>
      <c r="R20" s="10">
        <v>1086945.3238671457</v>
      </c>
      <c r="S20" s="10">
        <v>2003201.9814959036</v>
      </c>
      <c r="T20" s="10">
        <v>804792</v>
      </c>
      <c r="U20" s="10">
        <v>804792</v>
      </c>
      <c r="V20" s="10">
        <v>22307713.32680484</v>
      </c>
      <c r="W20" s="10">
        <v>211454</v>
      </c>
      <c r="X20" s="10">
        <v>113452</v>
      </c>
      <c r="Y20" s="11">
        <v>22405715.32680484</v>
      </c>
      <c r="Z20" s="10">
        <v>1288949.644441132</v>
      </c>
      <c r="AA20" s="10">
        <v>4647458.362822495</v>
      </c>
      <c r="AB20" s="11">
        <v>16371305.319541212</v>
      </c>
      <c r="AC20" s="88" t="str">
        <f t="shared" si="1"/>
        <v>美里町</v>
      </c>
      <c r="AD20" s="12">
        <v>-13.603508941608721</v>
      </c>
      <c r="AE20" s="12">
        <v>-1.3182520357027014</v>
      </c>
      <c r="AF20" s="12">
        <v>-4.7607286386730205</v>
      </c>
      <c r="AG20" s="170" t="s">
        <v>140</v>
      </c>
      <c r="AH20" s="170" t="s">
        <v>144</v>
      </c>
      <c r="AI20" s="12">
        <v>-4.5169935755817034</v>
      </c>
      <c r="AJ20" s="12">
        <v>-14.097583123387938</v>
      </c>
      <c r="AK20" s="12">
        <v>0.30715366132421207</v>
      </c>
      <c r="AL20" s="12">
        <v>16.45292814128861</v>
      </c>
      <c r="AM20" s="12">
        <v>-41.10885526578526</v>
      </c>
      <c r="AN20" s="170" t="s">
        <v>144</v>
      </c>
      <c r="AO20" s="170" t="s">
        <v>144</v>
      </c>
      <c r="AP20" s="175" t="s">
        <v>144</v>
      </c>
      <c r="AQ20" s="88" t="str">
        <f t="shared" si="2"/>
        <v>美里町</v>
      </c>
      <c r="AR20" s="12">
        <v>-4.738377993792637</v>
      </c>
      <c r="AS20" s="12">
        <v>137.4685390445723</v>
      </c>
      <c r="AT20" s="12">
        <v>-6.092853224634834</v>
      </c>
      <c r="AU20" s="12">
        <v>-4.74661602469875</v>
      </c>
      <c r="AV20" s="12">
        <v>20.005368086724424</v>
      </c>
      <c r="AW20" s="12">
        <v>20.005368086724424</v>
      </c>
      <c r="AX20" s="12">
        <v>-11.560078487285468</v>
      </c>
      <c r="AY20" s="12">
        <v>-1.7356835154213273</v>
      </c>
      <c r="AZ20" s="12">
        <v>-20.56517111969977</v>
      </c>
      <c r="BA20" s="13">
        <v>-11.425659898220689</v>
      </c>
      <c r="BB20" s="12">
        <v>-1.8552369627085605</v>
      </c>
      <c r="BC20" s="170" t="s">
        <v>144</v>
      </c>
      <c r="BD20" s="175" t="s">
        <v>144</v>
      </c>
      <c r="BE20" s="88" t="str">
        <f t="shared" si="3"/>
        <v>美里町</v>
      </c>
      <c r="BF20" s="12">
        <f t="shared" si="43"/>
        <v>82.06078092606911</v>
      </c>
      <c r="BG20" s="12">
        <f t="shared" si="44"/>
        <v>4.881974182586363</v>
      </c>
      <c r="BH20" s="12">
        <f t="shared" si="45"/>
        <v>0.8707974903586676</v>
      </c>
      <c r="BI20" s="170" t="s">
        <v>140</v>
      </c>
      <c r="BJ20" s="12">
        <f t="shared" si="46"/>
        <v>8.664622641005566</v>
      </c>
      <c r="BK20" s="12">
        <f t="shared" si="47"/>
        <v>12.077666971424518</v>
      </c>
      <c r="BL20" s="12">
        <f t="shared" si="48"/>
        <v>7.81547965106459</v>
      </c>
      <c r="BM20" s="12">
        <f t="shared" si="49"/>
        <v>5.378417168858758</v>
      </c>
      <c r="BN20" s="12">
        <f t="shared" si="50"/>
        <v>2.490864459624406</v>
      </c>
      <c r="BO20" s="12">
        <f t="shared" si="51"/>
        <v>12.017875621130596</v>
      </c>
      <c r="BP20" s="12">
        <f t="shared" si="52"/>
        <v>2.1005265537626343</v>
      </c>
      <c r="BQ20" s="12">
        <f t="shared" si="53"/>
        <v>3.7613661858488934</v>
      </c>
      <c r="BR20" s="13">
        <f t="shared" si="54"/>
        <v>22.001190000404122</v>
      </c>
      <c r="BS20" s="88" t="str">
        <f t="shared" si="16"/>
        <v>美里町</v>
      </c>
      <c r="BT20" s="12">
        <f t="shared" si="33"/>
        <v>13.909916787295348</v>
      </c>
      <c r="BU20" s="12">
        <f t="shared" si="34"/>
        <v>0.11813526954043689</v>
      </c>
      <c r="BV20" s="12">
        <f t="shared" si="35"/>
        <v>4.851196705899366</v>
      </c>
      <c r="BW20" s="12">
        <f t="shared" si="36"/>
        <v>8.940584811855546</v>
      </c>
      <c r="BX20" s="12">
        <f t="shared" si="37"/>
        <v>3.5919049593439922</v>
      </c>
      <c r="BY20" s="12">
        <f t="shared" si="38"/>
        <v>3.5919049593439922</v>
      </c>
      <c r="BZ20" s="12">
        <f t="shared" si="39"/>
        <v>99.56260267270845</v>
      </c>
      <c r="CA20" s="12">
        <f t="shared" si="40"/>
        <v>0.9437502749444882</v>
      </c>
      <c r="CB20" s="12">
        <f t="shared" si="41"/>
        <v>0.5063529476529273</v>
      </c>
      <c r="CC20" s="13">
        <f t="shared" si="42"/>
        <v>100</v>
      </c>
      <c r="CD20" s="12">
        <f t="shared" si="56"/>
        <v>5.778044685971181</v>
      </c>
      <c r="CE20" s="12">
        <f t="shared" si="56"/>
        <v>20.833414410244067</v>
      </c>
      <c r="CF20" s="13">
        <f t="shared" si="56"/>
        <v>73.38854090378474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0.5" customHeight="1">
      <c r="A21" s="87" t="s">
        <v>11</v>
      </c>
      <c r="B21" s="25">
        <v>10095613.792675769</v>
      </c>
      <c r="C21" s="1">
        <v>1187825.6643787646</v>
      </c>
      <c r="D21" s="1">
        <v>16225.00077435707</v>
      </c>
      <c r="E21" s="1">
        <v>0</v>
      </c>
      <c r="F21" s="1">
        <v>1324271.4709616392</v>
      </c>
      <c r="G21" s="1">
        <v>1940920.393145634</v>
      </c>
      <c r="H21" s="1">
        <v>360810.5745045929</v>
      </c>
      <c r="I21" s="1">
        <v>908631.6889107806</v>
      </c>
      <c r="J21" s="1">
        <v>350869</v>
      </c>
      <c r="K21" s="1">
        <v>1585871</v>
      </c>
      <c r="L21" s="1">
        <v>539333</v>
      </c>
      <c r="M21" s="1">
        <v>385021</v>
      </c>
      <c r="N21" s="7">
        <v>1495835</v>
      </c>
      <c r="O21" s="87" t="str">
        <f t="shared" si="0"/>
        <v>玉東町</v>
      </c>
      <c r="P21" s="1">
        <v>1352903.125141751</v>
      </c>
      <c r="Q21" s="1">
        <v>124895.42518667532</v>
      </c>
      <c r="R21" s="1">
        <v>580258.1190817169</v>
      </c>
      <c r="S21" s="1">
        <v>647749.5808733588</v>
      </c>
      <c r="T21" s="1">
        <v>448742</v>
      </c>
      <c r="U21" s="1">
        <v>448742</v>
      </c>
      <c r="V21" s="1">
        <v>11897258.91781752</v>
      </c>
      <c r="W21" s="1">
        <v>112774</v>
      </c>
      <c r="X21" s="1">
        <v>60507</v>
      </c>
      <c r="Y21" s="7">
        <v>11949525.91781752</v>
      </c>
      <c r="Z21" s="1">
        <v>1204050.6651531216</v>
      </c>
      <c r="AA21" s="1">
        <v>3265191.8641072735</v>
      </c>
      <c r="AB21" s="7">
        <v>7428016.388557125</v>
      </c>
      <c r="AC21" s="87" t="str">
        <f t="shared" si="1"/>
        <v>玉東町</v>
      </c>
      <c r="AD21" s="8">
        <v>-16.285612137963966</v>
      </c>
      <c r="AE21" s="8">
        <v>-12.298253092492201</v>
      </c>
      <c r="AF21" s="8">
        <v>-10.854736804073983</v>
      </c>
      <c r="AG21" s="8" t="s">
        <v>145</v>
      </c>
      <c r="AH21" s="169" t="s">
        <v>144</v>
      </c>
      <c r="AI21" s="8">
        <v>-24.742134803494373</v>
      </c>
      <c r="AJ21" s="8">
        <v>77.5556578606698</v>
      </c>
      <c r="AK21" s="8">
        <v>-3.135859218768632</v>
      </c>
      <c r="AL21" s="8">
        <v>11.116424452206848</v>
      </c>
      <c r="AM21" s="8">
        <v>-25.336308196866415</v>
      </c>
      <c r="AN21" s="169" t="s">
        <v>144</v>
      </c>
      <c r="AO21" s="169" t="s">
        <v>144</v>
      </c>
      <c r="AP21" s="174" t="s">
        <v>144</v>
      </c>
      <c r="AQ21" s="87" t="str">
        <f t="shared" si="2"/>
        <v>玉東町</v>
      </c>
      <c r="AR21" s="8">
        <v>-5.2749128701864425</v>
      </c>
      <c r="AS21" s="8">
        <v>-38.11056283101859</v>
      </c>
      <c r="AT21" s="8">
        <v>6.320296040827511</v>
      </c>
      <c r="AU21" s="8">
        <v>-4.836936255208999</v>
      </c>
      <c r="AV21" s="8">
        <v>6.600943093679847</v>
      </c>
      <c r="AW21" s="8">
        <v>6.600943093679847</v>
      </c>
      <c r="AX21" s="8">
        <v>-14.462293860801658</v>
      </c>
      <c r="AY21" s="8">
        <v>-4.960391033204113</v>
      </c>
      <c r="AZ21" s="8">
        <v>-23.171567880542433</v>
      </c>
      <c r="BA21" s="9">
        <v>-14.332288605385472</v>
      </c>
      <c r="BB21" s="8">
        <v>-12.279112014149495</v>
      </c>
      <c r="BC21" s="169" t="s">
        <v>144</v>
      </c>
      <c r="BD21" s="174" t="s">
        <v>144</v>
      </c>
      <c r="BE21" s="87" t="str">
        <f t="shared" si="3"/>
        <v>玉東町</v>
      </c>
      <c r="BF21" s="8">
        <f t="shared" si="43"/>
        <v>84.4854755084681</v>
      </c>
      <c r="BG21" s="8">
        <f t="shared" si="44"/>
        <v>9.940358074018981</v>
      </c>
      <c r="BH21" s="8">
        <f t="shared" si="45"/>
        <v>0.13577945172004302</v>
      </c>
      <c r="BI21" s="8">
        <f t="shared" si="45"/>
        <v>0</v>
      </c>
      <c r="BJ21" s="8">
        <f t="shared" si="46"/>
        <v>11.082209286538006</v>
      </c>
      <c r="BK21" s="8">
        <f t="shared" si="47"/>
        <v>16.242656039195627</v>
      </c>
      <c r="BL21" s="8">
        <f t="shared" si="48"/>
        <v>3.0194551397775613</v>
      </c>
      <c r="BM21" s="8">
        <f t="shared" si="49"/>
        <v>7.603914123119744</v>
      </c>
      <c r="BN21" s="8">
        <f t="shared" si="50"/>
        <v>2.936258747109218</v>
      </c>
      <c r="BO21" s="8">
        <f t="shared" si="51"/>
        <v>13.271413534786038</v>
      </c>
      <c r="BP21" s="8">
        <f t="shared" si="52"/>
        <v>4.513425919230983</v>
      </c>
      <c r="BQ21" s="8">
        <f t="shared" si="53"/>
        <v>3.222060880473163</v>
      </c>
      <c r="BR21" s="9">
        <f t="shared" si="54"/>
        <v>12.51794431249873</v>
      </c>
      <c r="BS21" s="87" t="str">
        <f t="shared" si="16"/>
        <v>玉東町</v>
      </c>
      <c r="BT21" s="8">
        <f t="shared" si="33"/>
        <v>11.321814224650407</v>
      </c>
      <c r="BU21" s="8">
        <f t="shared" si="34"/>
        <v>1.0451914665539</v>
      </c>
      <c r="BV21" s="8">
        <f t="shared" si="35"/>
        <v>4.8559091220222745</v>
      </c>
      <c r="BW21" s="8">
        <f t="shared" si="36"/>
        <v>5.420713636074232</v>
      </c>
      <c r="BX21" s="8">
        <f t="shared" si="37"/>
        <v>3.7553121612205262</v>
      </c>
      <c r="BY21" s="8">
        <f t="shared" si="38"/>
        <v>3.7553121612205262</v>
      </c>
      <c r="BZ21" s="8">
        <f t="shared" si="39"/>
        <v>99.56260189433902</v>
      </c>
      <c r="CA21" s="8">
        <f t="shared" si="40"/>
        <v>0.9437529218782366</v>
      </c>
      <c r="CB21" s="8">
        <f t="shared" si="41"/>
        <v>0.5063548162172704</v>
      </c>
      <c r="CC21" s="9">
        <f t="shared" si="42"/>
        <v>100</v>
      </c>
      <c r="CD21" s="8">
        <f t="shared" si="56"/>
        <v>10.120403981037319</v>
      </c>
      <c r="CE21" s="8">
        <f t="shared" si="56"/>
        <v>27.444908837087432</v>
      </c>
      <c r="CF21" s="9">
        <f t="shared" si="56"/>
        <v>62.43468718187525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</row>
    <row r="22" spans="1:135" s="1" customFormat="1" ht="10.5" customHeight="1">
      <c r="A22" s="87" t="s">
        <v>12</v>
      </c>
      <c r="B22" s="25">
        <v>25875343.039967995</v>
      </c>
      <c r="C22" s="1">
        <v>1116735.5057778812</v>
      </c>
      <c r="D22" s="1">
        <v>114729.38085926436</v>
      </c>
      <c r="E22" s="1">
        <v>0</v>
      </c>
      <c r="F22" s="1">
        <v>9977312.230202936</v>
      </c>
      <c r="G22" s="1">
        <v>1982106.8157218313</v>
      </c>
      <c r="H22" s="1">
        <v>639135.7231120017</v>
      </c>
      <c r="I22" s="1">
        <v>1340323.3842940824</v>
      </c>
      <c r="J22" s="1">
        <v>741805</v>
      </c>
      <c r="K22" s="1">
        <v>3215696</v>
      </c>
      <c r="L22" s="1">
        <v>2739120</v>
      </c>
      <c r="M22" s="1">
        <v>776818</v>
      </c>
      <c r="N22" s="7">
        <v>3231561</v>
      </c>
      <c r="O22" s="87" t="str">
        <f t="shared" si="0"/>
        <v>南関町</v>
      </c>
      <c r="P22" s="1">
        <v>3063588.686586445</v>
      </c>
      <c r="Q22" s="1">
        <v>50849.78661316887</v>
      </c>
      <c r="R22" s="1">
        <v>1114914.3383398994</v>
      </c>
      <c r="S22" s="1">
        <v>1897824.561633377</v>
      </c>
      <c r="T22" s="1">
        <v>415603</v>
      </c>
      <c r="U22" s="1">
        <v>415603</v>
      </c>
      <c r="V22" s="1">
        <v>29354534.72655444</v>
      </c>
      <c r="W22" s="1">
        <v>278251</v>
      </c>
      <c r="X22" s="1">
        <v>149291</v>
      </c>
      <c r="Y22" s="7">
        <v>29483494.72655444</v>
      </c>
      <c r="Z22" s="1">
        <v>1231464.8866371457</v>
      </c>
      <c r="AA22" s="1">
        <v>11959419.045924768</v>
      </c>
      <c r="AB22" s="7">
        <v>16163650.793992527</v>
      </c>
      <c r="AC22" s="87" t="str">
        <f t="shared" si="1"/>
        <v>南関町</v>
      </c>
      <c r="AD22" s="8">
        <v>-3.723806224097776</v>
      </c>
      <c r="AE22" s="8">
        <v>-1.326444321102626</v>
      </c>
      <c r="AF22" s="8">
        <v>11.839257336211654</v>
      </c>
      <c r="AG22" s="8" t="s">
        <v>145</v>
      </c>
      <c r="AH22" s="169" t="s">
        <v>144</v>
      </c>
      <c r="AI22" s="8">
        <v>-15.246077901442364</v>
      </c>
      <c r="AJ22" s="8">
        <v>-19.093717527535567</v>
      </c>
      <c r="AK22" s="8">
        <v>-9.1539738359003</v>
      </c>
      <c r="AL22" s="8">
        <v>6.038947394001077</v>
      </c>
      <c r="AM22" s="8">
        <v>-24.38520725726086</v>
      </c>
      <c r="AN22" s="169" t="s">
        <v>144</v>
      </c>
      <c r="AO22" s="169" t="s">
        <v>144</v>
      </c>
      <c r="AP22" s="174" t="s">
        <v>144</v>
      </c>
      <c r="AQ22" s="87" t="str">
        <f t="shared" si="2"/>
        <v>南関町</v>
      </c>
      <c r="AR22" s="8">
        <v>-2.074712412831695</v>
      </c>
      <c r="AS22" s="8">
        <v>13.827725733051267</v>
      </c>
      <c r="AT22" s="8">
        <v>-3.4428554356605496</v>
      </c>
      <c r="AU22" s="8">
        <v>-1.6240759570881582</v>
      </c>
      <c r="AV22" s="8">
        <v>-1.2038025326445858</v>
      </c>
      <c r="AW22" s="8">
        <v>-1.2038025326445858</v>
      </c>
      <c r="AX22" s="8">
        <v>-3.5193953806617615</v>
      </c>
      <c r="AY22" s="8">
        <v>7.198141520301117</v>
      </c>
      <c r="AZ22" s="8">
        <v>-13.342968922323223</v>
      </c>
      <c r="BA22" s="9">
        <v>-3.3727575040264024</v>
      </c>
      <c r="BB22" s="8">
        <v>-0.23225490805997032</v>
      </c>
      <c r="BC22" s="169" t="s">
        <v>144</v>
      </c>
      <c r="BD22" s="174" t="s">
        <v>144</v>
      </c>
      <c r="BE22" s="87" t="str">
        <f t="shared" si="3"/>
        <v>南関町</v>
      </c>
      <c r="BF22" s="8">
        <f t="shared" si="43"/>
        <v>87.76213023574596</v>
      </c>
      <c r="BG22" s="8">
        <f t="shared" si="44"/>
        <v>3.7876632880025873</v>
      </c>
      <c r="BH22" s="8">
        <f t="shared" si="45"/>
        <v>0.3891308744886774</v>
      </c>
      <c r="BI22" s="8">
        <f t="shared" si="45"/>
        <v>0</v>
      </c>
      <c r="BJ22" s="8">
        <f t="shared" si="46"/>
        <v>33.840331082654274</v>
      </c>
      <c r="BK22" s="8">
        <f t="shared" si="47"/>
        <v>6.722767548775818</v>
      </c>
      <c r="BL22" s="8">
        <f t="shared" si="48"/>
        <v>2.167774644897714</v>
      </c>
      <c r="BM22" s="8">
        <f t="shared" si="49"/>
        <v>4.546012596962986</v>
      </c>
      <c r="BN22" s="8">
        <f t="shared" si="50"/>
        <v>2.516000924856069</v>
      </c>
      <c r="BO22" s="8">
        <f t="shared" si="51"/>
        <v>10.906766751445408</v>
      </c>
      <c r="BP22" s="8">
        <f t="shared" si="52"/>
        <v>9.290350500861758</v>
      </c>
      <c r="BQ22" s="8">
        <f t="shared" si="53"/>
        <v>2.6347555037305517</v>
      </c>
      <c r="BR22" s="9">
        <f t="shared" si="54"/>
        <v>10.960576519070111</v>
      </c>
      <c r="BS22" s="87" t="str">
        <f t="shared" si="16"/>
        <v>南関町</v>
      </c>
      <c r="BT22" s="8">
        <f t="shared" si="33"/>
        <v>10.390860089686758</v>
      </c>
      <c r="BU22" s="8">
        <f t="shared" si="34"/>
        <v>0.1724686543599283</v>
      </c>
      <c r="BV22" s="8">
        <f t="shared" si="35"/>
        <v>3.781486383077061</v>
      </c>
      <c r="BW22" s="8">
        <f t="shared" si="36"/>
        <v>6.436905052249769</v>
      </c>
      <c r="BX22" s="8">
        <f t="shared" si="37"/>
        <v>1.4096124080761883</v>
      </c>
      <c r="BY22" s="8">
        <f t="shared" si="38"/>
        <v>1.4096124080761883</v>
      </c>
      <c r="BZ22" s="8">
        <f t="shared" si="39"/>
        <v>99.56260273350888</v>
      </c>
      <c r="CA22" s="8">
        <f t="shared" si="40"/>
        <v>0.9437517586725973</v>
      </c>
      <c r="CB22" s="8">
        <f t="shared" si="41"/>
        <v>0.5063544921814862</v>
      </c>
      <c r="CC22" s="9">
        <f t="shared" si="42"/>
        <v>100</v>
      </c>
      <c r="CD22" s="8">
        <f t="shared" si="56"/>
        <v>4.195143605949062</v>
      </c>
      <c r="CE22" s="8">
        <f t="shared" si="56"/>
        <v>40.74129996380472</v>
      </c>
      <c r="CF22" s="9">
        <f t="shared" si="56"/>
        <v>55.063556430246216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0.5" customHeight="1">
      <c r="A23" s="87" t="s">
        <v>13</v>
      </c>
      <c r="B23" s="25">
        <v>66682518.1987328</v>
      </c>
      <c r="C23" s="1">
        <v>573388.5680463476</v>
      </c>
      <c r="D23" s="1">
        <v>683.2627704855095</v>
      </c>
      <c r="E23" s="1">
        <v>164445.11349634975</v>
      </c>
      <c r="F23" s="1">
        <v>40249747.745765895</v>
      </c>
      <c r="G23" s="1">
        <v>3450605.8684477843</v>
      </c>
      <c r="H23" s="1">
        <v>824111.2729810498</v>
      </c>
      <c r="I23" s="1">
        <v>2288276.3672248926</v>
      </c>
      <c r="J23" s="1">
        <v>1240001</v>
      </c>
      <c r="K23" s="1">
        <v>6442780</v>
      </c>
      <c r="L23" s="1">
        <v>3668187</v>
      </c>
      <c r="M23" s="1">
        <v>1554230</v>
      </c>
      <c r="N23" s="7">
        <v>6226062</v>
      </c>
      <c r="O23" s="87" t="str">
        <f t="shared" si="0"/>
        <v>長洲町</v>
      </c>
      <c r="P23" s="1">
        <v>3717818.008668461</v>
      </c>
      <c r="Q23" s="1">
        <v>906432.0763975049</v>
      </c>
      <c r="R23" s="1">
        <v>1125204.2139007659</v>
      </c>
      <c r="S23" s="1">
        <v>1686181.7183701904</v>
      </c>
      <c r="T23" s="1">
        <v>927872</v>
      </c>
      <c r="U23" s="1">
        <v>927872</v>
      </c>
      <c r="V23" s="1">
        <v>71328208.20740126</v>
      </c>
      <c r="W23" s="1">
        <v>676118</v>
      </c>
      <c r="X23" s="1">
        <v>362759</v>
      </c>
      <c r="Y23" s="7">
        <v>71641567.20740126</v>
      </c>
      <c r="Z23" s="1">
        <v>738516.9443131828</v>
      </c>
      <c r="AA23" s="1">
        <v>43700353.614213675</v>
      </c>
      <c r="AB23" s="7">
        <v>26889337.648874402</v>
      </c>
      <c r="AC23" s="87" t="str">
        <f t="shared" si="1"/>
        <v>長洲町</v>
      </c>
      <c r="AD23" s="8">
        <v>-9.873379758978507</v>
      </c>
      <c r="AE23" s="8">
        <v>4.376522986951259</v>
      </c>
      <c r="AF23" s="8">
        <v>-0.2277577999978985</v>
      </c>
      <c r="AG23" s="8">
        <v>1.794381919985906</v>
      </c>
      <c r="AH23" s="169" t="s">
        <v>144</v>
      </c>
      <c r="AI23" s="8">
        <v>66.19827912299257</v>
      </c>
      <c r="AJ23" s="8">
        <v>-35.06056742666356</v>
      </c>
      <c r="AK23" s="8">
        <v>-1.6408668583882526</v>
      </c>
      <c r="AL23" s="8">
        <v>10.943096079327828</v>
      </c>
      <c r="AM23" s="8">
        <v>-1.3623423377907808</v>
      </c>
      <c r="AN23" s="169" t="s">
        <v>144</v>
      </c>
      <c r="AO23" s="169" t="s">
        <v>144</v>
      </c>
      <c r="AP23" s="174" t="s">
        <v>144</v>
      </c>
      <c r="AQ23" s="87" t="str">
        <f t="shared" si="2"/>
        <v>長洲町</v>
      </c>
      <c r="AR23" s="8">
        <v>-2.477938954740585</v>
      </c>
      <c r="AS23" s="8">
        <v>-2.598929096558201</v>
      </c>
      <c r="AT23" s="8">
        <v>11.505769713807284</v>
      </c>
      <c r="AU23" s="8">
        <v>-9.95343288838102</v>
      </c>
      <c r="AV23" s="8">
        <v>1.8199535382376792</v>
      </c>
      <c r="AW23" s="8">
        <v>1.8199535382376792</v>
      </c>
      <c r="AX23" s="8">
        <v>-9.379809327767878</v>
      </c>
      <c r="AY23" s="8">
        <v>0.6868144141675577</v>
      </c>
      <c r="AZ23" s="8">
        <v>-18.607145341258143</v>
      </c>
      <c r="BA23" s="9">
        <v>-9.242075149616067</v>
      </c>
      <c r="BB23" s="8">
        <v>3.7858795150200035</v>
      </c>
      <c r="BC23" s="169" t="s">
        <v>144</v>
      </c>
      <c r="BD23" s="174" t="s">
        <v>144</v>
      </c>
      <c r="BE23" s="87" t="str">
        <f t="shared" si="3"/>
        <v>長洲町</v>
      </c>
      <c r="BF23" s="8">
        <f t="shared" si="43"/>
        <v>93.07797246490702</v>
      </c>
      <c r="BG23" s="8">
        <f t="shared" si="44"/>
        <v>0.8003573768652998</v>
      </c>
      <c r="BH23" s="8">
        <f t="shared" si="45"/>
        <v>0.0009537239302812486</v>
      </c>
      <c r="BI23" s="8">
        <f t="shared" si="45"/>
        <v>0.22953868809190564</v>
      </c>
      <c r="BJ23" s="8">
        <f t="shared" si="46"/>
        <v>56.18211509701272</v>
      </c>
      <c r="BK23" s="8">
        <f t="shared" si="47"/>
        <v>4.816485739987139</v>
      </c>
      <c r="BL23" s="8">
        <f t="shared" si="48"/>
        <v>1.1503255792761484</v>
      </c>
      <c r="BM23" s="8">
        <f t="shared" si="49"/>
        <v>3.1940624087694323</v>
      </c>
      <c r="BN23" s="8">
        <f t="shared" si="50"/>
        <v>1.7308401369978628</v>
      </c>
      <c r="BO23" s="8">
        <f t="shared" si="51"/>
        <v>8.993075181267669</v>
      </c>
      <c r="BP23" s="8">
        <f t="shared" si="52"/>
        <v>5.120193685016206</v>
      </c>
      <c r="BQ23" s="8">
        <f t="shared" si="53"/>
        <v>2.1694528198978777</v>
      </c>
      <c r="BR23" s="9">
        <f t="shared" si="54"/>
        <v>8.690572027794484</v>
      </c>
      <c r="BS23" s="87" t="str">
        <f t="shared" si="16"/>
        <v>長洲町</v>
      </c>
      <c r="BT23" s="8">
        <f t="shared" si="33"/>
        <v>5.189470517730905</v>
      </c>
      <c r="BU23" s="8">
        <f t="shared" si="34"/>
        <v>1.2652320597250444</v>
      </c>
      <c r="BV23" s="8">
        <f t="shared" si="35"/>
        <v>1.5706024557549343</v>
      </c>
      <c r="BW23" s="8">
        <f t="shared" si="36"/>
        <v>2.3536360022509273</v>
      </c>
      <c r="BX23" s="8">
        <f t="shared" si="37"/>
        <v>1.2951587132562643</v>
      </c>
      <c r="BY23" s="8">
        <f t="shared" si="38"/>
        <v>1.2951587132562643</v>
      </c>
      <c r="BZ23" s="8">
        <f t="shared" si="39"/>
        <v>99.56260169589419</v>
      </c>
      <c r="CA23" s="8">
        <f t="shared" si="40"/>
        <v>0.9437509903191378</v>
      </c>
      <c r="CB23" s="8">
        <f t="shared" si="41"/>
        <v>0.5063526862133239</v>
      </c>
      <c r="CC23" s="9">
        <f t="shared" si="42"/>
        <v>100</v>
      </c>
      <c r="CD23" s="8">
        <f t="shared" si="56"/>
        <v>1.0353785169617535</v>
      </c>
      <c r="CE23" s="8">
        <f t="shared" si="56"/>
        <v>61.26657981810789</v>
      </c>
      <c r="CF23" s="9">
        <f t="shared" si="56"/>
        <v>37.69804166493036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</row>
    <row r="24" spans="1:135" s="1" customFormat="1" ht="10.5" customHeight="1">
      <c r="A24" s="88" t="s">
        <v>120</v>
      </c>
      <c r="B24" s="26">
        <v>57581093.81989317</v>
      </c>
      <c r="C24" s="10">
        <v>2185464.362807546</v>
      </c>
      <c r="D24" s="10">
        <v>308292.56835623423</v>
      </c>
      <c r="E24" s="24" t="s">
        <v>140</v>
      </c>
      <c r="F24" s="10">
        <v>40999250.81341878</v>
      </c>
      <c r="G24" s="10">
        <v>2035994.4643733194</v>
      </c>
      <c r="H24" s="10">
        <v>367178.88319180504</v>
      </c>
      <c r="I24" s="10">
        <v>1338850.7277454808</v>
      </c>
      <c r="J24" s="10">
        <v>620692</v>
      </c>
      <c r="K24" s="10">
        <v>2911517</v>
      </c>
      <c r="L24" s="10">
        <v>2238538</v>
      </c>
      <c r="M24" s="10">
        <v>812551</v>
      </c>
      <c r="N24" s="11">
        <v>3762764</v>
      </c>
      <c r="O24" s="88" t="str">
        <f t="shared" si="0"/>
        <v>和水町</v>
      </c>
      <c r="P24" s="10">
        <v>3709892.12087274</v>
      </c>
      <c r="Q24" s="10">
        <v>172260.67581081123</v>
      </c>
      <c r="R24" s="10">
        <v>1406871.955329842</v>
      </c>
      <c r="S24" s="10">
        <v>2130759.489732087</v>
      </c>
      <c r="T24" s="10">
        <v>876638</v>
      </c>
      <c r="U24" s="10">
        <v>876638</v>
      </c>
      <c r="V24" s="10">
        <v>62167623.94076591</v>
      </c>
      <c r="W24" s="10">
        <v>589285</v>
      </c>
      <c r="X24" s="10">
        <v>316170</v>
      </c>
      <c r="Y24" s="11">
        <v>62440738.94076591</v>
      </c>
      <c r="Z24" s="10">
        <v>2493756.93116378</v>
      </c>
      <c r="AA24" s="10">
        <v>43035245.2777921</v>
      </c>
      <c r="AB24" s="11">
        <v>16638621.731810026</v>
      </c>
      <c r="AC24" s="88" t="str">
        <f t="shared" si="1"/>
        <v>和水町</v>
      </c>
      <c r="AD24" s="12">
        <v>-0.9276032512322991</v>
      </c>
      <c r="AE24" s="12">
        <v>3.123746990122899</v>
      </c>
      <c r="AF24" s="12">
        <v>12.762213285289079</v>
      </c>
      <c r="AG24" s="170" t="s">
        <v>140</v>
      </c>
      <c r="AH24" s="170" t="s">
        <v>144</v>
      </c>
      <c r="AI24" s="12">
        <v>-18.29730254335557</v>
      </c>
      <c r="AJ24" s="12">
        <v>-38.64361811552622</v>
      </c>
      <c r="AK24" s="12">
        <v>-4.121996066466169</v>
      </c>
      <c r="AL24" s="12">
        <v>17.332415884219937</v>
      </c>
      <c r="AM24" s="12">
        <v>-37.70908999106559</v>
      </c>
      <c r="AN24" s="170" t="s">
        <v>144</v>
      </c>
      <c r="AO24" s="170" t="s">
        <v>144</v>
      </c>
      <c r="AP24" s="175" t="s">
        <v>144</v>
      </c>
      <c r="AQ24" s="88" t="str">
        <f t="shared" si="2"/>
        <v>和水町</v>
      </c>
      <c r="AR24" s="12">
        <v>-3.9262118177180767</v>
      </c>
      <c r="AS24" s="12">
        <v>-34.639600186980246</v>
      </c>
      <c r="AT24" s="12">
        <v>3.2196949305480587</v>
      </c>
      <c r="AU24" s="12">
        <v>-4.662293887552376</v>
      </c>
      <c r="AV24" s="12">
        <v>9.054923182185732</v>
      </c>
      <c r="AW24" s="12">
        <v>9.054923182185732</v>
      </c>
      <c r="AX24" s="12">
        <v>-0.9842194723607702</v>
      </c>
      <c r="AY24" s="12">
        <v>10.015122096930774</v>
      </c>
      <c r="AZ24" s="12">
        <v>-11.066543276898454</v>
      </c>
      <c r="BA24" s="13">
        <v>-0.8337234930112812</v>
      </c>
      <c r="BB24" s="12">
        <v>4.225097576997413</v>
      </c>
      <c r="BC24" s="170" t="s">
        <v>144</v>
      </c>
      <c r="BD24" s="175" t="s">
        <v>144</v>
      </c>
      <c r="BE24" s="88" t="str">
        <f t="shared" si="3"/>
        <v>和水町</v>
      </c>
      <c r="BF24" s="12">
        <f t="shared" si="43"/>
        <v>92.21718832398376</v>
      </c>
      <c r="BG24" s="12">
        <f t="shared" si="44"/>
        <v>3.5000616582721347</v>
      </c>
      <c r="BH24" s="12">
        <f t="shared" si="45"/>
        <v>0.49373625870874854</v>
      </c>
      <c r="BI24" s="170" t="s">
        <v>140</v>
      </c>
      <c r="BJ24" s="12">
        <f t="shared" si="46"/>
        <v>65.66105960455162</v>
      </c>
      <c r="BK24" s="12">
        <f t="shared" si="47"/>
        <v>3.2606828473070366</v>
      </c>
      <c r="BL24" s="12">
        <f t="shared" si="48"/>
        <v>0.5880437826658769</v>
      </c>
      <c r="BM24" s="12">
        <f t="shared" si="49"/>
        <v>2.1441942399425713</v>
      </c>
      <c r="BN24" s="12">
        <f t="shared" si="50"/>
        <v>0.9940497350436809</v>
      </c>
      <c r="BO24" s="12">
        <f t="shared" si="51"/>
        <v>4.662848405368802</v>
      </c>
      <c r="BP24" s="12">
        <f t="shared" si="52"/>
        <v>3.585060071315904</v>
      </c>
      <c r="BQ24" s="12">
        <f t="shared" si="53"/>
        <v>1.3013154773373556</v>
      </c>
      <c r="BR24" s="13">
        <f t="shared" si="54"/>
        <v>6.026136243470032</v>
      </c>
      <c r="BS24" s="88" t="str">
        <f t="shared" si="16"/>
        <v>和水町</v>
      </c>
      <c r="BT24" s="12">
        <f t="shared" si="33"/>
        <v>5.941460949704824</v>
      </c>
      <c r="BU24" s="12">
        <f t="shared" si="34"/>
        <v>0.27587866308601094</v>
      </c>
      <c r="BV24" s="12">
        <f t="shared" si="35"/>
        <v>2.2531314958723727</v>
      </c>
      <c r="BW24" s="12">
        <f t="shared" si="36"/>
        <v>3.4124507907464405</v>
      </c>
      <c r="BX24" s="12">
        <f t="shared" si="37"/>
        <v>1.4039519949173218</v>
      </c>
      <c r="BY24" s="12">
        <f t="shared" si="38"/>
        <v>1.4039519949173218</v>
      </c>
      <c r="BZ24" s="12">
        <f t="shared" si="39"/>
        <v>99.56260126860592</v>
      </c>
      <c r="CA24" s="12">
        <f t="shared" si="40"/>
        <v>0.9437508427935521</v>
      </c>
      <c r="CB24" s="12">
        <f t="shared" si="41"/>
        <v>0.5063521113994712</v>
      </c>
      <c r="CC24" s="13">
        <f t="shared" si="42"/>
        <v>100</v>
      </c>
      <c r="CD24" s="12">
        <f t="shared" si="56"/>
        <v>4.011343482485132</v>
      </c>
      <c r="CE24" s="12">
        <f t="shared" si="56"/>
        <v>69.22452966643317</v>
      </c>
      <c r="CF24" s="13">
        <f t="shared" si="56"/>
        <v>26.764126851081706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0.5" customHeight="1">
      <c r="A25" s="88" t="s">
        <v>14</v>
      </c>
      <c r="B25" s="74">
        <v>81013601.05785644</v>
      </c>
      <c r="C25" s="10">
        <v>6416051.404254528</v>
      </c>
      <c r="D25" s="10">
        <v>240625.50789947473</v>
      </c>
      <c r="E25" s="24" t="s">
        <v>140</v>
      </c>
      <c r="F25" s="10">
        <v>23772574.617628325</v>
      </c>
      <c r="G25" s="70">
        <v>4244839.172909952</v>
      </c>
      <c r="H25" s="10">
        <v>1413681.6416830786</v>
      </c>
      <c r="I25" s="10">
        <v>9575485.713481084</v>
      </c>
      <c r="J25" s="10">
        <v>2520461</v>
      </c>
      <c r="K25" s="10">
        <v>9609732</v>
      </c>
      <c r="L25" s="10">
        <v>7982472</v>
      </c>
      <c r="M25" s="10">
        <v>2085257</v>
      </c>
      <c r="N25" s="11">
        <v>13152421</v>
      </c>
      <c r="O25" s="88" t="str">
        <f t="shared" si="0"/>
        <v>植木町</v>
      </c>
      <c r="P25" s="10">
        <v>5853557.774032012</v>
      </c>
      <c r="Q25" s="10">
        <v>169295.9656850459</v>
      </c>
      <c r="R25" s="10">
        <v>2530123.2410949925</v>
      </c>
      <c r="S25" s="10">
        <v>3154138.567251973</v>
      </c>
      <c r="T25" s="10">
        <v>1312714</v>
      </c>
      <c r="U25" s="10">
        <v>1312714</v>
      </c>
      <c r="V25" s="10">
        <v>88179872.83188845</v>
      </c>
      <c r="W25" s="10">
        <v>835854</v>
      </c>
      <c r="X25" s="10">
        <v>448463</v>
      </c>
      <c r="Y25" s="11">
        <v>88567263.83188845</v>
      </c>
      <c r="Z25" s="10">
        <v>6656676.912154002</v>
      </c>
      <c r="AA25" s="10">
        <v>28017413.790538277</v>
      </c>
      <c r="AB25" s="11">
        <v>53505782.12919617</v>
      </c>
      <c r="AC25" s="88" t="str">
        <f t="shared" si="1"/>
        <v>植木町</v>
      </c>
      <c r="AD25" s="12">
        <v>-3.3053746068126557</v>
      </c>
      <c r="AE25" s="12">
        <v>-8.611231263175458</v>
      </c>
      <c r="AF25" s="12">
        <v>19.826356503780556</v>
      </c>
      <c r="AG25" s="170" t="s">
        <v>140</v>
      </c>
      <c r="AH25" s="170" t="s">
        <v>144</v>
      </c>
      <c r="AI25" s="12">
        <v>-16.09468939090975</v>
      </c>
      <c r="AJ25" s="12">
        <v>-17.818787070259116</v>
      </c>
      <c r="AK25" s="12">
        <v>-8.493493628014786</v>
      </c>
      <c r="AL25" s="12">
        <v>77.55014345822735</v>
      </c>
      <c r="AM25" s="12">
        <v>-11.512303355701732</v>
      </c>
      <c r="AN25" s="170" t="s">
        <v>144</v>
      </c>
      <c r="AO25" s="170" t="s">
        <v>144</v>
      </c>
      <c r="AP25" s="175" t="s">
        <v>144</v>
      </c>
      <c r="AQ25" s="88" t="str">
        <f t="shared" si="2"/>
        <v>植木町</v>
      </c>
      <c r="AR25" s="12">
        <v>-1.8330551640907915</v>
      </c>
      <c r="AS25" s="12">
        <v>8.204814126177967</v>
      </c>
      <c r="AT25" s="12">
        <v>5.993380311580701</v>
      </c>
      <c r="AU25" s="12">
        <v>-7.756024214688479</v>
      </c>
      <c r="AV25" s="12">
        <v>1.4953922804944901</v>
      </c>
      <c r="AW25" s="12">
        <v>1.4953922804944901</v>
      </c>
      <c r="AX25" s="12">
        <v>-3.14073759740137</v>
      </c>
      <c r="AY25" s="12">
        <v>7.618977724388068</v>
      </c>
      <c r="AZ25" s="12">
        <v>-13.003255130030611</v>
      </c>
      <c r="BA25" s="13">
        <v>-2.993521161057734</v>
      </c>
      <c r="BB25" s="12">
        <v>-7.820444860696495</v>
      </c>
      <c r="BC25" s="170" t="s">
        <v>144</v>
      </c>
      <c r="BD25" s="175" t="s">
        <v>144</v>
      </c>
      <c r="BE25" s="88" t="str">
        <f t="shared" si="3"/>
        <v>植木町</v>
      </c>
      <c r="BF25" s="12">
        <f aca="true" t="shared" si="57" ref="BF25:BF32">B25/$Y25*100</f>
        <v>91.47127003000817</v>
      </c>
      <c r="BG25" s="12">
        <f aca="true" t="shared" si="58" ref="BG25:BG32">C25/$Y25*100</f>
        <v>7.24426963943809</v>
      </c>
      <c r="BH25" s="12">
        <f aca="true" t="shared" si="59" ref="BH25:BI32">D25/$Y25*100</f>
        <v>0.2716867355823609</v>
      </c>
      <c r="BI25" s="170" t="s">
        <v>140</v>
      </c>
      <c r="BJ25" s="12">
        <f aca="true" t="shared" si="60" ref="BJ25:BJ32">F25/$Y25*100</f>
        <v>26.841265710490497</v>
      </c>
      <c r="BK25" s="12">
        <f aca="true" t="shared" si="61" ref="BK25:BK32">G25/$Y25*100</f>
        <v>4.792785719300506</v>
      </c>
      <c r="BL25" s="12">
        <f aca="true" t="shared" si="62" ref="BL25:BL32">H25/$Y25*100</f>
        <v>1.596167229876741</v>
      </c>
      <c r="BM25" s="12">
        <f aca="true" t="shared" si="63" ref="BM25:BM32">I25/$Y25*100</f>
        <v>10.811540629341934</v>
      </c>
      <c r="BN25" s="12">
        <f aca="true" t="shared" si="64" ref="BN25:BN32">J25/$Y25*100</f>
        <v>2.84581558800794</v>
      </c>
      <c r="BO25" s="12">
        <f aca="true" t="shared" si="65" ref="BO25:BO32">K25/$Y25*100</f>
        <v>10.850207609710571</v>
      </c>
      <c r="BP25" s="12">
        <f aca="true" t="shared" si="66" ref="BP25:BP32">L25/$Y25*100</f>
        <v>9.012892184579297</v>
      </c>
      <c r="BQ25" s="12">
        <f aca="true" t="shared" si="67" ref="BQ25:BQ32">M25/$Y25*100</f>
        <v>2.3544331277503097</v>
      </c>
      <c r="BR25" s="13">
        <f aca="true" t="shared" si="68" ref="BR25:BR32">N25/$Y25*100</f>
        <v>14.850205855929918</v>
      </c>
      <c r="BS25" s="88" t="str">
        <f t="shared" si="16"/>
        <v>植木町</v>
      </c>
      <c r="BT25" s="12">
        <f aca="true" t="shared" si="69" ref="BT25:BT32">P25/$Y25*100</f>
        <v>6.609166322607394</v>
      </c>
      <c r="BU25" s="12">
        <f aca="true" t="shared" si="70" ref="BU25:BU32">Q25/$Y25*100</f>
        <v>0.1911495945120202</v>
      </c>
      <c r="BV25" s="12">
        <f aca="true" t="shared" si="71" ref="BV25:BV32">R25/$Y25*100</f>
        <v>2.8567250828674995</v>
      </c>
      <c r="BW25" s="12">
        <f aca="true" t="shared" si="72" ref="BW25:BW32">S25/$Y25*100</f>
        <v>3.561291645227875</v>
      </c>
      <c r="BX25" s="12">
        <f aca="true" t="shared" si="73" ref="BX25:BX32">T25/$Y25*100</f>
        <v>1.4821661449220025</v>
      </c>
      <c r="BY25" s="12">
        <f aca="true" t="shared" si="74" ref="BY25:BY32">U25/$Y25*100</f>
        <v>1.4821661449220025</v>
      </c>
      <c r="BZ25" s="12">
        <f aca="true" t="shared" si="75" ref="BZ25:BZ32">V25/$Y25*100</f>
        <v>99.56260249753755</v>
      </c>
      <c r="CA25" s="12">
        <f aca="true" t="shared" si="76" ref="CA25:CA32">W25/$Y25*100</f>
        <v>0.9437505053634191</v>
      </c>
      <c r="CB25" s="12">
        <f t="shared" si="41"/>
        <v>0.5063530029009791</v>
      </c>
      <c r="CC25" s="13">
        <f aca="true" t="shared" si="77" ref="CC25:CC32">Y25/$Y25*100</f>
        <v>100</v>
      </c>
      <c r="CD25" s="12">
        <f aca="true" t="shared" si="78" ref="CD25:CD32">Z25/$V25*100</f>
        <v>7.5489754049030005</v>
      </c>
      <c r="CE25" s="12">
        <f aca="true" t="shared" si="79" ref="CE25:CE32">AA25/$V25*100</f>
        <v>31.773025851321428</v>
      </c>
      <c r="CF25" s="13">
        <f aca="true" t="shared" si="80" ref="CF25:CF32">AB25/$V25*100</f>
        <v>60.67799874377556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0.5" customHeight="1">
      <c r="A26" s="87" t="s">
        <v>15</v>
      </c>
      <c r="B26" s="25">
        <v>161651495.4567526</v>
      </c>
      <c r="C26" s="1">
        <v>3466114.103136824</v>
      </c>
      <c r="D26" s="1">
        <v>105241.3908422892</v>
      </c>
      <c r="E26" s="1">
        <v>0</v>
      </c>
      <c r="F26" s="1">
        <v>98440778.06052598</v>
      </c>
      <c r="G26" s="1">
        <v>5653999.638285333</v>
      </c>
      <c r="H26" s="1">
        <v>2618831.8819503062</v>
      </c>
      <c r="I26" s="1">
        <v>10559889.382011866</v>
      </c>
      <c r="J26" s="1">
        <v>2298048</v>
      </c>
      <c r="K26" s="1">
        <v>11248024</v>
      </c>
      <c r="L26" s="1">
        <v>9007559</v>
      </c>
      <c r="M26" s="1">
        <v>3027282</v>
      </c>
      <c r="N26" s="7">
        <v>15225728</v>
      </c>
      <c r="O26" s="87" t="str">
        <f t="shared" si="0"/>
        <v>大津町</v>
      </c>
      <c r="P26" s="1">
        <v>8799010.036005953</v>
      </c>
      <c r="Q26" s="1">
        <v>898469.425890804</v>
      </c>
      <c r="R26" s="1">
        <v>4508242.0939460555</v>
      </c>
      <c r="S26" s="1">
        <v>3392298.5161690935</v>
      </c>
      <c r="T26" s="1">
        <v>1377503</v>
      </c>
      <c r="U26" s="1">
        <v>1377503</v>
      </c>
      <c r="V26" s="1">
        <v>171828008.49275854</v>
      </c>
      <c r="W26" s="1">
        <v>1628753</v>
      </c>
      <c r="X26" s="1">
        <v>873878</v>
      </c>
      <c r="Y26" s="7">
        <v>172582883.49275854</v>
      </c>
      <c r="Z26" s="1">
        <v>3571355.493979113</v>
      </c>
      <c r="AA26" s="1">
        <v>104094777.69881132</v>
      </c>
      <c r="AB26" s="7">
        <v>64161875.29996809</v>
      </c>
      <c r="AC26" s="87" t="str">
        <f t="shared" si="1"/>
        <v>大津町</v>
      </c>
      <c r="AD26" s="8">
        <v>-7.959888468865485</v>
      </c>
      <c r="AE26" s="8">
        <v>-5.576706673987131</v>
      </c>
      <c r="AF26" s="8">
        <v>4.457755940413723</v>
      </c>
      <c r="AG26" s="8" t="s">
        <v>145</v>
      </c>
      <c r="AH26" s="169" t="s">
        <v>144</v>
      </c>
      <c r="AI26" s="8">
        <v>-0.39813724513773846</v>
      </c>
      <c r="AJ26" s="8">
        <v>-26.96331072448665</v>
      </c>
      <c r="AK26" s="8">
        <v>-5.957810595409998</v>
      </c>
      <c r="AL26" s="8">
        <v>22.58040770736219</v>
      </c>
      <c r="AM26" s="8">
        <v>3.3506754073512974</v>
      </c>
      <c r="AN26" s="169" t="s">
        <v>144</v>
      </c>
      <c r="AO26" s="169" t="s">
        <v>144</v>
      </c>
      <c r="AP26" s="174" t="s">
        <v>144</v>
      </c>
      <c r="AQ26" s="87" t="str">
        <f t="shared" si="2"/>
        <v>大津町</v>
      </c>
      <c r="AR26" s="8">
        <v>-2.1946922904190744</v>
      </c>
      <c r="AS26" s="8">
        <v>-17.20481813263829</v>
      </c>
      <c r="AT26" s="8">
        <v>3.371055972214511</v>
      </c>
      <c r="AU26" s="8">
        <v>-4.443925165404384</v>
      </c>
      <c r="AV26" s="8">
        <v>-1.3652028650213488</v>
      </c>
      <c r="AW26" s="8">
        <v>-1.3652028650213488</v>
      </c>
      <c r="AX26" s="8">
        <v>-7.631564903211386</v>
      </c>
      <c r="AY26" s="8">
        <v>2.6293221593862732</v>
      </c>
      <c r="AZ26" s="8">
        <v>-17.036951242435922</v>
      </c>
      <c r="BA26" s="9">
        <v>-7.491172868718958</v>
      </c>
      <c r="BB26" s="8">
        <v>-5.3086558133477855</v>
      </c>
      <c r="BC26" s="169" t="s">
        <v>144</v>
      </c>
      <c r="BD26" s="174" t="s">
        <v>144</v>
      </c>
      <c r="BE26" s="87" t="str">
        <f t="shared" si="3"/>
        <v>大津町</v>
      </c>
      <c r="BF26" s="8">
        <f t="shared" si="57"/>
        <v>93.66600683985871</v>
      </c>
      <c r="BG26" s="8">
        <f t="shared" si="58"/>
        <v>2.0083765162506744</v>
      </c>
      <c r="BH26" s="8">
        <f t="shared" si="59"/>
        <v>0.06098020192524194</v>
      </c>
      <c r="BI26" s="8">
        <f t="shared" si="59"/>
        <v>0</v>
      </c>
      <c r="BJ26" s="8">
        <f t="shared" si="60"/>
        <v>57.03971104681218</v>
      </c>
      <c r="BK26" s="8">
        <f t="shared" si="61"/>
        <v>3.276106832762805</v>
      </c>
      <c r="BL26" s="8">
        <f t="shared" si="62"/>
        <v>1.5174343068964835</v>
      </c>
      <c r="BM26" s="8">
        <f t="shared" si="63"/>
        <v>6.118735049675394</v>
      </c>
      <c r="BN26" s="8">
        <f t="shared" si="64"/>
        <v>1.3315619448996079</v>
      </c>
      <c r="BO26" s="8">
        <f t="shared" si="65"/>
        <v>6.517462086830853</v>
      </c>
      <c r="BP26" s="8">
        <f t="shared" si="66"/>
        <v>5.219265559656703</v>
      </c>
      <c r="BQ26" s="8">
        <f t="shared" si="67"/>
        <v>1.7541032683736697</v>
      </c>
      <c r="BR26" s="9">
        <f t="shared" si="68"/>
        <v>8.8222700257751</v>
      </c>
      <c r="BS26" s="87" t="str">
        <f t="shared" si="16"/>
        <v>大津町</v>
      </c>
      <c r="BT26" s="8">
        <f t="shared" si="69"/>
        <v>5.0984256711501486</v>
      </c>
      <c r="BU26" s="8">
        <f t="shared" si="70"/>
        <v>0.520601700300426</v>
      </c>
      <c r="BV26" s="8">
        <f t="shared" si="71"/>
        <v>2.612218548391109</v>
      </c>
      <c r="BW26" s="8">
        <f t="shared" si="72"/>
        <v>1.9656054224586137</v>
      </c>
      <c r="BX26" s="8">
        <f t="shared" si="73"/>
        <v>0.7981689563425327</v>
      </c>
      <c r="BY26" s="8">
        <f t="shared" si="74"/>
        <v>0.7981689563425327</v>
      </c>
      <c r="BZ26" s="8">
        <f t="shared" si="75"/>
        <v>99.56260146735139</v>
      </c>
      <c r="CA26" s="8">
        <f t="shared" si="76"/>
        <v>0.9437511803239407</v>
      </c>
      <c r="CB26" s="8">
        <f t="shared" si="41"/>
        <v>0.5063526476753225</v>
      </c>
      <c r="CC26" s="9">
        <f t="shared" si="77"/>
        <v>100</v>
      </c>
      <c r="CD26" s="8">
        <f t="shared" si="78"/>
        <v>2.0784478184356208</v>
      </c>
      <c r="CE26" s="8">
        <f t="shared" si="79"/>
        <v>60.58079739846269</v>
      </c>
      <c r="CF26" s="9">
        <f t="shared" si="80"/>
        <v>37.34075478310167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0.5" customHeight="1">
      <c r="A27" s="88" t="s">
        <v>16</v>
      </c>
      <c r="B27" s="26">
        <v>148214523.52020854</v>
      </c>
      <c r="C27" s="10">
        <v>1971810.4234523731</v>
      </c>
      <c r="D27" s="10">
        <v>23279.73868011343</v>
      </c>
      <c r="E27" s="10">
        <v>0</v>
      </c>
      <c r="F27" s="10">
        <v>74266677.8748101</v>
      </c>
      <c r="G27" s="10">
        <v>11147480.009808648</v>
      </c>
      <c r="H27" s="10">
        <v>850210.6531818163</v>
      </c>
      <c r="I27" s="10">
        <v>13215037.8202755</v>
      </c>
      <c r="J27" s="10">
        <v>638568</v>
      </c>
      <c r="K27" s="10">
        <v>13174498</v>
      </c>
      <c r="L27" s="10">
        <v>11271374</v>
      </c>
      <c r="M27" s="10">
        <v>1961421</v>
      </c>
      <c r="N27" s="11">
        <v>19694166</v>
      </c>
      <c r="O27" s="88" t="str">
        <f t="shared" si="0"/>
        <v>菊陽町</v>
      </c>
      <c r="P27" s="10">
        <v>8165426.174121091</v>
      </c>
      <c r="Q27" s="10">
        <v>424761.83213021624</v>
      </c>
      <c r="R27" s="10">
        <v>2043198.6411850783</v>
      </c>
      <c r="S27" s="10">
        <v>5697465.700805796</v>
      </c>
      <c r="T27" s="10">
        <v>1049779</v>
      </c>
      <c r="U27" s="10">
        <v>1049779</v>
      </c>
      <c r="V27" s="10">
        <v>157429728.69432962</v>
      </c>
      <c r="W27" s="10">
        <v>1492272</v>
      </c>
      <c r="X27" s="10">
        <v>800652</v>
      </c>
      <c r="Y27" s="11">
        <v>158121348.69432962</v>
      </c>
      <c r="Z27" s="10">
        <v>1995090.1621324865</v>
      </c>
      <c r="AA27" s="10">
        <v>85414157.88461874</v>
      </c>
      <c r="AB27" s="11">
        <v>70020480.6475784</v>
      </c>
      <c r="AC27" s="88" t="str">
        <f t="shared" si="1"/>
        <v>菊陽町</v>
      </c>
      <c r="AD27" s="12">
        <v>19.032537557131736</v>
      </c>
      <c r="AE27" s="12">
        <v>3.425571427225517</v>
      </c>
      <c r="AF27" s="12">
        <v>8.710572359949968</v>
      </c>
      <c r="AG27" s="12" t="s">
        <v>145</v>
      </c>
      <c r="AH27" s="170" t="s">
        <v>144</v>
      </c>
      <c r="AI27" s="12">
        <v>-8.337449736058417</v>
      </c>
      <c r="AJ27" s="12">
        <v>-21.55605003440858</v>
      </c>
      <c r="AK27" s="12">
        <v>10.181918323012638</v>
      </c>
      <c r="AL27" s="12">
        <v>4.390471971241321</v>
      </c>
      <c r="AM27" s="12">
        <v>26.37539074745331</v>
      </c>
      <c r="AN27" s="170" t="s">
        <v>144</v>
      </c>
      <c r="AO27" s="170" t="s">
        <v>144</v>
      </c>
      <c r="AP27" s="175" t="s">
        <v>144</v>
      </c>
      <c r="AQ27" s="88" t="str">
        <f t="shared" si="2"/>
        <v>菊陽町</v>
      </c>
      <c r="AR27" s="12">
        <v>-10.42598939775104</v>
      </c>
      <c r="AS27" s="12">
        <v>-45.36401662830786</v>
      </c>
      <c r="AT27" s="12">
        <v>1.4667809765861606</v>
      </c>
      <c r="AU27" s="12">
        <v>-9.917797385002466</v>
      </c>
      <c r="AV27" s="12">
        <v>9.371347009366241</v>
      </c>
      <c r="AW27" s="12">
        <v>9.371347009366241</v>
      </c>
      <c r="AX27" s="12">
        <v>16.968424267751548</v>
      </c>
      <c r="AY27" s="12">
        <v>29.962020035933346</v>
      </c>
      <c r="AZ27" s="12">
        <v>5.0582401591385935</v>
      </c>
      <c r="BA27" s="13">
        <v>17.146205486894782</v>
      </c>
      <c r="BB27" s="12">
        <v>3.4842748224836844</v>
      </c>
      <c r="BC27" s="170" t="s">
        <v>144</v>
      </c>
      <c r="BD27" s="175" t="s">
        <v>144</v>
      </c>
      <c r="BE27" s="88" t="str">
        <f t="shared" si="3"/>
        <v>菊陽町</v>
      </c>
      <c r="BF27" s="12">
        <f t="shared" si="57"/>
        <v>93.73466944474883</v>
      </c>
      <c r="BG27" s="12">
        <f t="shared" si="58"/>
        <v>1.2470235295451184</v>
      </c>
      <c r="BH27" s="12">
        <f t="shared" si="59"/>
        <v>0.014722704348491471</v>
      </c>
      <c r="BI27" s="12">
        <f t="shared" si="59"/>
        <v>0</v>
      </c>
      <c r="BJ27" s="12">
        <f t="shared" si="60"/>
        <v>46.968153565637635</v>
      </c>
      <c r="BK27" s="12">
        <f t="shared" si="61"/>
        <v>7.049952521818079</v>
      </c>
      <c r="BL27" s="12">
        <f t="shared" si="62"/>
        <v>0.5376950425747954</v>
      </c>
      <c r="BM27" s="12">
        <f t="shared" si="63"/>
        <v>8.3575291568136</v>
      </c>
      <c r="BN27" s="12">
        <f t="shared" si="64"/>
        <v>0.40384679568755766</v>
      </c>
      <c r="BO27" s="12">
        <f t="shared" si="65"/>
        <v>8.33189073378581</v>
      </c>
      <c r="BP27" s="12">
        <f t="shared" si="66"/>
        <v>7.128306261660542</v>
      </c>
      <c r="BQ27" s="12">
        <f t="shared" si="67"/>
        <v>1.240452991450065</v>
      </c>
      <c r="BR27" s="13">
        <f t="shared" si="68"/>
        <v>12.455096141427138</v>
      </c>
      <c r="BS27" s="88" t="str">
        <f t="shared" si="16"/>
        <v>菊陽町</v>
      </c>
      <c r="BT27" s="12">
        <f t="shared" si="69"/>
        <v>5.164025124719867</v>
      </c>
      <c r="BU27" s="12">
        <f t="shared" si="70"/>
        <v>0.2686302865727129</v>
      </c>
      <c r="BV27" s="12">
        <f t="shared" si="71"/>
        <v>1.2921712710248021</v>
      </c>
      <c r="BW27" s="12">
        <f t="shared" si="72"/>
        <v>3.6032235671223516</v>
      </c>
      <c r="BX27" s="12">
        <f t="shared" si="73"/>
        <v>0.6639071881617754</v>
      </c>
      <c r="BY27" s="12">
        <f t="shared" si="74"/>
        <v>0.6639071881617754</v>
      </c>
      <c r="BZ27" s="12">
        <f t="shared" si="75"/>
        <v>99.56260175763046</v>
      </c>
      <c r="CA27" s="12">
        <f t="shared" si="76"/>
        <v>0.9437511204668305</v>
      </c>
      <c r="CB27" s="12">
        <f t="shared" si="41"/>
        <v>0.5063528780972966</v>
      </c>
      <c r="CC27" s="13">
        <f t="shared" si="77"/>
        <v>100</v>
      </c>
      <c r="CD27" s="12">
        <f t="shared" si="78"/>
        <v>1.2672893351713859</v>
      </c>
      <c r="CE27" s="12">
        <f t="shared" si="79"/>
        <v>54.25541833363729</v>
      </c>
      <c r="CF27" s="13">
        <f t="shared" si="80"/>
        <v>44.47729233119134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0.5" customHeight="1">
      <c r="A28" s="87" t="s">
        <v>17</v>
      </c>
      <c r="B28" s="1">
        <v>11517782.79275464</v>
      </c>
      <c r="C28" s="1">
        <v>1050149.3009029974</v>
      </c>
      <c r="D28" s="1">
        <v>186565.59668797703</v>
      </c>
      <c r="E28" s="1">
        <v>0</v>
      </c>
      <c r="F28" s="1">
        <v>297476.09071937256</v>
      </c>
      <c r="G28" s="1">
        <v>1264703.6040256221</v>
      </c>
      <c r="H28" s="1">
        <v>301066.1122933415</v>
      </c>
      <c r="I28" s="1">
        <v>675896.0881253303</v>
      </c>
      <c r="J28" s="1">
        <v>142276</v>
      </c>
      <c r="K28" s="1">
        <v>1495686</v>
      </c>
      <c r="L28" s="1">
        <v>78819</v>
      </c>
      <c r="M28" s="1">
        <v>337602</v>
      </c>
      <c r="N28" s="7">
        <v>5687543</v>
      </c>
      <c r="O28" s="87" t="str">
        <f t="shared" si="0"/>
        <v>南小国町</v>
      </c>
      <c r="P28" s="1">
        <v>1631050.0353739555</v>
      </c>
      <c r="Q28" s="1">
        <v>22402.5916834436</v>
      </c>
      <c r="R28" s="1">
        <v>661748.6708963822</v>
      </c>
      <c r="S28" s="1">
        <v>946898.7727941296</v>
      </c>
      <c r="T28" s="1">
        <v>190482</v>
      </c>
      <c r="U28" s="1">
        <v>190482</v>
      </c>
      <c r="V28" s="1">
        <v>13339314.828128597</v>
      </c>
      <c r="W28" s="1">
        <v>126443</v>
      </c>
      <c r="X28" s="1">
        <v>67841</v>
      </c>
      <c r="Y28" s="7">
        <v>13397916.828128597</v>
      </c>
      <c r="Z28" s="1">
        <v>1236714.8975909743</v>
      </c>
      <c r="AA28" s="1">
        <v>1562179.6947449946</v>
      </c>
      <c r="AB28" s="7">
        <v>10540420.235792628</v>
      </c>
      <c r="AC28" s="87" t="str">
        <f t="shared" si="1"/>
        <v>南小国町</v>
      </c>
      <c r="AD28" s="8">
        <v>-13.164960966971368</v>
      </c>
      <c r="AE28" s="8">
        <v>-7.947858706298548</v>
      </c>
      <c r="AF28" s="8">
        <v>-1.3070586097450427</v>
      </c>
      <c r="AG28" s="8" t="s">
        <v>145</v>
      </c>
      <c r="AH28" s="169" t="s">
        <v>144</v>
      </c>
      <c r="AI28" s="8">
        <v>-40.95535715233885</v>
      </c>
      <c r="AJ28" s="8">
        <v>9.13976838728913</v>
      </c>
      <c r="AK28" s="8">
        <v>-4.000957784282648</v>
      </c>
      <c r="AL28" s="8">
        <v>30.465003255297884</v>
      </c>
      <c r="AM28" s="8">
        <v>-13.213872912866076</v>
      </c>
      <c r="AN28" s="169" t="s">
        <v>144</v>
      </c>
      <c r="AO28" s="169" t="s">
        <v>144</v>
      </c>
      <c r="AP28" s="174" t="s">
        <v>144</v>
      </c>
      <c r="AQ28" s="87" t="str">
        <f t="shared" si="2"/>
        <v>南小国町</v>
      </c>
      <c r="AR28" s="8">
        <v>-2.593932562829355</v>
      </c>
      <c r="AS28" s="8">
        <v>4.209443706788338</v>
      </c>
      <c r="AT28" s="8">
        <v>3.257679961326475</v>
      </c>
      <c r="AU28" s="8">
        <v>-6.443674393619752</v>
      </c>
      <c r="AV28" s="8">
        <v>-3.9134382566585955</v>
      </c>
      <c r="AW28" s="8">
        <v>-3.9134382566585955</v>
      </c>
      <c r="AX28" s="8">
        <v>-11.874386172652136</v>
      </c>
      <c r="AY28" s="8">
        <v>-2.084640105316142</v>
      </c>
      <c r="AZ28" s="8">
        <v>-20.847285582610926</v>
      </c>
      <c r="BA28" s="9">
        <v>-11.740444179817807</v>
      </c>
      <c r="BB28" s="8">
        <v>-7.003882382579266</v>
      </c>
      <c r="BC28" s="169" t="s">
        <v>144</v>
      </c>
      <c r="BD28" s="174" t="s">
        <v>144</v>
      </c>
      <c r="BE28" s="87" t="str">
        <f t="shared" si="3"/>
        <v>南小国町</v>
      </c>
      <c r="BF28" s="8">
        <f t="shared" si="57"/>
        <v>85.96696740625632</v>
      </c>
      <c r="BG28" s="8">
        <f t="shared" si="58"/>
        <v>7.838153605329411</v>
      </c>
      <c r="BH28" s="8">
        <f t="shared" si="59"/>
        <v>1.3924970507078172</v>
      </c>
      <c r="BI28" s="8">
        <f t="shared" si="59"/>
        <v>0</v>
      </c>
      <c r="BJ28" s="8">
        <f t="shared" si="60"/>
        <v>2.2203159978932607</v>
      </c>
      <c r="BK28" s="8">
        <f t="shared" si="61"/>
        <v>9.43955407582773</v>
      </c>
      <c r="BL28" s="8">
        <f t="shared" si="62"/>
        <v>2.247111369293326</v>
      </c>
      <c r="BM28" s="8">
        <f t="shared" si="63"/>
        <v>5.044784922879227</v>
      </c>
      <c r="BN28" s="8">
        <f t="shared" si="64"/>
        <v>1.0619262817134008</v>
      </c>
      <c r="BO28" s="8">
        <f t="shared" si="65"/>
        <v>11.163571316250032</v>
      </c>
      <c r="BP28" s="8">
        <f t="shared" si="66"/>
        <v>0.5882929489047242</v>
      </c>
      <c r="BQ28" s="8">
        <f t="shared" si="67"/>
        <v>2.5198096415348163</v>
      </c>
      <c r="BR28" s="9">
        <f t="shared" si="68"/>
        <v>42.45095019592257</v>
      </c>
      <c r="BS28" s="87" t="str">
        <f t="shared" si="16"/>
        <v>南小国町</v>
      </c>
      <c r="BT28" s="8">
        <f t="shared" si="69"/>
        <v>12.17390775220821</v>
      </c>
      <c r="BU28" s="8">
        <f t="shared" si="70"/>
        <v>0.1672095145150469</v>
      </c>
      <c r="BV28" s="8">
        <f t="shared" si="71"/>
        <v>4.939190766635132</v>
      </c>
      <c r="BW28" s="8">
        <f t="shared" si="72"/>
        <v>7.067507471058029</v>
      </c>
      <c r="BX28" s="8">
        <f t="shared" si="73"/>
        <v>1.4217284854320615</v>
      </c>
      <c r="BY28" s="8">
        <f t="shared" si="74"/>
        <v>1.4217284854320615</v>
      </c>
      <c r="BZ28" s="8">
        <f t="shared" si="75"/>
        <v>99.56260364389658</v>
      </c>
      <c r="CA28" s="8">
        <f t="shared" si="76"/>
        <v>0.9437511937268936</v>
      </c>
      <c r="CB28" s="8">
        <f t="shared" si="41"/>
        <v>0.506354837623484</v>
      </c>
      <c r="CC28" s="9">
        <f t="shared" si="77"/>
        <v>100</v>
      </c>
      <c r="CD28" s="8">
        <f t="shared" si="78"/>
        <v>9.271202558193732</v>
      </c>
      <c r="CE28" s="8">
        <f t="shared" si="79"/>
        <v>11.711093972014426</v>
      </c>
      <c r="CF28" s="9">
        <f t="shared" si="80"/>
        <v>79.01770346979184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0.5" customHeight="1">
      <c r="A29" s="87" t="s">
        <v>18</v>
      </c>
      <c r="B29" s="1">
        <v>18945059.784333527</v>
      </c>
      <c r="C29" s="1">
        <v>1213553.5787299997</v>
      </c>
      <c r="D29" s="1">
        <v>243051.52912620813</v>
      </c>
      <c r="E29" s="4" t="s">
        <v>140</v>
      </c>
      <c r="F29" s="1">
        <v>1011275.2119464268</v>
      </c>
      <c r="G29" s="1">
        <v>3747684.0234975773</v>
      </c>
      <c r="H29" s="1">
        <v>971944.513770048</v>
      </c>
      <c r="I29" s="1">
        <v>1963136.9272632657</v>
      </c>
      <c r="J29" s="1">
        <v>1117060</v>
      </c>
      <c r="K29" s="1">
        <v>2156159</v>
      </c>
      <c r="L29" s="1">
        <v>1207187</v>
      </c>
      <c r="M29" s="1">
        <v>728291</v>
      </c>
      <c r="N29" s="7">
        <v>4585717</v>
      </c>
      <c r="O29" s="87" t="str">
        <f t="shared" si="0"/>
        <v>小国町</v>
      </c>
      <c r="P29" s="1">
        <v>4138924.6367592644</v>
      </c>
      <c r="Q29" s="1">
        <v>247371.00589232054</v>
      </c>
      <c r="R29" s="1">
        <v>1645405.6813846536</v>
      </c>
      <c r="S29" s="1">
        <v>2246147.9494822905</v>
      </c>
      <c r="T29" s="1">
        <v>197728</v>
      </c>
      <c r="U29" s="1">
        <v>197728</v>
      </c>
      <c r="V29" s="1">
        <v>23281712.421092793</v>
      </c>
      <c r="W29" s="1">
        <v>220687</v>
      </c>
      <c r="X29" s="1">
        <v>118406</v>
      </c>
      <c r="Y29" s="7">
        <v>23383993.421092793</v>
      </c>
      <c r="Z29" s="1">
        <v>1456605.1078562078</v>
      </c>
      <c r="AA29" s="1">
        <v>4758959.235444004</v>
      </c>
      <c r="AB29" s="7">
        <v>17066148.077792585</v>
      </c>
      <c r="AC29" s="87" t="str">
        <f t="shared" si="1"/>
        <v>小国町</v>
      </c>
      <c r="AD29" s="8">
        <v>-2.862440646719314</v>
      </c>
      <c r="AE29" s="8">
        <v>12.378927839108837</v>
      </c>
      <c r="AF29" s="8">
        <v>-2.674739321100359</v>
      </c>
      <c r="AG29" s="169" t="s">
        <v>140</v>
      </c>
      <c r="AH29" s="169" t="s">
        <v>144</v>
      </c>
      <c r="AI29" s="8">
        <v>100.0163377660009</v>
      </c>
      <c r="AJ29" s="8">
        <v>-7.230705635477613</v>
      </c>
      <c r="AK29" s="8">
        <v>-10.784012007924384</v>
      </c>
      <c r="AL29" s="8">
        <v>7.504715710051199</v>
      </c>
      <c r="AM29" s="8">
        <v>-37.86713249433252</v>
      </c>
      <c r="AN29" s="169" t="s">
        <v>144</v>
      </c>
      <c r="AO29" s="169" t="s">
        <v>144</v>
      </c>
      <c r="AP29" s="174" t="s">
        <v>144</v>
      </c>
      <c r="AQ29" s="87" t="str">
        <f t="shared" si="2"/>
        <v>小国町</v>
      </c>
      <c r="AR29" s="8">
        <v>-7.168333955646693</v>
      </c>
      <c r="AS29" s="8">
        <v>-19.638731588983216</v>
      </c>
      <c r="AT29" s="8">
        <v>5.563053686549897</v>
      </c>
      <c r="AU29" s="8">
        <v>-13.343338028806578</v>
      </c>
      <c r="AV29" s="8">
        <v>-4.162546772911456</v>
      </c>
      <c r="AW29" s="8">
        <v>-4.162546772911456</v>
      </c>
      <c r="AX29" s="8">
        <v>-3.667887233203229</v>
      </c>
      <c r="AY29" s="8">
        <v>7.033489342095691</v>
      </c>
      <c r="AZ29" s="8">
        <v>-13.47626563778791</v>
      </c>
      <c r="BA29" s="9">
        <v>-3.5214728456431246</v>
      </c>
      <c r="BB29" s="8">
        <v>9.551499609015131</v>
      </c>
      <c r="BC29" s="169" t="s">
        <v>144</v>
      </c>
      <c r="BD29" s="174" t="s">
        <v>144</v>
      </c>
      <c r="BE29" s="87" t="str">
        <f t="shared" si="3"/>
        <v>小国町</v>
      </c>
      <c r="BF29" s="8">
        <f t="shared" si="57"/>
        <v>81.01721311315771</v>
      </c>
      <c r="BG29" s="8">
        <f t="shared" si="58"/>
        <v>5.189676360562743</v>
      </c>
      <c r="BH29" s="8">
        <f t="shared" si="59"/>
        <v>1.0393927365159588</v>
      </c>
      <c r="BI29" s="169" t="s">
        <v>140</v>
      </c>
      <c r="BJ29" s="8">
        <f t="shared" si="60"/>
        <v>4.324647179528531</v>
      </c>
      <c r="BK29" s="8">
        <f t="shared" si="61"/>
        <v>16.0267066279496</v>
      </c>
      <c r="BL29" s="8">
        <f t="shared" si="62"/>
        <v>4.156452220403621</v>
      </c>
      <c r="BM29" s="8">
        <f t="shared" si="63"/>
        <v>8.395216727577763</v>
      </c>
      <c r="BN29" s="8">
        <f t="shared" si="64"/>
        <v>4.777028371006944</v>
      </c>
      <c r="BO29" s="8">
        <f t="shared" si="65"/>
        <v>9.220662019409845</v>
      </c>
      <c r="BP29" s="8">
        <f t="shared" si="66"/>
        <v>5.162450135275419</v>
      </c>
      <c r="BQ29" s="8">
        <f t="shared" si="67"/>
        <v>3.1144851389800174</v>
      </c>
      <c r="BR29" s="9">
        <f t="shared" si="68"/>
        <v>19.610495595947263</v>
      </c>
      <c r="BS29" s="87" t="str">
        <f t="shared" si="16"/>
        <v>小国町</v>
      </c>
      <c r="BT29" s="8">
        <f t="shared" si="69"/>
        <v>17.699819539916042</v>
      </c>
      <c r="BU29" s="8">
        <f t="shared" si="70"/>
        <v>1.0578646745135813</v>
      </c>
      <c r="BV29" s="8">
        <f t="shared" si="71"/>
        <v>7.036461445034736</v>
      </c>
      <c r="BW29" s="8">
        <f t="shared" si="72"/>
        <v>9.605493420367727</v>
      </c>
      <c r="BX29" s="8">
        <f t="shared" si="73"/>
        <v>0.8455698581476921</v>
      </c>
      <c r="BY29" s="8">
        <f t="shared" si="74"/>
        <v>0.8455698581476921</v>
      </c>
      <c r="BZ29" s="8">
        <f t="shared" si="75"/>
        <v>99.56260251122146</v>
      </c>
      <c r="CA29" s="8">
        <f t="shared" si="76"/>
        <v>0.9437524037315896</v>
      </c>
      <c r="CB29" s="8">
        <f t="shared" si="41"/>
        <v>0.5063549149530447</v>
      </c>
      <c r="CC29" s="9">
        <f t="shared" si="77"/>
        <v>100</v>
      </c>
      <c r="CD29" s="8">
        <f t="shared" si="78"/>
        <v>6.256434584839863</v>
      </c>
      <c r="CE29" s="8">
        <f t="shared" si="79"/>
        <v>20.44076118358234</v>
      </c>
      <c r="CF29" s="9">
        <f t="shared" si="80"/>
        <v>73.30280423157781</v>
      </c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</row>
    <row r="30" spans="1:135" s="1" customFormat="1" ht="10.5" customHeight="1">
      <c r="A30" s="87" t="s">
        <v>19</v>
      </c>
      <c r="B30" s="1">
        <v>3167964.6443622885</v>
      </c>
      <c r="C30" s="1">
        <v>669801.2652429416</v>
      </c>
      <c r="D30" s="1">
        <v>93181.70334223301</v>
      </c>
      <c r="E30" s="1">
        <v>0</v>
      </c>
      <c r="F30" s="1">
        <v>28466.289888960207</v>
      </c>
      <c r="G30" s="1">
        <v>779074.06630049</v>
      </c>
      <c r="H30" s="1">
        <v>68033.1500117627</v>
      </c>
      <c r="I30" s="1">
        <v>61778.16957590075</v>
      </c>
      <c r="J30" s="1">
        <v>50997</v>
      </c>
      <c r="K30" s="1">
        <v>366748</v>
      </c>
      <c r="L30" s="1">
        <v>25657</v>
      </c>
      <c r="M30" s="1">
        <v>135427</v>
      </c>
      <c r="N30" s="7">
        <v>888801</v>
      </c>
      <c r="O30" s="87" t="str">
        <f t="shared" si="0"/>
        <v>産山村</v>
      </c>
      <c r="P30" s="1">
        <v>945078.3494215417</v>
      </c>
      <c r="Q30" s="1">
        <v>0</v>
      </c>
      <c r="R30" s="1">
        <v>390383.13931113435</v>
      </c>
      <c r="S30" s="1">
        <v>554695.2101104073</v>
      </c>
      <c r="T30" s="1">
        <v>31552</v>
      </c>
      <c r="U30" s="1">
        <v>31552</v>
      </c>
      <c r="V30" s="1">
        <v>4144594.99378383</v>
      </c>
      <c r="W30" s="1">
        <v>39286</v>
      </c>
      <c r="X30" s="1">
        <v>21078</v>
      </c>
      <c r="Y30" s="7">
        <v>4162802.99378383</v>
      </c>
      <c r="Z30" s="1">
        <v>762982.9685851745</v>
      </c>
      <c r="AA30" s="1">
        <v>807540.3561894502</v>
      </c>
      <c r="AB30" s="7">
        <v>2574071.6690092054</v>
      </c>
      <c r="AC30" s="87" t="str">
        <f t="shared" si="1"/>
        <v>産山村</v>
      </c>
      <c r="AD30" s="8">
        <v>-32.93694286861041</v>
      </c>
      <c r="AE30" s="8">
        <v>3.5825903402420227</v>
      </c>
      <c r="AF30" s="8">
        <v>-0.9428205222550488</v>
      </c>
      <c r="AG30" s="8" t="s">
        <v>145</v>
      </c>
      <c r="AH30" s="169" t="s">
        <v>144</v>
      </c>
      <c r="AI30" s="8">
        <v>-54.81354467155849</v>
      </c>
      <c r="AJ30" s="8">
        <v>5.302028370155567</v>
      </c>
      <c r="AK30" s="8">
        <v>-9.13704615580801</v>
      </c>
      <c r="AL30" s="8">
        <v>-13.722338769709683</v>
      </c>
      <c r="AM30" s="8">
        <v>-45.75175096700712</v>
      </c>
      <c r="AN30" s="169" t="s">
        <v>144</v>
      </c>
      <c r="AO30" s="169" t="s">
        <v>144</v>
      </c>
      <c r="AP30" s="174" t="s">
        <v>144</v>
      </c>
      <c r="AQ30" s="87" t="str">
        <f t="shared" si="2"/>
        <v>産山村</v>
      </c>
      <c r="AR30" s="8">
        <v>-7.320354828736277</v>
      </c>
      <c r="AS30" s="8" t="s">
        <v>145</v>
      </c>
      <c r="AT30" s="8">
        <v>5.222064492011571</v>
      </c>
      <c r="AU30" s="8">
        <v>-14.493509810701077</v>
      </c>
      <c r="AV30" s="8">
        <v>222.28804902962204</v>
      </c>
      <c r="AW30" s="8">
        <v>222.28804902962204</v>
      </c>
      <c r="AX30" s="8">
        <v>-27.962375994291573</v>
      </c>
      <c r="AY30" s="8">
        <v>-19.96169831309592</v>
      </c>
      <c r="AZ30" s="8">
        <v>-35.29989563509117</v>
      </c>
      <c r="BA30" s="9">
        <v>-27.852885534101684</v>
      </c>
      <c r="BB30" s="8">
        <v>3.0078677659845034</v>
      </c>
      <c r="BC30" s="169" t="s">
        <v>144</v>
      </c>
      <c r="BD30" s="174" t="s">
        <v>144</v>
      </c>
      <c r="BE30" s="87" t="str">
        <f t="shared" si="3"/>
        <v>産山村</v>
      </c>
      <c r="BF30" s="8">
        <f t="shared" si="57"/>
        <v>76.1017191803912</v>
      </c>
      <c r="BG30" s="8">
        <f t="shared" si="58"/>
        <v>16.090150464557958</v>
      </c>
      <c r="BH30" s="8">
        <f t="shared" si="59"/>
        <v>2.238436540988801</v>
      </c>
      <c r="BI30" s="8">
        <f t="shared" si="59"/>
        <v>0</v>
      </c>
      <c r="BJ30" s="8">
        <f t="shared" si="60"/>
        <v>0.6838250556528362</v>
      </c>
      <c r="BK30" s="8">
        <f t="shared" si="61"/>
        <v>18.715131786535526</v>
      </c>
      <c r="BL30" s="8">
        <f t="shared" si="62"/>
        <v>1.634311066686419</v>
      </c>
      <c r="BM30" s="8">
        <f t="shared" si="63"/>
        <v>1.484052203963338</v>
      </c>
      <c r="BN30" s="8">
        <f t="shared" si="64"/>
        <v>1.2250639791542395</v>
      </c>
      <c r="BO30" s="8">
        <f t="shared" si="65"/>
        <v>8.810121462573466</v>
      </c>
      <c r="BP30" s="8">
        <f t="shared" si="66"/>
        <v>0.6163395202298237</v>
      </c>
      <c r="BQ30" s="8">
        <f t="shared" si="67"/>
        <v>3.253264692137208</v>
      </c>
      <c r="BR30" s="9">
        <f t="shared" si="68"/>
        <v>21.35102240791159</v>
      </c>
      <c r="BS30" s="87" t="str">
        <f t="shared" si="16"/>
        <v>産山村</v>
      </c>
      <c r="BT30" s="8">
        <f t="shared" si="69"/>
        <v>22.702932395138433</v>
      </c>
      <c r="BU30" s="8">
        <f t="shared" si="70"/>
        <v>0</v>
      </c>
      <c r="BV30" s="8">
        <f t="shared" si="71"/>
        <v>9.377891288491913</v>
      </c>
      <c r="BW30" s="8">
        <f t="shared" si="72"/>
        <v>13.325041106646518</v>
      </c>
      <c r="BX30" s="8">
        <f t="shared" si="73"/>
        <v>0.7579508337799197</v>
      </c>
      <c r="BY30" s="8">
        <f t="shared" si="74"/>
        <v>0.7579508337799197</v>
      </c>
      <c r="BZ30" s="8">
        <f t="shared" si="75"/>
        <v>99.56260240930956</v>
      </c>
      <c r="CA30" s="8">
        <f t="shared" si="76"/>
        <v>0.9437391118115469</v>
      </c>
      <c r="CB30" s="8">
        <f t="shared" si="41"/>
        <v>0.5063415211211063</v>
      </c>
      <c r="CC30" s="9">
        <f t="shared" si="77"/>
        <v>100</v>
      </c>
      <c r="CD30" s="8">
        <f t="shared" si="78"/>
        <v>18.409108000408146</v>
      </c>
      <c r="CE30" s="8">
        <f t="shared" si="79"/>
        <v>19.484180176847676</v>
      </c>
      <c r="CF30" s="9">
        <f t="shared" si="80"/>
        <v>62.106711822744174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0.5" customHeight="1">
      <c r="A31" s="87" t="s">
        <v>20</v>
      </c>
      <c r="B31" s="1">
        <v>13753216.930411264</v>
      </c>
      <c r="C31" s="1">
        <v>1081199.8885650993</v>
      </c>
      <c r="D31" s="1">
        <v>243943.73325084764</v>
      </c>
      <c r="E31" s="1">
        <v>47813.96053293662</v>
      </c>
      <c r="F31" s="1">
        <v>2603996.960968914</v>
      </c>
      <c r="G31" s="1">
        <v>1392470.3337745978</v>
      </c>
      <c r="H31" s="1">
        <v>349733.6919644398</v>
      </c>
      <c r="I31" s="1">
        <v>1382804.361354429</v>
      </c>
      <c r="J31" s="1">
        <v>555992</v>
      </c>
      <c r="K31" s="1">
        <v>1830769</v>
      </c>
      <c r="L31" s="1">
        <v>485421</v>
      </c>
      <c r="M31" s="1">
        <v>530190</v>
      </c>
      <c r="N31" s="7">
        <v>3248882</v>
      </c>
      <c r="O31" s="87" t="str">
        <f t="shared" si="0"/>
        <v>高森町</v>
      </c>
      <c r="P31" s="1">
        <v>2888054.9322625194</v>
      </c>
      <c r="Q31" s="1">
        <v>0</v>
      </c>
      <c r="R31" s="1">
        <v>965402.2717048343</v>
      </c>
      <c r="S31" s="1">
        <v>1922652.6605576852</v>
      </c>
      <c r="T31" s="1">
        <v>529891</v>
      </c>
      <c r="U31" s="1">
        <v>529891</v>
      </c>
      <c r="V31" s="1">
        <v>17171162.86267378</v>
      </c>
      <c r="W31" s="1">
        <v>162765</v>
      </c>
      <c r="X31" s="1">
        <v>87329</v>
      </c>
      <c r="Y31" s="7">
        <v>17246598.86267378</v>
      </c>
      <c r="Z31" s="1">
        <v>1372957.5823488836</v>
      </c>
      <c r="AA31" s="1">
        <v>3996467.294743512</v>
      </c>
      <c r="AB31" s="7">
        <v>11801737.985581387</v>
      </c>
      <c r="AC31" s="87" t="str">
        <f t="shared" si="1"/>
        <v>高森町</v>
      </c>
      <c r="AD31" s="8">
        <v>-8.361708187158193</v>
      </c>
      <c r="AE31" s="8">
        <v>-10.962768794245482</v>
      </c>
      <c r="AF31" s="8">
        <v>0.03316494726545664</v>
      </c>
      <c r="AG31" s="8">
        <v>17.45013158775256</v>
      </c>
      <c r="AH31" s="169" t="s">
        <v>144</v>
      </c>
      <c r="AI31" s="8">
        <v>10.189034775991747</v>
      </c>
      <c r="AJ31" s="8">
        <v>-9.744968924715717</v>
      </c>
      <c r="AK31" s="8">
        <v>-3.1435484101290245</v>
      </c>
      <c r="AL31" s="8">
        <v>3.5993851027157966</v>
      </c>
      <c r="AM31" s="8">
        <v>-34.56755706761336</v>
      </c>
      <c r="AN31" s="169" t="s">
        <v>144</v>
      </c>
      <c r="AO31" s="169" t="s">
        <v>144</v>
      </c>
      <c r="AP31" s="174" t="s">
        <v>144</v>
      </c>
      <c r="AQ31" s="87" t="str">
        <f t="shared" si="2"/>
        <v>高森町</v>
      </c>
      <c r="AR31" s="8">
        <v>-11.05440771222728</v>
      </c>
      <c r="AS31" s="8" t="s">
        <v>145</v>
      </c>
      <c r="AT31" s="8">
        <v>-16.517477698149644</v>
      </c>
      <c r="AU31" s="8">
        <v>-8.03248655222462</v>
      </c>
      <c r="AV31" s="8">
        <v>-9.899644965584786</v>
      </c>
      <c r="AW31" s="8">
        <v>-9.899644965584786</v>
      </c>
      <c r="AX31" s="8">
        <v>-8.87370293233262</v>
      </c>
      <c r="AY31" s="8">
        <v>1.2490902417935146</v>
      </c>
      <c r="AZ31" s="8">
        <v>-18.152337928901467</v>
      </c>
      <c r="BA31" s="9">
        <v>-8.735201138519248</v>
      </c>
      <c r="BB31" s="8">
        <v>-8.402091656101343</v>
      </c>
      <c r="BC31" s="169" t="s">
        <v>144</v>
      </c>
      <c r="BD31" s="174" t="s">
        <v>144</v>
      </c>
      <c r="BE31" s="87" t="str">
        <f t="shared" si="3"/>
        <v>高森町</v>
      </c>
      <c r="BF31" s="8">
        <f t="shared" si="57"/>
        <v>79.74451681703385</v>
      </c>
      <c r="BG31" s="8">
        <f t="shared" si="58"/>
        <v>6.269061495394915</v>
      </c>
      <c r="BH31" s="8">
        <f t="shared" si="59"/>
        <v>1.4144454520758096</v>
      </c>
      <c r="BI31" s="8">
        <f t="shared" si="59"/>
        <v>0.27723704200263344</v>
      </c>
      <c r="BJ31" s="8">
        <f t="shared" si="60"/>
        <v>15.098611510033171</v>
      </c>
      <c r="BK31" s="8">
        <f t="shared" si="61"/>
        <v>8.073883696502463</v>
      </c>
      <c r="BL31" s="8">
        <f t="shared" si="62"/>
        <v>2.027841516748884</v>
      </c>
      <c r="BM31" s="8">
        <f t="shared" si="63"/>
        <v>8.017838023398252</v>
      </c>
      <c r="BN31" s="8">
        <f t="shared" si="64"/>
        <v>3.223777652782974</v>
      </c>
      <c r="BO31" s="8">
        <f t="shared" si="65"/>
        <v>10.61524660356234</v>
      </c>
      <c r="BP31" s="8">
        <f t="shared" si="66"/>
        <v>2.8145897278945817</v>
      </c>
      <c r="BQ31" s="8">
        <f t="shared" si="67"/>
        <v>3.074171343704595</v>
      </c>
      <c r="BR31" s="9">
        <f t="shared" si="68"/>
        <v>18.837812752933235</v>
      </c>
      <c r="BS31" s="87" t="str">
        <f t="shared" si="16"/>
        <v>高森町</v>
      </c>
      <c r="BT31" s="8">
        <f t="shared" si="69"/>
        <v>16.74564912919171</v>
      </c>
      <c r="BU31" s="8">
        <f t="shared" si="70"/>
        <v>0</v>
      </c>
      <c r="BV31" s="8">
        <f t="shared" si="71"/>
        <v>5.597638580173747</v>
      </c>
      <c r="BW31" s="8">
        <f t="shared" si="72"/>
        <v>11.148010549017963</v>
      </c>
      <c r="BX31" s="8">
        <f t="shared" si="73"/>
        <v>3.072437668547071</v>
      </c>
      <c r="BY31" s="8">
        <f t="shared" si="74"/>
        <v>3.072437668547071</v>
      </c>
      <c r="BZ31" s="8">
        <f t="shared" si="75"/>
        <v>99.56260361477263</v>
      </c>
      <c r="CA31" s="8">
        <f t="shared" si="76"/>
        <v>0.9437512943625462</v>
      </c>
      <c r="CB31" s="8">
        <f t="shared" si="41"/>
        <v>0.5063549091351753</v>
      </c>
      <c r="CC31" s="9">
        <f t="shared" si="77"/>
        <v>100</v>
      </c>
      <c r="CD31" s="8">
        <f t="shared" si="78"/>
        <v>7.995716966457655</v>
      </c>
      <c r="CE31" s="8">
        <f t="shared" si="79"/>
        <v>23.274296136523905</v>
      </c>
      <c r="CF31" s="9">
        <f t="shared" si="80"/>
        <v>68.72998689701843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0.5" customHeight="1">
      <c r="A32" s="87" t="s">
        <v>21</v>
      </c>
      <c r="B32" s="1">
        <v>24465370.371809732</v>
      </c>
      <c r="C32" s="1">
        <v>1572084.032265329</v>
      </c>
      <c r="D32" s="1">
        <v>91501.43469236558</v>
      </c>
      <c r="E32" s="1">
        <v>0</v>
      </c>
      <c r="F32" s="1">
        <v>11440097.88146789</v>
      </c>
      <c r="G32" s="1">
        <v>1256325.6050547673</v>
      </c>
      <c r="H32" s="1">
        <v>854748.4600933252</v>
      </c>
      <c r="I32" s="1">
        <v>874974.9582360559</v>
      </c>
      <c r="J32" s="1">
        <v>138340</v>
      </c>
      <c r="K32" s="1">
        <v>2260160</v>
      </c>
      <c r="L32" s="1">
        <v>720149</v>
      </c>
      <c r="M32" s="1">
        <v>417649</v>
      </c>
      <c r="N32" s="7">
        <v>4839340</v>
      </c>
      <c r="O32" s="87" t="str">
        <f t="shared" si="0"/>
        <v>西原村</v>
      </c>
      <c r="P32" s="1">
        <v>2454182.208231452</v>
      </c>
      <c r="Q32" s="1">
        <v>0</v>
      </c>
      <c r="R32" s="1">
        <v>647002.0077586586</v>
      </c>
      <c r="S32" s="1">
        <v>1807180.2004727933</v>
      </c>
      <c r="T32" s="1">
        <v>278127</v>
      </c>
      <c r="U32" s="1">
        <v>278127</v>
      </c>
      <c r="V32" s="1">
        <v>27197679.580041185</v>
      </c>
      <c r="W32" s="1">
        <v>257806</v>
      </c>
      <c r="X32" s="1">
        <v>138321</v>
      </c>
      <c r="Y32" s="7">
        <v>27317164.580041185</v>
      </c>
      <c r="Z32" s="1">
        <v>1663585.4669576946</v>
      </c>
      <c r="AA32" s="1">
        <v>12696423.486522658</v>
      </c>
      <c r="AB32" s="7">
        <v>12837670.626560831</v>
      </c>
      <c r="AC32" s="87" t="str">
        <f t="shared" si="1"/>
        <v>西原村</v>
      </c>
      <c r="AD32" s="8">
        <v>-5.9250179604983275</v>
      </c>
      <c r="AE32" s="8">
        <v>-4.82390616492649</v>
      </c>
      <c r="AF32" s="8">
        <v>3.5583803894410506</v>
      </c>
      <c r="AG32" s="8" t="s">
        <v>145</v>
      </c>
      <c r="AH32" s="169" t="s">
        <v>144</v>
      </c>
      <c r="AI32" s="8">
        <v>-0.24628808531451865</v>
      </c>
      <c r="AJ32" s="8">
        <v>10.474416870905639</v>
      </c>
      <c r="AK32" s="8">
        <v>-2.2240048282460694</v>
      </c>
      <c r="AL32" s="8">
        <v>25.596934977212065</v>
      </c>
      <c r="AM32" s="8">
        <v>-4.42016963795993</v>
      </c>
      <c r="AN32" s="169" t="s">
        <v>144</v>
      </c>
      <c r="AO32" s="169" t="s">
        <v>144</v>
      </c>
      <c r="AP32" s="174" t="s">
        <v>144</v>
      </c>
      <c r="AQ32" s="87" t="str">
        <f t="shared" si="2"/>
        <v>西原村</v>
      </c>
      <c r="AR32" s="8">
        <v>-10.005756334002108</v>
      </c>
      <c r="AS32" s="8" t="s">
        <v>145</v>
      </c>
      <c r="AT32" s="8">
        <v>9.518554870556686</v>
      </c>
      <c r="AU32" s="8">
        <v>-15.405046193224745</v>
      </c>
      <c r="AV32" s="8">
        <v>13.641359641416845</v>
      </c>
      <c r="AW32" s="8">
        <v>13.641359641416845</v>
      </c>
      <c r="AX32" s="8">
        <v>-6.143792545451607</v>
      </c>
      <c r="AY32" s="8">
        <v>4.282437838515648</v>
      </c>
      <c r="AZ32" s="8">
        <v>-15.700590554780202</v>
      </c>
      <c r="BA32" s="9">
        <v>-6.001139274287214</v>
      </c>
      <c r="BB32" s="8">
        <v>-4.3982825322793335</v>
      </c>
      <c r="BC32" s="169" t="s">
        <v>144</v>
      </c>
      <c r="BD32" s="174" t="s">
        <v>144</v>
      </c>
      <c r="BE32" s="87" t="str">
        <f t="shared" si="3"/>
        <v>西原村</v>
      </c>
      <c r="BF32" s="8">
        <f t="shared" si="57"/>
        <v>89.56043113524649</v>
      </c>
      <c r="BG32" s="8">
        <f t="shared" si="58"/>
        <v>5.75493121791251</v>
      </c>
      <c r="BH32" s="8">
        <f t="shared" si="59"/>
        <v>0.33495948828898414</v>
      </c>
      <c r="BI32" s="8">
        <f t="shared" si="59"/>
        <v>0</v>
      </c>
      <c r="BJ32" s="8">
        <f t="shared" si="60"/>
        <v>41.87878960844421</v>
      </c>
      <c r="BK32" s="8">
        <f t="shared" si="61"/>
        <v>4.599033700491302</v>
      </c>
      <c r="BL32" s="8">
        <f t="shared" si="62"/>
        <v>3.128979428259668</v>
      </c>
      <c r="BM32" s="8">
        <f t="shared" si="63"/>
        <v>3.203022611194945</v>
      </c>
      <c r="BN32" s="8">
        <f t="shared" si="64"/>
        <v>0.5064215196809838</v>
      </c>
      <c r="BO32" s="8">
        <f t="shared" si="65"/>
        <v>8.273772314024667</v>
      </c>
      <c r="BP32" s="8">
        <f t="shared" si="66"/>
        <v>2.636250910631349</v>
      </c>
      <c r="BQ32" s="8">
        <f t="shared" si="67"/>
        <v>1.5288885446959894</v>
      </c>
      <c r="BR32" s="9">
        <f t="shared" si="68"/>
        <v>17.71538179162189</v>
      </c>
      <c r="BS32" s="87" t="str">
        <f t="shared" si="16"/>
        <v>西原村</v>
      </c>
      <c r="BT32" s="8">
        <f t="shared" si="69"/>
        <v>8.984029806755851</v>
      </c>
      <c r="BU32" s="8">
        <f t="shared" si="70"/>
        <v>0</v>
      </c>
      <c r="BV32" s="8">
        <f t="shared" si="71"/>
        <v>2.368481567195226</v>
      </c>
      <c r="BW32" s="8">
        <f t="shared" si="72"/>
        <v>6.615548239560626</v>
      </c>
      <c r="BX32" s="8">
        <f t="shared" si="73"/>
        <v>1.0181400752082765</v>
      </c>
      <c r="BY32" s="8">
        <f t="shared" si="74"/>
        <v>1.0181400752082765</v>
      </c>
      <c r="BZ32" s="8">
        <f t="shared" si="75"/>
        <v>99.56260101721062</v>
      </c>
      <c r="CA32" s="8">
        <f t="shared" si="76"/>
        <v>0.9437509491316733</v>
      </c>
      <c r="CB32" s="8">
        <f t="shared" si="41"/>
        <v>0.506351966342297</v>
      </c>
      <c r="CC32" s="9">
        <f t="shared" si="77"/>
        <v>100</v>
      </c>
      <c r="CD32" s="8">
        <f t="shared" si="78"/>
        <v>6.116644848549891</v>
      </c>
      <c r="CE32" s="8">
        <f t="shared" si="79"/>
        <v>46.68200994558313</v>
      </c>
      <c r="CF32" s="9">
        <f t="shared" si="80"/>
        <v>47.20134520586697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</row>
    <row r="33" spans="1:135" s="1" customFormat="1" ht="10.5" customHeight="1">
      <c r="A33" s="88" t="s">
        <v>124</v>
      </c>
      <c r="B33" s="10">
        <v>22956232.31836674</v>
      </c>
      <c r="C33" s="10">
        <v>1950782.6766449215</v>
      </c>
      <c r="D33" s="10">
        <v>138260.34739183437</v>
      </c>
      <c r="E33" s="24" t="s">
        <v>140</v>
      </c>
      <c r="F33" s="10">
        <v>613594.1873988102</v>
      </c>
      <c r="G33" s="10">
        <v>2870982.068296213</v>
      </c>
      <c r="H33" s="10">
        <v>1479606.6688096751</v>
      </c>
      <c r="I33" s="10">
        <v>1643218.3698252875</v>
      </c>
      <c r="J33" s="10">
        <v>505898</v>
      </c>
      <c r="K33" s="10">
        <v>4122124</v>
      </c>
      <c r="L33" s="10">
        <v>146867</v>
      </c>
      <c r="M33" s="10">
        <v>832566</v>
      </c>
      <c r="N33" s="11">
        <v>8652333</v>
      </c>
      <c r="O33" s="88" t="str">
        <f>A33</f>
        <v>南阿蘇村</v>
      </c>
      <c r="P33" s="10">
        <v>4496652.48768848</v>
      </c>
      <c r="Q33" s="10">
        <v>24676.20384070282</v>
      </c>
      <c r="R33" s="10">
        <v>1561795.6886143887</v>
      </c>
      <c r="S33" s="10">
        <v>2910180.5952333882</v>
      </c>
      <c r="T33" s="10">
        <v>1358723</v>
      </c>
      <c r="U33" s="10">
        <v>1358723</v>
      </c>
      <c r="V33" s="10">
        <v>28811607.806055218</v>
      </c>
      <c r="W33" s="10">
        <v>273104</v>
      </c>
      <c r="X33" s="10">
        <v>146529</v>
      </c>
      <c r="Y33" s="11">
        <v>28938182.806055218</v>
      </c>
      <c r="Z33" s="10">
        <v>2089043.0240367558</v>
      </c>
      <c r="AA33" s="10">
        <v>3484576.2556950236</v>
      </c>
      <c r="AB33" s="11">
        <v>23237988.526323438</v>
      </c>
      <c r="AC33" s="88" t="str">
        <f>A33</f>
        <v>南阿蘇村</v>
      </c>
      <c r="AD33" s="12">
        <v>-7.876738164956877</v>
      </c>
      <c r="AE33" s="12">
        <v>6.5433031727269455</v>
      </c>
      <c r="AF33" s="12">
        <v>-0.353799260307316</v>
      </c>
      <c r="AG33" s="170" t="s">
        <v>140</v>
      </c>
      <c r="AH33" s="170" t="s">
        <v>144</v>
      </c>
      <c r="AI33" s="12">
        <v>-17.45018992723521</v>
      </c>
      <c r="AJ33" s="12">
        <v>-6.585243296778912</v>
      </c>
      <c r="AK33" s="12">
        <v>3.3662490117271773</v>
      </c>
      <c r="AL33" s="12">
        <v>22.19965071873196</v>
      </c>
      <c r="AM33" s="12">
        <v>-12.80812632584455</v>
      </c>
      <c r="AN33" s="170" t="s">
        <v>144</v>
      </c>
      <c r="AO33" s="170" t="s">
        <v>144</v>
      </c>
      <c r="AP33" s="175" t="s">
        <v>144</v>
      </c>
      <c r="AQ33" s="88" t="str">
        <f>A33</f>
        <v>南阿蘇村</v>
      </c>
      <c r="AR33" s="12">
        <v>18.26183561991063</v>
      </c>
      <c r="AS33" s="12" t="s">
        <v>145</v>
      </c>
      <c r="AT33" s="12">
        <v>1.16933301400928</v>
      </c>
      <c r="AU33" s="12">
        <v>28.852225103138007</v>
      </c>
      <c r="AV33" s="12">
        <v>10.205003629638941</v>
      </c>
      <c r="AW33" s="12">
        <v>10.205003629638941</v>
      </c>
      <c r="AX33" s="12">
        <v>-3.814561104679939</v>
      </c>
      <c r="AY33" s="12">
        <v>6.87036044250177</v>
      </c>
      <c r="AZ33" s="12">
        <v>-13.608787165926739</v>
      </c>
      <c r="BA33" s="13">
        <v>-3.6683665699779175</v>
      </c>
      <c r="BB33" s="12">
        <v>6.057458543185923</v>
      </c>
      <c r="BC33" s="170" t="s">
        <v>144</v>
      </c>
      <c r="BD33" s="175" t="s">
        <v>144</v>
      </c>
      <c r="BE33" s="88" t="str">
        <f>A33</f>
        <v>南阿蘇村</v>
      </c>
      <c r="BF33" s="12">
        <f>B33/$Y33*100</f>
        <v>79.3285206338638</v>
      </c>
      <c r="BG33" s="12">
        <f>C33/$Y33*100</f>
        <v>6.741206556469493</v>
      </c>
      <c r="BH33" s="12">
        <f>D33/$Y33*100</f>
        <v>0.47777826382002064</v>
      </c>
      <c r="BI33" s="170" t="s">
        <v>140</v>
      </c>
      <c r="BJ33" s="12">
        <f aca="true" t="shared" si="81" ref="BJ33:BR33">F33/$Y33*100</f>
        <v>2.120361846875947</v>
      </c>
      <c r="BK33" s="12">
        <f t="shared" si="81"/>
        <v>9.921086225550658</v>
      </c>
      <c r="BL33" s="12">
        <f t="shared" si="81"/>
        <v>5.112990952908323</v>
      </c>
      <c r="BM33" s="12">
        <f t="shared" si="81"/>
        <v>5.678374419147873</v>
      </c>
      <c r="BN33" s="12">
        <f t="shared" si="81"/>
        <v>1.7482023781194116</v>
      </c>
      <c r="BO33" s="12">
        <f t="shared" si="81"/>
        <v>14.24458483667281</v>
      </c>
      <c r="BP33" s="12">
        <f t="shared" si="81"/>
        <v>0.5075197740794856</v>
      </c>
      <c r="BQ33" s="12">
        <f t="shared" si="81"/>
        <v>2.8770500400107655</v>
      </c>
      <c r="BR33" s="13">
        <f t="shared" si="81"/>
        <v>29.899365340209023</v>
      </c>
      <c r="BS33" s="88" t="str">
        <f>A33</f>
        <v>南阿蘇村</v>
      </c>
      <c r="BT33" s="12">
        <f aca="true" t="shared" si="82" ref="BT33:CA33">P33/$Y33*100</f>
        <v>15.53882121011265</v>
      </c>
      <c r="BU33" s="12">
        <f t="shared" si="82"/>
        <v>0.08527212647070363</v>
      </c>
      <c r="BV33" s="12">
        <f t="shared" si="82"/>
        <v>5.397006781944816</v>
      </c>
      <c r="BW33" s="12">
        <f t="shared" si="82"/>
        <v>10.056542301697128</v>
      </c>
      <c r="BX33" s="12">
        <f t="shared" si="82"/>
        <v>4.695260269472387</v>
      </c>
      <c r="BY33" s="12">
        <f t="shared" si="82"/>
        <v>4.695260269472387</v>
      </c>
      <c r="BZ33" s="12">
        <f t="shared" si="82"/>
        <v>99.56260211344883</v>
      </c>
      <c r="CA33" s="12">
        <f t="shared" si="82"/>
        <v>0.9437496536335858</v>
      </c>
      <c r="CB33" s="12">
        <f t="shared" si="41"/>
        <v>0.5063517670824144</v>
      </c>
      <c r="CC33" s="13">
        <f>Y33/$Y33*100</f>
        <v>100</v>
      </c>
      <c r="CD33" s="12">
        <f>Z33/$V33*100</f>
        <v>7.250699225461865</v>
      </c>
      <c r="CE33" s="12">
        <f>AA33/$V33*100</f>
        <v>12.094348497145253</v>
      </c>
      <c r="CF33" s="13">
        <f>AB33/$V33*100</f>
        <v>80.65495227739288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0.5" customHeight="1">
      <c r="A34" s="87" t="s">
        <v>22</v>
      </c>
      <c r="B34" s="1">
        <v>30623262.83895726</v>
      </c>
      <c r="C34" s="1">
        <v>1234411.0079595773</v>
      </c>
      <c r="D34" s="1">
        <v>148788.93435711056</v>
      </c>
      <c r="E34" s="1">
        <v>0</v>
      </c>
      <c r="F34" s="1">
        <v>3587310.1852946496</v>
      </c>
      <c r="G34" s="1">
        <v>2567507.89235253</v>
      </c>
      <c r="H34" s="1">
        <v>953219.0698004834</v>
      </c>
      <c r="I34" s="1">
        <v>4042980.7491929093</v>
      </c>
      <c r="J34" s="1">
        <v>1414941</v>
      </c>
      <c r="K34" s="1">
        <v>5071397</v>
      </c>
      <c r="L34" s="1">
        <v>2705497</v>
      </c>
      <c r="M34" s="1">
        <v>1242765</v>
      </c>
      <c r="N34" s="7">
        <v>7654445</v>
      </c>
      <c r="O34" s="87" t="str">
        <f t="shared" si="0"/>
        <v>御船町</v>
      </c>
      <c r="P34" s="1">
        <v>8705092.33340453</v>
      </c>
      <c r="Q34" s="1">
        <v>633702.7830173037</v>
      </c>
      <c r="R34" s="1">
        <v>2568289.624006399</v>
      </c>
      <c r="S34" s="1">
        <v>5503099.926380827</v>
      </c>
      <c r="T34" s="1">
        <v>1371899</v>
      </c>
      <c r="U34" s="1">
        <v>1371899</v>
      </c>
      <c r="V34" s="1">
        <v>40700254.17236179</v>
      </c>
      <c r="W34" s="1">
        <v>385796</v>
      </c>
      <c r="X34" s="1">
        <v>206992</v>
      </c>
      <c r="Y34" s="7">
        <v>40879058.17236179</v>
      </c>
      <c r="Z34" s="1">
        <v>1383199.942316688</v>
      </c>
      <c r="AA34" s="1">
        <v>6154818.077647179</v>
      </c>
      <c r="AB34" s="7">
        <v>33162236.152397923</v>
      </c>
      <c r="AC34" s="87" t="str">
        <f t="shared" si="1"/>
        <v>御船町</v>
      </c>
      <c r="AD34" s="8">
        <v>-16.198636038296975</v>
      </c>
      <c r="AE34" s="8">
        <v>-3.638575309101877</v>
      </c>
      <c r="AF34" s="8">
        <v>5.707435138986283</v>
      </c>
      <c r="AG34" s="8"/>
      <c r="AH34" s="169" t="s">
        <v>144</v>
      </c>
      <c r="AI34" s="8">
        <v>6.947804947606868</v>
      </c>
      <c r="AJ34" s="8">
        <v>-9.417393608655207</v>
      </c>
      <c r="AK34" s="8">
        <v>-0.09336343876907248</v>
      </c>
      <c r="AL34" s="8">
        <v>14.307630413075723</v>
      </c>
      <c r="AM34" s="8">
        <v>-21.928986647992257</v>
      </c>
      <c r="AN34" s="169" t="s">
        <v>144</v>
      </c>
      <c r="AO34" s="169" t="s">
        <v>144</v>
      </c>
      <c r="AP34" s="174" t="s">
        <v>144</v>
      </c>
      <c r="AQ34" s="87" t="str">
        <f t="shared" si="2"/>
        <v>御船町</v>
      </c>
      <c r="AR34" s="8">
        <v>-8.607636769034931</v>
      </c>
      <c r="AS34" s="8">
        <v>-35.332596567264126</v>
      </c>
      <c r="AT34" s="8">
        <v>-4.361655643083529</v>
      </c>
      <c r="AU34" s="8">
        <v>-6.084145991615275</v>
      </c>
      <c r="AV34" s="8">
        <v>4.83571217880237</v>
      </c>
      <c r="AW34" s="8">
        <v>4.83571217880237</v>
      </c>
      <c r="AX34" s="8">
        <v>-14.0914638668226</v>
      </c>
      <c r="AY34" s="8">
        <v>-4.54823234260068</v>
      </c>
      <c r="AZ34" s="8">
        <v>-22.839036755386566</v>
      </c>
      <c r="BA34" s="9">
        <v>-13.960891087533312</v>
      </c>
      <c r="BB34" s="8">
        <v>-2.71332388197726</v>
      </c>
      <c r="BC34" s="169" t="s">
        <v>144</v>
      </c>
      <c r="BD34" s="174" t="s">
        <v>144</v>
      </c>
      <c r="BE34" s="87" t="str">
        <f t="shared" si="3"/>
        <v>御船町</v>
      </c>
      <c r="BF34" s="8">
        <f aca="true" t="shared" si="83" ref="BF34:BF52">B34/$Y34*100</f>
        <v>74.9118600282762</v>
      </c>
      <c r="BG34" s="8">
        <f aca="true" t="shared" si="84" ref="BG34:BG52">C34/$Y34*100</f>
        <v>3.0196659687090315</v>
      </c>
      <c r="BH34" s="8">
        <f aca="true" t="shared" si="85" ref="BH34:BI52">D34/$Y34*100</f>
        <v>0.36397348913900934</v>
      </c>
      <c r="BI34" s="8">
        <f t="shared" si="85"/>
        <v>0</v>
      </c>
      <c r="BJ34" s="8">
        <f aca="true" t="shared" si="86" ref="BJ34:BJ52">F34/$Y34*100</f>
        <v>8.77542278535179</v>
      </c>
      <c r="BK34" s="8">
        <f aca="true" t="shared" si="87" ref="BK34:BK52">G34/$Y34*100</f>
        <v>6.280741306531406</v>
      </c>
      <c r="BL34" s="8">
        <f aca="true" t="shared" si="88" ref="BL34:BL52">H34/$Y34*100</f>
        <v>2.331802914297453</v>
      </c>
      <c r="BM34" s="8">
        <f aca="true" t="shared" si="89" ref="BM34:BM52">I34/$Y34*100</f>
        <v>9.890102487552799</v>
      </c>
      <c r="BN34" s="8">
        <f aca="true" t="shared" si="90" ref="BN34:BN52">J34/$Y34*100</f>
        <v>3.4612857126846364</v>
      </c>
      <c r="BO34" s="8">
        <f aca="true" t="shared" si="91" ref="BO34:BO52">K34/$Y34*100</f>
        <v>12.405855777344588</v>
      </c>
      <c r="BP34" s="8">
        <f aca="true" t="shared" si="92" ref="BP34:BP52">L34/$Y34*100</f>
        <v>6.618295824215388</v>
      </c>
      <c r="BQ34" s="8">
        <f aca="true" t="shared" si="93" ref="BQ34:BQ52">M34/$Y34*100</f>
        <v>3.0401018408007983</v>
      </c>
      <c r="BR34" s="9">
        <f aca="true" t="shared" si="94" ref="BR34:BR52">N34/$Y34*100</f>
        <v>18.724611921649277</v>
      </c>
      <c r="BS34" s="87" t="str">
        <f t="shared" si="16"/>
        <v>御船町</v>
      </c>
      <c r="BT34" s="8">
        <f aca="true" t="shared" si="95" ref="BT34:BT52">P34/$Y34*100</f>
        <v>21.294747781860632</v>
      </c>
      <c r="BU34" s="8">
        <f aca="true" t="shared" si="96" ref="BU34:BU52">Q34/$Y34*100</f>
        <v>1.5501892933672043</v>
      </c>
      <c r="BV34" s="8">
        <f aca="true" t="shared" si="97" ref="BV34:BV52">R34/$Y34*100</f>
        <v>6.282653610015927</v>
      </c>
      <c r="BW34" s="8">
        <f aca="true" t="shared" si="98" ref="BW34:BW52">S34/$Y34*100</f>
        <v>13.4619048784775</v>
      </c>
      <c r="BX34" s="8">
        <f aca="true" t="shared" si="99" ref="BX34:BX52">T34/$Y34*100</f>
        <v>3.3559946371943004</v>
      </c>
      <c r="BY34" s="8">
        <f aca="true" t="shared" si="100" ref="BY34:BY52">U34/$Y34*100</f>
        <v>3.3559946371943004</v>
      </c>
      <c r="BZ34" s="8">
        <f aca="true" t="shared" si="101" ref="BZ34:BZ52">V34/$Y34*100</f>
        <v>99.56260244733112</v>
      </c>
      <c r="CA34" s="8">
        <f aca="true" t="shared" si="102" ref="CA34:CA52">W34/$Y34*100</f>
        <v>0.9437497272401337</v>
      </c>
      <c r="CB34" s="8">
        <f t="shared" si="41"/>
        <v>0.5063521745712495</v>
      </c>
      <c r="CC34" s="9">
        <f aca="true" t="shared" si="103" ref="CC34:CC52">Y34/$Y34*100</f>
        <v>100</v>
      </c>
      <c r="CD34" s="8">
        <f aca="true" t="shared" si="104" ref="CD34:CD52">Z34/$V34*100</f>
        <v>3.398504433065614</v>
      </c>
      <c r="CE34" s="8">
        <f aca="true" t="shared" si="105" ref="CE34:CE52">AA34/$V34*100</f>
        <v>15.122308700044224</v>
      </c>
      <c r="CF34" s="9">
        <f aca="true" t="shared" si="106" ref="CF34:CF52">AB34/$V34*100</f>
        <v>81.47918686689016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0.5" customHeight="1">
      <c r="A35" s="87" t="s">
        <v>23</v>
      </c>
      <c r="B35" s="1">
        <v>60945901.27238595</v>
      </c>
      <c r="C35" s="1">
        <v>829013.3402321</v>
      </c>
      <c r="D35" s="1">
        <v>0</v>
      </c>
      <c r="E35" s="1">
        <v>63681.20929723718</v>
      </c>
      <c r="F35" s="1">
        <v>29306196.071976166</v>
      </c>
      <c r="G35" s="1">
        <v>5890656.4032587195</v>
      </c>
      <c r="H35" s="1">
        <v>462877.2763526718</v>
      </c>
      <c r="I35" s="1">
        <v>9522727.971269049</v>
      </c>
      <c r="J35" s="1">
        <v>334003</v>
      </c>
      <c r="K35" s="1">
        <v>3674714</v>
      </c>
      <c r="L35" s="1">
        <v>3105516</v>
      </c>
      <c r="M35" s="1">
        <v>940580</v>
      </c>
      <c r="N35" s="7">
        <v>6815936</v>
      </c>
      <c r="O35" s="87" t="str">
        <f t="shared" si="0"/>
        <v>嘉島町</v>
      </c>
      <c r="P35" s="1">
        <v>1829235.3514920129</v>
      </c>
      <c r="Q35" s="1">
        <v>0</v>
      </c>
      <c r="R35" s="1">
        <v>750797.0545958794</v>
      </c>
      <c r="S35" s="1">
        <v>1078438.2968961336</v>
      </c>
      <c r="T35" s="1">
        <v>364603</v>
      </c>
      <c r="U35" s="1">
        <v>364603</v>
      </c>
      <c r="V35" s="1">
        <v>63139739.62387796</v>
      </c>
      <c r="W35" s="1">
        <v>598500</v>
      </c>
      <c r="X35" s="1">
        <v>321114</v>
      </c>
      <c r="Y35" s="7">
        <v>63417125.62387796</v>
      </c>
      <c r="Z35" s="1">
        <v>892694.5495293372</v>
      </c>
      <c r="AA35" s="1">
        <v>35196852.47523489</v>
      </c>
      <c r="AB35" s="7">
        <v>27050192.599113733</v>
      </c>
      <c r="AC35" s="87" t="str">
        <f t="shared" si="1"/>
        <v>嘉島町</v>
      </c>
      <c r="AD35" s="8">
        <v>10.342413700064801</v>
      </c>
      <c r="AE35" s="8">
        <v>-8.853385412154157</v>
      </c>
      <c r="AF35" s="8" t="s">
        <v>145</v>
      </c>
      <c r="AG35" s="8">
        <v>41.01468543366833</v>
      </c>
      <c r="AH35" s="169" t="s">
        <v>144</v>
      </c>
      <c r="AI35" s="8">
        <v>89.06106274350101</v>
      </c>
      <c r="AJ35" s="8">
        <v>-10.844348971184793</v>
      </c>
      <c r="AK35" s="8">
        <v>13.95929813677437</v>
      </c>
      <c r="AL35" s="8">
        <v>10.527116955832568</v>
      </c>
      <c r="AM35" s="8">
        <v>10.124841842425608</v>
      </c>
      <c r="AN35" s="169" t="s">
        <v>144</v>
      </c>
      <c r="AO35" s="169" t="s">
        <v>144</v>
      </c>
      <c r="AP35" s="174" t="s">
        <v>144</v>
      </c>
      <c r="AQ35" s="87" t="str">
        <f t="shared" si="2"/>
        <v>嘉島町</v>
      </c>
      <c r="AR35" s="8">
        <v>-4.650185630390589</v>
      </c>
      <c r="AS35" s="8" t="s">
        <v>145</v>
      </c>
      <c r="AT35" s="8">
        <v>-2.3549093426164616</v>
      </c>
      <c r="AU35" s="8">
        <v>-6.185445979939541</v>
      </c>
      <c r="AV35" s="8">
        <v>-3.2631824718361804</v>
      </c>
      <c r="AW35" s="8">
        <v>-3.2631824718361804</v>
      </c>
      <c r="AX35" s="8">
        <v>9.75330892716578</v>
      </c>
      <c r="AY35" s="8">
        <v>21.945504520235616</v>
      </c>
      <c r="AZ35" s="8">
        <v>-1.4222694299563772</v>
      </c>
      <c r="BA35" s="9">
        <v>9.920124963539633</v>
      </c>
      <c r="BB35" s="8">
        <v>-6.494516961745543</v>
      </c>
      <c r="BC35" s="169" t="s">
        <v>144</v>
      </c>
      <c r="BD35" s="174" t="s">
        <v>144</v>
      </c>
      <c r="BE35" s="87" t="str">
        <f t="shared" si="3"/>
        <v>嘉島町</v>
      </c>
      <c r="BF35" s="8">
        <f t="shared" si="83"/>
        <v>96.10322239114298</v>
      </c>
      <c r="BG35" s="8">
        <f t="shared" si="84"/>
        <v>1.307238907592428</v>
      </c>
      <c r="BH35" s="8">
        <f t="shared" si="85"/>
        <v>0</v>
      </c>
      <c r="BI35" s="8">
        <f t="shared" si="85"/>
        <v>0.1004164232780361</v>
      </c>
      <c r="BJ35" s="8">
        <f t="shared" si="86"/>
        <v>46.211801281863416</v>
      </c>
      <c r="BK35" s="8">
        <f t="shared" si="87"/>
        <v>9.288747077872536</v>
      </c>
      <c r="BL35" s="8">
        <f t="shared" si="88"/>
        <v>0.7298931823210673</v>
      </c>
      <c r="BM35" s="8">
        <f t="shared" si="89"/>
        <v>15.016019533505204</v>
      </c>
      <c r="BN35" s="8">
        <f t="shared" si="90"/>
        <v>0.5266763460408879</v>
      </c>
      <c r="BO35" s="8">
        <f t="shared" si="91"/>
        <v>5.794513648875294</v>
      </c>
      <c r="BP35" s="8">
        <f t="shared" si="92"/>
        <v>4.896967450745993</v>
      </c>
      <c r="BQ35" s="8">
        <f t="shared" si="93"/>
        <v>1.4831640361288319</v>
      </c>
      <c r="BR35" s="9">
        <f t="shared" si="94"/>
        <v>10.74778450291927</v>
      </c>
      <c r="BS35" s="87" t="str">
        <f t="shared" si="16"/>
        <v>嘉島町</v>
      </c>
      <c r="BT35" s="8">
        <f t="shared" si="95"/>
        <v>2.8844501126416002</v>
      </c>
      <c r="BU35" s="8">
        <f t="shared" si="96"/>
        <v>0</v>
      </c>
      <c r="BV35" s="8">
        <f t="shared" si="97"/>
        <v>1.18390268749927</v>
      </c>
      <c r="BW35" s="8">
        <f t="shared" si="98"/>
        <v>1.7005474251423303</v>
      </c>
      <c r="BX35" s="8">
        <f t="shared" si="99"/>
        <v>0.5749282964390913</v>
      </c>
      <c r="BY35" s="8">
        <f t="shared" si="100"/>
        <v>0.5749282964390913</v>
      </c>
      <c r="BZ35" s="8">
        <f t="shared" si="101"/>
        <v>99.56260080022365</v>
      </c>
      <c r="CA35" s="8">
        <f t="shared" si="102"/>
        <v>0.9437513827883921</v>
      </c>
      <c r="CB35" s="8">
        <f t="shared" si="41"/>
        <v>0.5063521830120498</v>
      </c>
      <c r="CC35" s="9">
        <f t="shared" si="103"/>
        <v>100</v>
      </c>
      <c r="CD35" s="8">
        <f t="shared" si="104"/>
        <v>1.413839453325432</v>
      </c>
      <c r="CE35" s="8">
        <f t="shared" si="105"/>
        <v>55.74437380467795</v>
      </c>
      <c r="CF35" s="9">
        <f t="shared" si="106"/>
        <v>42.84178674199662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0.5" customHeight="1">
      <c r="A36" s="87" t="s">
        <v>24</v>
      </c>
      <c r="B36" s="1">
        <v>109631173.24950832</v>
      </c>
      <c r="C36" s="1">
        <v>2597963.5763259064</v>
      </c>
      <c r="D36" s="1">
        <v>40156.12990913162</v>
      </c>
      <c r="E36" s="1">
        <v>0</v>
      </c>
      <c r="F36" s="1">
        <v>31513981.192552723</v>
      </c>
      <c r="G36" s="1">
        <v>4273132.758237254</v>
      </c>
      <c r="H36" s="1">
        <v>1531921.2711129982</v>
      </c>
      <c r="I36" s="1">
        <v>8004828.321370312</v>
      </c>
      <c r="J36" s="1">
        <v>1515390</v>
      </c>
      <c r="K36" s="1">
        <v>10512827</v>
      </c>
      <c r="L36" s="1">
        <v>18593487</v>
      </c>
      <c r="M36" s="1">
        <v>12157154</v>
      </c>
      <c r="N36" s="7">
        <v>18890332</v>
      </c>
      <c r="O36" s="87" t="str">
        <f aca="true" t="shared" si="107" ref="O36:O52">A36</f>
        <v>益城町</v>
      </c>
      <c r="P36" s="1">
        <v>15782119.282871526</v>
      </c>
      <c r="Q36" s="1">
        <v>501752.1490043139</v>
      </c>
      <c r="R36" s="1">
        <v>2493703.187079591</v>
      </c>
      <c r="S36" s="1">
        <v>12786663.94678762</v>
      </c>
      <c r="T36" s="1">
        <v>1290322</v>
      </c>
      <c r="U36" s="1">
        <v>1290322</v>
      </c>
      <c r="V36" s="1">
        <v>126703614.53237985</v>
      </c>
      <c r="W36" s="1">
        <v>1201020</v>
      </c>
      <c r="X36" s="1">
        <v>644386</v>
      </c>
      <c r="Y36" s="7">
        <v>127260248.53237985</v>
      </c>
      <c r="Z36" s="1">
        <v>2638119.706235038</v>
      </c>
      <c r="AA36" s="1">
        <v>35787113.95078997</v>
      </c>
      <c r="AB36" s="7">
        <v>88278380.87535484</v>
      </c>
      <c r="AC36" s="87" t="str">
        <f aca="true" t="shared" si="108" ref="AC36:AC52">A36</f>
        <v>益城町</v>
      </c>
      <c r="AD36" s="8">
        <v>10.76895911690207</v>
      </c>
      <c r="AE36" s="8">
        <v>-6.374207074758958</v>
      </c>
      <c r="AF36" s="8">
        <v>-5.840593920747417</v>
      </c>
      <c r="AG36" s="8" t="s">
        <v>145</v>
      </c>
      <c r="AH36" s="169" t="s">
        <v>144</v>
      </c>
      <c r="AI36" s="8">
        <v>12.789109883324507</v>
      </c>
      <c r="AJ36" s="8">
        <v>-13.966500025892481</v>
      </c>
      <c r="AK36" s="8">
        <v>2.233846293400082</v>
      </c>
      <c r="AL36" s="8">
        <v>35.873712109732594</v>
      </c>
      <c r="AM36" s="8">
        <v>-4.906018409260369</v>
      </c>
      <c r="AN36" s="169" t="s">
        <v>144</v>
      </c>
      <c r="AO36" s="169" t="s">
        <v>144</v>
      </c>
      <c r="AP36" s="174" t="s">
        <v>144</v>
      </c>
      <c r="AQ36" s="87" t="str">
        <f aca="true" t="shared" si="109" ref="AQ36:AQ52">A36</f>
        <v>益城町</v>
      </c>
      <c r="AR36" s="8">
        <v>-6.818167192068469</v>
      </c>
      <c r="AS36" s="8">
        <v>-8.54485395200749</v>
      </c>
      <c r="AT36" s="8">
        <v>4.517170360322699</v>
      </c>
      <c r="AU36" s="8">
        <v>-8.681995454034286</v>
      </c>
      <c r="AV36" s="8">
        <v>7.716773911330313</v>
      </c>
      <c r="AW36" s="8">
        <v>7.716773911330313</v>
      </c>
      <c r="AX36" s="8">
        <v>8.194167934714812</v>
      </c>
      <c r="AY36" s="8">
        <v>20.21307688303993</v>
      </c>
      <c r="AZ36" s="8">
        <v>-2.8226384136401133</v>
      </c>
      <c r="BA36" s="9">
        <v>8.358613524307003</v>
      </c>
      <c r="BB36" s="8">
        <v>-6.366130017858122</v>
      </c>
      <c r="BC36" s="169" t="s">
        <v>144</v>
      </c>
      <c r="BD36" s="174" t="s">
        <v>144</v>
      </c>
      <c r="BE36" s="87" t="str">
        <f aca="true" t="shared" si="110" ref="BE36:BE52">A36</f>
        <v>益城町</v>
      </c>
      <c r="BF36" s="8">
        <f t="shared" si="83"/>
        <v>86.1472254799298</v>
      </c>
      <c r="BG36" s="8">
        <f t="shared" si="84"/>
        <v>2.0414572549454717</v>
      </c>
      <c r="BH36" s="8">
        <f t="shared" si="85"/>
        <v>0.031554338744603644</v>
      </c>
      <c r="BI36" s="8">
        <f t="shared" si="85"/>
        <v>0</v>
      </c>
      <c r="BJ36" s="8">
        <f t="shared" si="86"/>
        <v>24.763413207176292</v>
      </c>
      <c r="BK36" s="8">
        <f t="shared" si="87"/>
        <v>3.3577906750276436</v>
      </c>
      <c r="BL36" s="8">
        <f t="shared" si="88"/>
        <v>1.2037704536803724</v>
      </c>
      <c r="BM36" s="8">
        <f t="shared" si="89"/>
        <v>6.290124696191819</v>
      </c>
      <c r="BN36" s="8">
        <f t="shared" si="90"/>
        <v>1.1907803241594543</v>
      </c>
      <c r="BO36" s="8">
        <f t="shared" si="91"/>
        <v>8.260888314488193</v>
      </c>
      <c r="BP36" s="8">
        <f t="shared" si="92"/>
        <v>14.61060088631613</v>
      </c>
      <c r="BQ36" s="8">
        <f t="shared" si="93"/>
        <v>9.552986215414123</v>
      </c>
      <c r="BR36" s="9">
        <f t="shared" si="94"/>
        <v>14.843859113785701</v>
      </c>
      <c r="BS36" s="87" t="str">
        <f aca="true" t="shared" si="111" ref="BS36:BS52">A36</f>
        <v>益城町</v>
      </c>
      <c r="BT36" s="8">
        <f t="shared" si="95"/>
        <v>12.401452507658709</v>
      </c>
      <c r="BU36" s="8">
        <f t="shared" si="96"/>
        <v>0.39427248869205933</v>
      </c>
      <c r="BV36" s="8">
        <f t="shared" si="97"/>
        <v>1.9595303449726473</v>
      </c>
      <c r="BW36" s="8">
        <f t="shared" si="98"/>
        <v>10.047649673994002</v>
      </c>
      <c r="BX36" s="8">
        <f t="shared" si="99"/>
        <v>1.0139238410112745</v>
      </c>
      <c r="BY36" s="8">
        <f t="shared" si="100"/>
        <v>1.0139238410112745</v>
      </c>
      <c r="BZ36" s="8">
        <f t="shared" si="101"/>
        <v>99.56260182859978</v>
      </c>
      <c r="CA36" s="8">
        <f t="shared" si="102"/>
        <v>0.9437511036248014</v>
      </c>
      <c r="CB36" s="8">
        <f t="shared" si="41"/>
        <v>0.5063529322245852</v>
      </c>
      <c r="CC36" s="9">
        <f t="shared" si="103"/>
        <v>100</v>
      </c>
      <c r="CD36" s="8">
        <f t="shared" si="104"/>
        <v>2.082118742998331</v>
      </c>
      <c r="CE36" s="8">
        <f t="shared" si="105"/>
        <v>28.244745884218137</v>
      </c>
      <c r="CF36" s="9">
        <f t="shared" si="106"/>
        <v>69.67313537278353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0.5" customHeight="1">
      <c r="A37" s="87" t="s">
        <v>25</v>
      </c>
      <c r="B37" s="1">
        <v>25751003.692431763</v>
      </c>
      <c r="C37" s="1">
        <v>1346751.8847196784</v>
      </c>
      <c r="D37" s="1">
        <v>71903.9444998395</v>
      </c>
      <c r="E37" s="1">
        <v>341257.4352629031</v>
      </c>
      <c r="F37" s="1">
        <v>6044856.800936043</v>
      </c>
      <c r="G37" s="1">
        <v>2336160.353647749</v>
      </c>
      <c r="H37" s="1">
        <v>734159.0376038147</v>
      </c>
      <c r="I37" s="1">
        <v>1873786.2357617375</v>
      </c>
      <c r="J37" s="1">
        <v>1273329</v>
      </c>
      <c r="K37" s="1">
        <v>3335088</v>
      </c>
      <c r="L37" s="1">
        <v>1922176</v>
      </c>
      <c r="M37" s="1">
        <v>756875</v>
      </c>
      <c r="N37" s="7">
        <v>5714660</v>
      </c>
      <c r="O37" s="87" t="str">
        <f t="shared" si="107"/>
        <v>甲佐町</v>
      </c>
      <c r="P37" s="1">
        <v>3068284.7578254137</v>
      </c>
      <c r="Q37" s="1">
        <v>0</v>
      </c>
      <c r="R37" s="1">
        <v>1613314.9606888378</v>
      </c>
      <c r="S37" s="1">
        <v>1454969.797136576</v>
      </c>
      <c r="T37" s="1">
        <v>878787</v>
      </c>
      <c r="U37" s="1">
        <v>878787</v>
      </c>
      <c r="V37" s="1">
        <v>29698075.450257175</v>
      </c>
      <c r="W37" s="1">
        <v>281507</v>
      </c>
      <c r="X37" s="1">
        <v>151038</v>
      </c>
      <c r="Y37" s="7">
        <v>29828544.450257175</v>
      </c>
      <c r="Z37" s="1">
        <v>1759913.264482421</v>
      </c>
      <c r="AA37" s="1">
        <v>8381017.154583792</v>
      </c>
      <c r="AB37" s="7">
        <v>19557145.03119096</v>
      </c>
      <c r="AC37" s="87" t="str">
        <f t="shared" si="108"/>
        <v>甲佐町</v>
      </c>
      <c r="AD37" s="8">
        <v>-5.889343007997163</v>
      </c>
      <c r="AE37" s="8">
        <v>-7.809427241915275</v>
      </c>
      <c r="AF37" s="8">
        <v>6.470307780263694</v>
      </c>
      <c r="AG37" s="8">
        <v>-22.65806699033504</v>
      </c>
      <c r="AH37" s="169" t="s">
        <v>144</v>
      </c>
      <c r="AI37" s="8">
        <v>-30.94309090107644</v>
      </c>
      <c r="AJ37" s="8">
        <v>-12.712664387818192</v>
      </c>
      <c r="AK37" s="8">
        <v>-3.975369275340712</v>
      </c>
      <c r="AL37" s="8">
        <v>6.824605425757626</v>
      </c>
      <c r="AM37" s="8">
        <v>-27.518240037172276</v>
      </c>
      <c r="AN37" s="169" t="s">
        <v>144</v>
      </c>
      <c r="AO37" s="169" t="s">
        <v>144</v>
      </c>
      <c r="AP37" s="174" t="s">
        <v>144</v>
      </c>
      <c r="AQ37" s="87" t="str">
        <f t="shared" si="109"/>
        <v>甲佐町</v>
      </c>
      <c r="AR37" s="8">
        <v>-1.8065600678683889</v>
      </c>
      <c r="AS37" s="8" t="s">
        <v>145</v>
      </c>
      <c r="AT37" s="8">
        <v>2.9927885231413884</v>
      </c>
      <c r="AU37" s="8">
        <v>-6.630962664038634</v>
      </c>
      <c r="AV37" s="8">
        <v>-4.756604438182459</v>
      </c>
      <c r="AW37" s="8">
        <v>-4.756604438182459</v>
      </c>
      <c r="AX37" s="8">
        <v>-5.449902850376845</v>
      </c>
      <c r="AY37" s="8">
        <v>5.053253024637454</v>
      </c>
      <c r="AZ37" s="8">
        <v>-15.077058019825362</v>
      </c>
      <c r="BA37" s="9">
        <v>-5.306197847666111</v>
      </c>
      <c r="BB37" s="8">
        <v>-10.646207283399738</v>
      </c>
      <c r="BC37" s="169" t="s">
        <v>144</v>
      </c>
      <c r="BD37" s="174" t="s">
        <v>144</v>
      </c>
      <c r="BE37" s="87" t="str">
        <f t="shared" si="110"/>
        <v>甲佐町</v>
      </c>
      <c r="BF37" s="8">
        <f t="shared" si="83"/>
        <v>86.33007130258997</v>
      </c>
      <c r="BG37" s="8">
        <f t="shared" si="84"/>
        <v>4.514976877150527</v>
      </c>
      <c r="BH37" s="8">
        <f t="shared" si="85"/>
        <v>0.24105750322396158</v>
      </c>
      <c r="BI37" s="8">
        <f t="shared" si="85"/>
        <v>1.1440633177123092</v>
      </c>
      <c r="BJ37" s="8">
        <f t="shared" si="86"/>
        <v>20.265342853107022</v>
      </c>
      <c r="BK37" s="8">
        <f t="shared" si="87"/>
        <v>7.8319622921714735</v>
      </c>
      <c r="BL37" s="8">
        <f t="shared" si="88"/>
        <v>2.4612633674704334</v>
      </c>
      <c r="BM37" s="8">
        <f t="shared" si="89"/>
        <v>6.281856088843055</v>
      </c>
      <c r="BN37" s="8">
        <f t="shared" si="90"/>
        <v>4.268827136783142</v>
      </c>
      <c r="BO37" s="8">
        <f t="shared" si="91"/>
        <v>11.180860687190675</v>
      </c>
      <c r="BP37" s="8">
        <f t="shared" si="92"/>
        <v>6.444082456673233</v>
      </c>
      <c r="BQ37" s="8">
        <f t="shared" si="93"/>
        <v>2.537418482695941</v>
      </c>
      <c r="BR37" s="9">
        <f t="shared" si="94"/>
        <v>19.15836023956821</v>
      </c>
      <c r="BS37" s="87" t="str">
        <f t="shared" si="111"/>
        <v>甲佐町</v>
      </c>
      <c r="BT37" s="8">
        <f t="shared" si="95"/>
        <v>10.286404564400257</v>
      </c>
      <c r="BU37" s="8">
        <f t="shared" si="96"/>
        <v>0</v>
      </c>
      <c r="BV37" s="8">
        <f t="shared" si="97"/>
        <v>5.408627844309474</v>
      </c>
      <c r="BW37" s="8">
        <f t="shared" si="98"/>
        <v>4.877776720090784</v>
      </c>
      <c r="BX37" s="8">
        <f t="shared" si="99"/>
        <v>2.9461276646116175</v>
      </c>
      <c r="BY37" s="8">
        <f t="shared" si="100"/>
        <v>2.9461276646116175</v>
      </c>
      <c r="BZ37" s="8">
        <f t="shared" si="101"/>
        <v>99.56260353160185</v>
      </c>
      <c r="CA37" s="8">
        <f t="shared" si="102"/>
        <v>0.9437503746434832</v>
      </c>
      <c r="CB37" s="8">
        <f t="shared" si="41"/>
        <v>0.506353906245324</v>
      </c>
      <c r="CC37" s="9">
        <f t="shared" si="103"/>
        <v>100</v>
      </c>
      <c r="CD37" s="8">
        <f t="shared" si="104"/>
        <v>5.926017891058934</v>
      </c>
      <c r="CE37" s="8">
        <f t="shared" si="105"/>
        <v>28.220741672710698</v>
      </c>
      <c r="CF37" s="9">
        <f t="shared" si="106"/>
        <v>65.85324043623037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0.5" customHeight="1">
      <c r="A38" s="88" t="s">
        <v>123</v>
      </c>
      <c r="B38" s="10">
        <v>32136238.47571809</v>
      </c>
      <c r="C38" s="10">
        <v>3638542.224563462</v>
      </c>
      <c r="D38" s="10">
        <v>700298.5232936497</v>
      </c>
      <c r="E38" s="10">
        <v>2335.35295137012</v>
      </c>
      <c r="F38" s="10">
        <v>3247972.80154661</v>
      </c>
      <c r="G38" s="10">
        <v>4948123.036251229</v>
      </c>
      <c r="H38" s="10">
        <v>1095056.4935347503</v>
      </c>
      <c r="I38" s="10">
        <v>2644261.043577015</v>
      </c>
      <c r="J38" s="10">
        <v>1168739</v>
      </c>
      <c r="K38" s="10">
        <v>3629296</v>
      </c>
      <c r="L38" s="10">
        <v>1209930</v>
      </c>
      <c r="M38" s="10">
        <v>1478867</v>
      </c>
      <c r="N38" s="11">
        <v>8372817</v>
      </c>
      <c r="O38" s="88" t="str">
        <f t="shared" si="107"/>
        <v>山都町</v>
      </c>
      <c r="P38" s="10">
        <v>9163961.089236356</v>
      </c>
      <c r="Q38" s="10">
        <v>181780.8007247975</v>
      </c>
      <c r="R38" s="10">
        <v>3480281.366915978</v>
      </c>
      <c r="S38" s="10">
        <v>5501898.921595581</v>
      </c>
      <c r="T38" s="10">
        <v>1361418</v>
      </c>
      <c r="U38" s="10">
        <v>1361418</v>
      </c>
      <c r="V38" s="10">
        <v>42661617.564954445</v>
      </c>
      <c r="W38" s="10">
        <v>404388</v>
      </c>
      <c r="X38" s="10">
        <v>216967</v>
      </c>
      <c r="Y38" s="11">
        <v>42849038.564954445</v>
      </c>
      <c r="Z38" s="10">
        <v>4341176.100808482</v>
      </c>
      <c r="AA38" s="10">
        <v>8196095.837797839</v>
      </c>
      <c r="AB38" s="11">
        <v>30124345.626348127</v>
      </c>
      <c r="AC38" s="88" t="str">
        <f t="shared" si="108"/>
        <v>山都町</v>
      </c>
      <c r="AD38" s="12">
        <v>-11.806809210711972</v>
      </c>
      <c r="AE38" s="12">
        <v>-3.5683264513163557</v>
      </c>
      <c r="AF38" s="12">
        <v>0.8205474427884005</v>
      </c>
      <c r="AG38" s="12">
        <v>-2.5149762091619174</v>
      </c>
      <c r="AH38" s="170" t="s">
        <v>144</v>
      </c>
      <c r="AI38" s="12">
        <v>16.403798868314862</v>
      </c>
      <c r="AJ38" s="12">
        <v>-10.823379356580293</v>
      </c>
      <c r="AK38" s="12">
        <v>-7.01884884562143</v>
      </c>
      <c r="AL38" s="12">
        <v>13.46473846799075</v>
      </c>
      <c r="AM38" s="12">
        <v>-50.802548461434185</v>
      </c>
      <c r="AN38" s="170" t="s">
        <v>144</v>
      </c>
      <c r="AO38" s="170" t="s">
        <v>144</v>
      </c>
      <c r="AP38" s="175" t="s">
        <v>144</v>
      </c>
      <c r="AQ38" s="88" t="str">
        <f t="shared" si="109"/>
        <v>山都町</v>
      </c>
      <c r="AR38" s="12">
        <v>28.59717093211882</v>
      </c>
      <c r="AS38" s="12">
        <v>-63.91662348364427</v>
      </c>
      <c r="AT38" s="12">
        <v>529.6246239080986</v>
      </c>
      <c r="AU38" s="12">
        <v>-9.3526447003265</v>
      </c>
      <c r="AV38" s="12">
        <v>6.974631773732866</v>
      </c>
      <c r="AW38" s="12">
        <v>6.974631773732866</v>
      </c>
      <c r="AX38" s="12">
        <v>-4.852205442982292</v>
      </c>
      <c r="AY38" s="12">
        <v>5.7173780057409065</v>
      </c>
      <c r="AZ38" s="12">
        <v>-14.540556082920087</v>
      </c>
      <c r="BA38" s="13">
        <v>-4.707589829095973</v>
      </c>
      <c r="BB38" s="12">
        <v>-2.8857961264997356</v>
      </c>
      <c r="BC38" s="170" t="s">
        <v>144</v>
      </c>
      <c r="BD38" s="175" t="s">
        <v>144</v>
      </c>
      <c r="BE38" s="88" t="str">
        <f t="shared" si="110"/>
        <v>山都町</v>
      </c>
      <c r="BF38" s="12">
        <f aca="true" t="shared" si="112" ref="BF38:BR38">B38/$Y38*100</f>
        <v>74.99873871616296</v>
      </c>
      <c r="BG38" s="12">
        <f t="shared" si="112"/>
        <v>8.491537608359243</v>
      </c>
      <c r="BH38" s="12">
        <f t="shared" si="112"/>
        <v>1.6343389414258942</v>
      </c>
      <c r="BI38" s="12">
        <f t="shared" si="112"/>
        <v>0.00545018751781322</v>
      </c>
      <c r="BJ38" s="12">
        <f t="shared" si="112"/>
        <v>7.580036589672927</v>
      </c>
      <c r="BK38" s="12">
        <f t="shared" si="112"/>
        <v>11.54780410942107</v>
      </c>
      <c r="BL38" s="12">
        <f t="shared" si="112"/>
        <v>2.5556150854464676</v>
      </c>
      <c r="BM38" s="12">
        <f t="shared" si="112"/>
        <v>6.1711093927314264</v>
      </c>
      <c r="BN38" s="12">
        <f t="shared" si="112"/>
        <v>2.7275734512183276</v>
      </c>
      <c r="BO38" s="12">
        <f t="shared" si="112"/>
        <v>8.469959003860462</v>
      </c>
      <c r="BP38" s="12">
        <f t="shared" si="112"/>
        <v>2.823703962845931</v>
      </c>
      <c r="BQ38" s="12">
        <f t="shared" si="112"/>
        <v>3.451342316019996</v>
      </c>
      <c r="BR38" s="13">
        <f t="shared" si="112"/>
        <v>19.540268067643403</v>
      </c>
      <c r="BS38" s="88" t="str">
        <f t="shared" si="111"/>
        <v>山都町</v>
      </c>
      <c r="BT38" s="12">
        <f aca="true" t="shared" si="113" ref="BT38:CA38">P38/$Y38*100</f>
        <v>21.386620087974194</v>
      </c>
      <c r="BU38" s="12">
        <f t="shared" si="113"/>
        <v>0.4242354246740863</v>
      </c>
      <c r="BV38" s="12">
        <f t="shared" si="113"/>
        <v>8.122192430619542</v>
      </c>
      <c r="BW38" s="12">
        <f t="shared" si="113"/>
        <v>12.840192232680566</v>
      </c>
      <c r="BX38" s="12">
        <f t="shared" si="113"/>
        <v>3.1772428170966767</v>
      </c>
      <c r="BY38" s="12">
        <f t="shared" si="113"/>
        <v>3.1772428170966767</v>
      </c>
      <c r="BZ38" s="12">
        <f t="shared" si="113"/>
        <v>99.56260162123384</v>
      </c>
      <c r="CA38" s="12">
        <f t="shared" si="113"/>
        <v>0.9437504633551861</v>
      </c>
      <c r="CB38" s="12">
        <f t="shared" si="41"/>
        <v>0.5063520845890201</v>
      </c>
      <c r="CC38" s="13">
        <f>Y38/$Y38*100</f>
        <v>100</v>
      </c>
      <c r="CD38" s="12">
        <f>Z38/$V38*100</f>
        <v>10.175835677582604</v>
      </c>
      <c r="CE38" s="12">
        <f>AA38/$V38*100</f>
        <v>19.211873120654353</v>
      </c>
      <c r="CF38" s="13">
        <f>AB38/$V38*100</f>
        <v>70.61229120176304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0.5" customHeight="1">
      <c r="A39" s="89" t="s">
        <v>125</v>
      </c>
      <c r="B39" s="70">
        <v>19075868.811397098</v>
      </c>
      <c r="C39" s="70">
        <v>3255146.400667768</v>
      </c>
      <c r="D39" s="70">
        <v>6326.654691142794</v>
      </c>
      <c r="E39" s="70">
        <v>12014.514181131517</v>
      </c>
      <c r="F39" s="70">
        <v>429548.9498826908</v>
      </c>
      <c r="G39" s="70">
        <v>2514828.7912595533</v>
      </c>
      <c r="H39" s="70">
        <v>603117.8793889848</v>
      </c>
      <c r="I39" s="70">
        <v>2110667.621325827</v>
      </c>
      <c r="J39" s="70">
        <v>724107</v>
      </c>
      <c r="K39" s="70">
        <v>3774620</v>
      </c>
      <c r="L39" s="70">
        <v>1485726</v>
      </c>
      <c r="M39" s="70">
        <v>863616</v>
      </c>
      <c r="N39" s="71">
        <v>3296149</v>
      </c>
      <c r="O39" s="89" t="str">
        <f t="shared" si="107"/>
        <v>氷川町</v>
      </c>
      <c r="P39" s="70">
        <v>3298376.979754147</v>
      </c>
      <c r="Q39" s="70">
        <v>470907.14460125007</v>
      </c>
      <c r="R39" s="70">
        <v>919057.2313328527</v>
      </c>
      <c r="S39" s="70">
        <v>1908412.6038200443</v>
      </c>
      <c r="T39" s="70">
        <v>1107322</v>
      </c>
      <c r="U39" s="70">
        <v>1107322</v>
      </c>
      <c r="V39" s="70">
        <v>23481567.791151244</v>
      </c>
      <c r="W39" s="70">
        <v>222581</v>
      </c>
      <c r="X39" s="70">
        <v>119422</v>
      </c>
      <c r="Y39" s="71">
        <v>23584726.791151244</v>
      </c>
      <c r="Z39" s="70">
        <v>3273487.5695400424</v>
      </c>
      <c r="AA39" s="70">
        <v>2944377.741142244</v>
      </c>
      <c r="AB39" s="71">
        <v>17263702.48046896</v>
      </c>
      <c r="AC39" s="89" t="str">
        <f t="shared" si="108"/>
        <v>氷川町</v>
      </c>
      <c r="AD39" s="72">
        <v>-5.566718347458907</v>
      </c>
      <c r="AE39" s="72">
        <v>4.526533011101638</v>
      </c>
      <c r="AF39" s="72">
        <v>-26.090864336727552</v>
      </c>
      <c r="AG39" s="72">
        <v>148.13449441021362</v>
      </c>
      <c r="AH39" s="172" t="s">
        <v>144</v>
      </c>
      <c r="AI39" s="72">
        <v>-11.824543710069403</v>
      </c>
      <c r="AJ39" s="72">
        <v>-7.600841925486704</v>
      </c>
      <c r="AK39" s="72">
        <v>-2.8089230699825785</v>
      </c>
      <c r="AL39" s="72">
        <v>8.28092055089498</v>
      </c>
      <c r="AM39" s="72">
        <v>-23.67115801802472</v>
      </c>
      <c r="AN39" s="172" t="s">
        <v>144</v>
      </c>
      <c r="AO39" s="172" t="s">
        <v>144</v>
      </c>
      <c r="AP39" s="176" t="s">
        <v>144</v>
      </c>
      <c r="AQ39" s="89" t="str">
        <f t="shared" si="109"/>
        <v>氷川町</v>
      </c>
      <c r="AR39" s="72">
        <v>-8.44177244392905</v>
      </c>
      <c r="AS39" s="72">
        <v>-11.944378306339996</v>
      </c>
      <c r="AT39" s="72">
        <v>4.922569584576392</v>
      </c>
      <c r="AU39" s="72">
        <v>-12.928197155296662</v>
      </c>
      <c r="AV39" s="72">
        <v>3.523157856356876</v>
      </c>
      <c r="AW39" s="72">
        <v>3.523157856356876</v>
      </c>
      <c r="AX39" s="72">
        <v>-5.592228005281003</v>
      </c>
      <c r="AY39" s="72">
        <v>4.8955432083056465</v>
      </c>
      <c r="AZ39" s="72">
        <v>-15.204919196796274</v>
      </c>
      <c r="BA39" s="73">
        <v>-5.448735945530136</v>
      </c>
      <c r="BB39" s="72">
        <v>4.665059854926841</v>
      </c>
      <c r="BC39" s="172" t="s">
        <v>144</v>
      </c>
      <c r="BD39" s="176" t="s">
        <v>144</v>
      </c>
      <c r="BE39" s="89" t="str">
        <f t="shared" si="110"/>
        <v>氷川町</v>
      </c>
      <c r="BF39" s="72">
        <f t="shared" si="83"/>
        <v>80.88229717612914</v>
      </c>
      <c r="BG39" s="72">
        <f t="shared" si="84"/>
        <v>13.801925413395361</v>
      </c>
      <c r="BH39" s="72">
        <f t="shared" si="85"/>
        <v>0.026825219334389288</v>
      </c>
      <c r="BI39" s="72">
        <f t="shared" si="85"/>
        <v>0.05094192647437936</v>
      </c>
      <c r="BJ39" s="72">
        <f t="shared" si="86"/>
        <v>1.8213013603526385</v>
      </c>
      <c r="BK39" s="72">
        <f t="shared" si="87"/>
        <v>10.662954943379257</v>
      </c>
      <c r="BL39" s="72">
        <f t="shared" si="88"/>
        <v>2.557239202852537</v>
      </c>
      <c r="BM39" s="72">
        <f t="shared" si="89"/>
        <v>8.949298586395873</v>
      </c>
      <c r="BN39" s="72">
        <f t="shared" si="90"/>
        <v>3.070236964846579</v>
      </c>
      <c r="BO39" s="72">
        <f t="shared" si="91"/>
        <v>16.004510179088445</v>
      </c>
      <c r="BP39" s="72">
        <f t="shared" si="92"/>
        <v>6.299526015952958</v>
      </c>
      <c r="BQ39" s="72">
        <f t="shared" si="93"/>
        <v>3.661759610986972</v>
      </c>
      <c r="BR39" s="73">
        <f t="shared" si="94"/>
        <v>13.975777753069766</v>
      </c>
      <c r="BS39" s="89" t="str">
        <f t="shared" si="111"/>
        <v>氷川町</v>
      </c>
      <c r="BT39" s="72">
        <f t="shared" si="95"/>
        <v>13.985224458871686</v>
      </c>
      <c r="BU39" s="72">
        <f t="shared" si="96"/>
        <v>1.9966614358998203</v>
      </c>
      <c r="BV39" s="72">
        <f t="shared" si="97"/>
        <v>3.896832214641867</v>
      </c>
      <c r="BW39" s="72">
        <f t="shared" si="98"/>
        <v>8.091730808329999</v>
      </c>
      <c r="BX39" s="72">
        <f t="shared" si="99"/>
        <v>4.695080887752561</v>
      </c>
      <c r="BY39" s="72">
        <f t="shared" si="100"/>
        <v>4.695080887752561</v>
      </c>
      <c r="BZ39" s="72">
        <f t="shared" si="101"/>
        <v>99.5626025227534</v>
      </c>
      <c r="CA39" s="72">
        <f t="shared" si="102"/>
        <v>0.9437505974566142</v>
      </c>
      <c r="CB39" s="72">
        <f t="shared" si="41"/>
        <v>0.5063531202100079</v>
      </c>
      <c r="CC39" s="73">
        <f t="shared" si="103"/>
        <v>100</v>
      </c>
      <c r="CD39" s="72">
        <f t="shared" si="104"/>
        <v>13.94066869237589</v>
      </c>
      <c r="CE39" s="72">
        <f t="shared" si="105"/>
        <v>12.539102019635157</v>
      </c>
      <c r="CF39" s="73">
        <f t="shared" si="106"/>
        <v>73.52022928798895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0.5" customHeight="1">
      <c r="A40" s="87" t="s">
        <v>126</v>
      </c>
      <c r="B40" s="25">
        <v>40242686.895112485</v>
      </c>
      <c r="C40" s="1">
        <v>2305209.5721636396</v>
      </c>
      <c r="D40" s="1">
        <v>308815.8480719296</v>
      </c>
      <c r="E40" s="1">
        <v>229014.03588218367</v>
      </c>
      <c r="F40" s="1">
        <v>10222440.913352253</v>
      </c>
      <c r="G40" s="1">
        <v>6970320.498150211</v>
      </c>
      <c r="H40" s="1">
        <v>1118544.4377598136</v>
      </c>
      <c r="I40" s="1">
        <v>2832665.5897324597</v>
      </c>
      <c r="J40" s="1">
        <v>1178236</v>
      </c>
      <c r="K40" s="1">
        <v>5271674</v>
      </c>
      <c r="L40" s="1">
        <v>934459</v>
      </c>
      <c r="M40" s="1">
        <v>1465337</v>
      </c>
      <c r="N40" s="7">
        <v>7405970</v>
      </c>
      <c r="O40" s="87" t="str">
        <f t="shared" si="107"/>
        <v>芦北町</v>
      </c>
      <c r="P40" s="1">
        <v>9020692.763532858</v>
      </c>
      <c r="Q40" s="1">
        <v>171661.72423810593</v>
      </c>
      <c r="R40" s="1">
        <v>3376077.2330271914</v>
      </c>
      <c r="S40" s="1">
        <v>5472953.80626756</v>
      </c>
      <c r="T40" s="1">
        <v>1854567</v>
      </c>
      <c r="U40" s="1">
        <v>1854567</v>
      </c>
      <c r="V40" s="1">
        <v>51117946.65864535</v>
      </c>
      <c r="W40" s="1">
        <v>484545</v>
      </c>
      <c r="X40" s="1">
        <v>259974</v>
      </c>
      <c r="Y40" s="7">
        <v>51342517.65864535</v>
      </c>
      <c r="Z40" s="1">
        <v>2843039.456117753</v>
      </c>
      <c r="AA40" s="1">
        <v>17192761.411502466</v>
      </c>
      <c r="AB40" s="7">
        <v>31082145.791025132</v>
      </c>
      <c r="AC40" s="87" t="str">
        <f t="shared" si="108"/>
        <v>芦北町</v>
      </c>
      <c r="AD40" s="8">
        <v>-6.272861191010317</v>
      </c>
      <c r="AE40" s="8">
        <v>-16.890434348213564</v>
      </c>
      <c r="AF40" s="8">
        <v>-0.7161986829100212</v>
      </c>
      <c r="AG40" s="8">
        <v>22.684408259031418</v>
      </c>
      <c r="AH40" s="169" t="s">
        <v>144</v>
      </c>
      <c r="AI40" s="8">
        <v>-0.9225469857928921</v>
      </c>
      <c r="AJ40" s="8">
        <v>-20.632026669459606</v>
      </c>
      <c r="AK40" s="8">
        <v>-2.104296154559421</v>
      </c>
      <c r="AL40" s="8">
        <v>-1.3553802038637839</v>
      </c>
      <c r="AM40" s="8">
        <v>-31.96141230100677</v>
      </c>
      <c r="AN40" s="169" t="s">
        <v>144</v>
      </c>
      <c r="AO40" s="169" t="s">
        <v>144</v>
      </c>
      <c r="AP40" s="174" t="s">
        <v>144</v>
      </c>
      <c r="AQ40" s="87" t="str">
        <f t="shared" si="109"/>
        <v>芦北町</v>
      </c>
      <c r="AR40" s="8">
        <v>10.301897164718927</v>
      </c>
      <c r="AS40" s="8">
        <v>7.558959222659986</v>
      </c>
      <c r="AT40" s="8">
        <v>-0.9524135344693069</v>
      </c>
      <c r="AU40" s="8">
        <v>18.71798254857675</v>
      </c>
      <c r="AV40" s="8">
        <v>-1.0748816622019952</v>
      </c>
      <c r="AW40" s="8">
        <v>-1.0748816622019952</v>
      </c>
      <c r="AX40" s="8">
        <v>-3.5308498526867313</v>
      </c>
      <c r="AY40" s="8">
        <v>7.185518800518513</v>
      </c>
      <c r="AZ40" s="8">
        <v>-13.353841641642308</v>
      </c>
      <c r="BA40" s="9">
        <v>-3.3842253231315635</v>
      </c>
      <c r="BB40" s="8">
        <v>-13.094429474825493</v>
      </c>
      <c r="BC40" s="169" t="s">
        <v>144</v>
      </c>
      <c r="BD40" s="174" t="s">
        <v>144</v>
      </c>
      <c r="BE40" s="87" t="str">
        <f t="shared" si="110"/>
        <v>芦北町</v>
      </c>
      <c r="BF40" s="8">
        <f t="shared" si="83"/>
        <v>78.38082106270882</v>
      </c>
      <c r="BG40" s="8">
        <f t="shared" si="84"/>
        <v>4.489864691657705</v>
      </c>
      <c r="BH40" s="8">
        <f t="shared" si="85"/>
        <v>0.6014817000699408</v>
      </c>
      <c r="BI40" s="8">
        <f t="shared" si="85"/>
        <v>0.4460514332483674</v>
      </c>
      <c r="BJ40" s="8">
        <f t="shared" si="86"/>
        <v>19.910283678172803</v>
      </c>
      <c r="BK40" s="8">
        <f t="shared" si="87"/>
        <v>13.576117448102018</v>
      </c>
      <c r="BL40" s="8">
        <f t="shared" si="88"/>
        <v>2.1785928870815057</v>
      </c>
      <c r="BM40" s="8">
        <f t="shared" si="89"/>
        <v>5.517192609380111</v>
      </c>
      <c r="BN40" s="8">
        <f t="shared" si="90"/>
        <v>2.29485435021631</v>
      </c>
      <c r="BO40" s="8">
        <f t="shared" si="91"/>
        <v>10.267657762810012</v>
      </c>
      <c r="BP40" s="8">
        <f t="shared" si="92"/>
        <v>1.8200490404713343</v>
      </c>
      <c r="BQ40" s="8">
        <f t="shared" si="93"/>
        <v>2.854041965262407</v>
      </c>
      <c r="BR40" s="9">
        <f t="shared" si="94"/>
        <v>14.42463349623631</v>
      </c>
      <c r="BS40" s="87" t="str">
        <f t="shared" si="111"/>
        <v>芦北町</v>
      </c>
      <c r="BT40" s="8">
        <f t="shared" si="95"/>
        <v>17.56963463207555</v>
      </c>
      <c r="BU40" s="8">
        <f t="shared" si="96"/>
        <v>0.3343461366258118</v>
      </c>
      <c r="BV40" s="8">
        <f t="shared" si="97"/>
        <v>6.575597354756342</v>
      </c>
      <c r="BW40" s="8">
        <f t="shared" si="98"/>
        <v>10.659691140693397</v>
      </c>
      <c r="BX40" s="8">
        <f t="shared" si="99"/>
        <v>3.6121465883894333</v>
      </c>
      <c r="BY40" s="8">
        <f t="shared" si="100"/>
        <v>3.6121465883894333</v>
      </c>
      <c r="BZ40" s="8">
        <f t="shared" si="101"/>
        <v>99.5626022831738</v>
      </c>
      <c r="CA40" s="8">
        <f t="shared" si="102"/>
        <v>0.9437499797371341</v>
      </c>
      <c r="CB40" s="8">
        <f t="shared" si="41"/>
        <v>0.5063522629109406</v>
      </c>
      <c r="CC40" s="9">
        <f t="shared" si="103"/>
        <v>100</v>
      </c>
      <c r="CD40" s="8">
        <f t="shared" si="104"/>
        <v>5.561724681750147</v>
      </c>
      <c r="CE40" s="8">
        <f t="shared" si="105"/>
        <v>33.63351334573751</v>
      </c>
      <c r="CF40" s="9">
        <f t="shared" si="106"/>
        <v>60.804761972512345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0.5" customHeight="1">
      <c r="A41" s="88" t="s">
        <v>26</v>
      </c>
      <c r="B41" s="26">
        <v>6884745.959834557</v>
      </c>
      <c r="C41" s="10">
        <v>527689.6726778611</v>
      </c>
      <c r="D41" s="10">
        <v>42994.75803724197</v>
      </c>
      <c r="E41" s="10">
        <v>375053.30022170255</v>
      </c>
      <c r="F41" s="10">
        <v>800725.2101158453</v>
      </c>
      <c r="G41" s="10">
        <v>711876.4269075736</v>
      </c>
      <c r="H41" s="10">
        <v>264154.4883797876</v>
      </c>
      <c r="I41" s="10">
        <v>608044.1034945439</v>
      </c>
      <c r="J41" s="10">
        <v>212448</v>
      </c>
      <c r="K41" s="10">
        <v>1687803</v>
      </c>
      <c r="L41" s="10">
        <v>272391</v>
      </c>
      <c r="M41" s="10">
        <v>334815</v>
      </c>
      <c r="N41" s="11">
        <v>1046751</v>
      </c>
      <c r="O41" s="88" t="str">
        <f t="shared" si="107"/>
        <v>津奈木町</v>
      </c>
      <c r="P41" s="10">
        <v>1660506.013384635</v>
      </c>
      <c r="Q41" s="10">
        <v>11474.229459718777</v>
      </c>
      <c r="R41" s="10">
        <v>698067.9949342621</v>
      </c>
      <c r="S41" s="10">
        <v>950963.7889906542</v>
      </c>
      <c r="T41" s="10">
        <v>158929</v>
      </c>
      <c r="U41" s="10">
        <v>158929</v>
      </c>
      <c r="V41" s="10">
        <v>8704180.973219192</v>
      </c>
      <c r="W41" s="10">
        <v>82507</v>
      </c>
      <c r="X41" s="10">
        <v>44267</v>
      </c>
      <c r="Y41" s="11">
        <v>8742420.973219192</v>
      </c>
      <c r="Z41" s="10">
        <v>945737.7309368056</v>
      </c>
      <c r="AA41" s="10">
        <v>1512601.637023419</v>
      </c>
      <c r="AB41" s="11">
        <v>6245841.605258967</v>
      </c>
      <c r="AC41" s="88" t="str">
        <f t="shared" si="108"/>
        <v>津奈木町</v>
      </c>
      <c r="AD41" s="12">
        <v>-12.78993050670211</v>
      </c>
      <c r="AE41" s="12">
        <v>-19.767583841111882</v>
      </c>
      <c r="AF41" s="12">
        <v>0.7411097415270892</v>
      </c>
      <c r="AG41" s="12">
        <v>16.553334112027215</v>
      </c>
      <c r="AH41" s="170" t="s">
        <v>144</v>
      </c>
      <c r="AI41" s="12">
        <v>-25.38591742923287</v>
      </c>
      <c r="AJ41" s="12">
        <v>-30.576953601287016</v>
      </c>
      <c r="AK41" s="12">
        <v>-4.60595996971964</v>
      </c>
      <c r="AL41" s="12">
        <v>10.039054002258295</v>
      </c>
      <c r="AM41" s="12">
        <v>-18.421612289227205</v>
      </c>
      <c r="AN41" s="170" t="s">
        <v>144</v>
      </c>
      <c r="AO41" s="170" t="s">
        <v>144</v>
      </c>
      <c r="AP41" s="175" t="s">
        <v>144</v>
      </c>
      <c r="AQ41" s="88" t="str">
        <f t="shared" si="109"/>
        <v>津奈木町</v>
      </c>
      <c r="AR41" s="12">
        <v>-4.510004314970742</v>
      </c>
      <c r="AS41" s="12">
        <v>-15.039305426804855</v>
      </c>
      <c r="AT41" s="12">
        <v>4.752633141979179</v>
      </c>
      <c r="AU41" s="12">
        <v>-10.20426092884247</v>
      </c>
      <c r="AV41" s="12">
        <v>75.50743202950726</v>
      </c>
      <c r="AW41" s="12">
        <v>75.50743202950726</v>
      </c>
      <c r="AX41" s="12">
        <v>-10.486960573969025</v>
      </c>
      <c r="AY41" s="12">
        <v>-0.5424497028581072</v>
      </c>
      <c r="AZ41" s="12">
        <v>-19.602252088630586</v>
      </c>
      <c r="BA41" s="13">
        <v>-10.350898337015618</v>
      </c>
      <c r="BB41" s="12">
        <v>-7.4771483472570734</v>
      </c>
      <c r="BC41" s="170" t="s">
        <v>144</v>
      </c>
      <c r="BD41" s="175" t="s">
        <v>144</v>
      </c>
      <c r="BE41" s="88" t="str">
        <f t="shared" si="110"/>
        <v>津奈木町</v>
      </c>
      <c r="BF41" s="12">
        <f t="shared" si="83"/>
        <v>78.75102309674537</v>
      </c>
      <c r="BG41" s="12">
        <f t="shared" si="84"/>
        <v>6.035967317226451</v>
      </c>
      <c r="BH41" s="12">
        <f t="shared" si="85"/>
        <v>0.49179464325669686</v>
      </c>
      <c r="BI41" s="12">
        <f t="shared" si="85"/>
        <v>4.290039353751206</v>
      </c>
      <c r="BJ41" s="12">
        <f t="shared" si="86"/>
        <v>9.15907861871123</v>
      </c>
      <c r="BK41" s="12">
        <f t="shared" si="87"/>
        <v>8.142783664711146</v>
      </c>
      <c r="BL41" s="12">
        <f t="shared" si="88"/>
        <v>3.0215256070255205</v>
      </c>
      <c r="BM41" s="12">
        <f t="shared" si="89"/>
        <v>6.95509979852464</v>
      </c>
      <c r="BN41" s="12">
        <f t="shared" si="90"/>
        <v>2.4300820179078038</v>
      </c>
      <c r="BO41" s="12">
        <f t="shared" si="91"/>
        <v>19.305899420426858</v>
      </c>
      <c r="BP41" s="12">
        <f t="shared" si="92"/>
        <v>3.1157387734406754</v>
      </c>
      <c r="BQ41" s="12">
        <f t="shared" si="93"/>
        <v>3.8297743957382577</v>
      </c>
      <c r="BR41" s="13">
        <f t="shared" si="94"/>
        <v>11.97323948602487</v>
      </c>
      <c r="BS41" s="88" t="str">
        <f t="shared" si="111"/>
        <v>津奈木町</v>
      </c>
      <c r="BT41" s="12">
        <f t="shared" si="95"/>
        <v>18.993663408240025</v>
      </c>
      <c r="BU41" s="12">
        <f t="shared" si="96"/>
        <v>0.13124773440752832</v>
      </c>
      <c r="BV41" s="12">
        <f t="shared" si="97"/>
        <v>7.9848362035260685</v>
      </c>
      <c r="BW41" s="12">
        <f t="shared" si="98"/>
        <v>10.877579470306427</v>
      </c>
      <c r="BX41" s="12">
        <f t="shared" si="99"/>
        <v>1.8179060524178594</v>
      </c>
      <c r="BY41" s="12">
        <f t="shared" si="100"/>
        <v>1.8179060524178594</v>
      </c>
      <c r="BZ41" s="12">
        <f t="shared" si="101"/>
        <v>99.56259255740325</v>
      </c>
      <c r="CA41" s="12">
        <f t="shared" si="102"/>
        <v>0.9437545990149079</v>
      </c>
      <c r="CB41" s="12">
        <f t="shared" si="41"/>
        <v>0.5063471564181576</v>
      </c>
      <c r="CC41" s="13">
        <f t="shared" si="103"/>
        <v>100</v>
      </c>
      <c r="CD41" s="12">
        <f t="shared" si="104"/>
        <v>10.865327063472463</v>
      </c>
      <c r="CE41" s="12">
        <f t="shared" si="105"/>
        <v>17.377874399410516</v>
      </c>
      <c r="CF41" s="13">
        <f t="shared" si="106"/>
        <v>71.75679853711702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0.5" customHeight="1">
      <c r="A42" s="87" t="s">
        <v>27</v>
      </c>
      <c r="B42" s="1">
        <v>29815716.305883758</v>
      </c>
      <c r="C42" s="1">
        <v>2656536.8869668976</v>
      </c>
      <c r="D42" s="1">
        <v>63698.81519479632</v>
      </c>
      <c r="E42" s="1">
        <v>14723.483752281414</v>
      </c>
      <c r="F42" s="1">
        <v>11238587.606243227</v>
      </c>
      <c r="G42" s="1">
        <v>1853464.8620184257</v>
      </c>
      <c r="H42" s="1">
        <v>342947.952975949</v>
      </c>
      <c r="I42" s="1">
        <v>2934184.698732182</v>
      </c>
      <c r="J42" s="1">
        <v>377069</v>
      </c>
      <c r="K42" s="1">
        <v>3234437</v>
      </c>
      <c r="L42" s="1">
        <v>603895</v>
      </c>
      <c r="M42" s="1">
        <v>776280</v>
      </c>
      <c r="N42" s="7">
        <v>5719891</v>
      </c>
      <c r="O42" s="87" t="str">
        <f t="shared" si="107"/>
        <v>錦町</v>
      </c>
      <c r="P42" s="1">
        <v>3891609.562316236</v>
      </c>
      <c r="Q42" s="1">
        <v>71538.65565296907</v>
      </c>
      <c r="R42" s="1">
        <v>1298093.8581760612</v>
      </c>
      <c r="S42" s="1">
        <v>2521977.0484872055</v>
      </c>
      <c r="T42" s="1">
        <v>635254</v>
      </c>
      <c r="U42" s="1">
        <v>635254</v>
      </c>
      <c r="V42" s="1">
        <v>34342579.8682</v>
      </c>
      <c r="W42" s="1">
        <v>325532</v>
      </c>
      <c r="X42" s="1">
        <v>174659</v>
      </c>
      <c r="Y42" s="7">
        <v>34493452.8682</v>
      </c>
      <c r="Z42" s="1">
        <v>2734959.1859139754</v>
      </c>
      <c r="AA42" s="1">
        <v>13092052.468261652</v>
      </c>
      <c r="AB42" s="7">
        <v>18515568.21402437</v>
      </c>
      <c r="AC42" s="87" t="str">
        <f t="shared" si="108"/>
        <v>錦町</v>
      </c>
      <c r="AD42" s="8">
        <v>-13.816860588261484</v>
      </c>
      <c r="AE42" s="8">
        <v>-3.2167093696684788</v>
      </c>
      <c r="AF42" s="8">
        <v>-1.3979665216623824</v>
      </c>
      <c r="AG42" s="8">
        <v>7.782957988661162</v>
      </c>
      <c r="AH42" s="169" t="s">
        <v>144</v>
      </c>
      <c r="AI42" s="8">
        <v>-14.939720259140143</v>
      </c>
      <c r="AJ42" s="8">
        <v>-26.566625176944985</v>
      </c>
      <c r="AK42" s="8">
        <v>-4.973915617692121</v>
      </c>
      <c r="AL42" s="8">
        <v>18.35259480599376</v>
      </c>
      <c r="AM42" s="8">
        <v>-17.4020398990776</v>
      </c>
      <c r="AN42" s="169" t="s">
        <v>144</v>
      </c>
      <c r="AO42" s="169" t="s">
        <v>144</v>
      </c>
      <c r="AP42" s="174" t="s">
        <v>144</v>
      </c>
      <c r="AQ42" s="87" t="str">
        <f t="shared" si="109"/>
        <v>錦町</v>
      </c>
      <c r="AR42" s="8">
        <v>-4.777414696793895</v>
      </c>
      <c r="AS42" s="8">
        <v>19.953539393029025</v>
      </c>
      <c r="AT42" s="8">
        <v>3.3718602394807715</v>
      </c>
      <c r="AU42" s="8">
        <v>-9.002034063126427</v>
      </c>
      <c r="AV42" s="8">
        <v>-4.384944317092297</v>
      </c>
      <c r="AW42" s="8">
        <v>-4.384944317092297</v>
      </c>
      <c r="AX42" s="8">
        <v>-12.718699498799332</v>
      </c>
      <c r="AY42" s="8">
        <v>-3.023117254528122</v>
      </c>
      <c r="AZ42" s="8">
        <v>-21.605863660029804</v>
      </c>
      <c r="BA42" s="9">
        <v>-12.586042325322042</v>
      </c>
      <c r="BB42" s="8">
        <v>-3.121865451962279</v>
      </c>
      <c r="BC42" s="169" t="s">
        <v>144</v>
      </c>
      <c r="BD42" s="174" t="s">
        <v>144</v>
      </c>
      <c r="BE42" s="87" t="str">
        <f t="shared" si="110"/>
        <v>錦町</v>
      </c>
      <c r="BF42" s="8">
        <f t="shared" si="83"/>
        <v>86.43876975671313</v>
      </c>
      <c r="BG42" s="8">
        <f t="shared" si="84"/>
        <v>7.701568460303365</v>
      </c>
      <c r="BH42" s="8">
        <f t="shared" si="85"/>
        <v>0.18466929199054224</v>
      </c>
      <c r="BI42" s="8">
        <f t="shared" si="85"/>
        <v>0.04268486488882417</v>
      </c>
      <c r="BJ42" s="8">
        <f t="shared" si="86"/>
        <v>32.581799361131054</v>
      </c>
      <c r="BK42" s="8">
        <f t="shared" si="87"/>
        <v>5.3733816359311515</v>
      </c>
      <c r="BL42" s="8">
        <f t="shared" si="88"/>
        <v>0.9942407165973157</v>
      </c>
      <c r="BM42" s="8">
        <f t="shared" si="89"/>
        <v>8.506497479228148</v>
      </c>
      <c r="BN42" s="8">
        <f t="shared" si="90"/>
        <v>1.0931610744821236</v>
      </c>
      <c r="BO42" s="8">
        <f t="shared" si="91"/>
        <v>9.376959193847112</v>
      </c>
      <c r="BP42" s="8">
        <f t="shared" si="92"/>
        <v>1.750752533553228</v>
      </c>
      <c r="BQ42" s="8">
        <f t="shared" si="93"/>
        <v>2.2505140409288034</v>
      </c>
      <c r="BR42" s="9">
        <f t="shared" si="94"/>
        <v>16.58254110383147</v>
      </c>
      <c r="BS42" s="87" t="str">
        <f t="shared" si="111"/>
        <v>錦町</v>
      </c>
      <c r="BT42" s="8">
        <f t="shared" si="95"/>
        <v>11.282168755868351</v>
      </c>
      <c r="BU42" s="8">
        <f t="shared" si="96"/>
        <v>0.20739778046088733</v>
      </c>
      <c r="BV42" s="8">
        <f t="shared" si="97"/>
        <v>3.7633050629523734</v>
      </c>
      <c r="BW42" s="8">
        <f t="shared" si="98"/>
        <v>7.311465912455091</v>
      </c>
      <c r="BX42" s="8">
        <f t="shared" si="99"/>
        <v>1.8416654384451308</v>
      </c>
      <c r="BY42" s="8">
        <f t="shared" si="100"/>
        <v>1.8416654384451308</v>
      </c>
      <c r="BZ42" s="8">
        <f t="shared" si="101"/>
        <v>99.56260395102663</v>
      </c>
      <c r="CA42" s="8">
        <f t="shared" si="102"/>
        <v>0.943750111778785</v>
      </c>
      <c r="CB42" s="8">
        <f t="shared" si="41"/>
        <v>0.5063540628054103</v>
      </c>
      <c r="CC42" s="9">
        <f t="shared" si="103"/>
        <v>100</v>
      </c>
      <c r="CD42" s="8">
        <f t="shared" si="104"/>
        <v>7.963755770271789</v>
      </c>
      <c r="CE42" s="8">
        <f t="shared" si="105"/>
        <v>38.12192478988577</v>
      </c>
      <c r="CF42" s="9">
        <f t="shared" si="106"/>
        <v>53.91431943984244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0.5" customHeight="1">
      <c r="A43" s="87" t="s">
        <v>28</v>
      </c>
      <c r="B43" s="1">
        <v>22692963.87583425</v>
      </c>
      <c r="C43" s="1">
        <v>2210530.9270318323</v>
      </c>
      <c r="D43" s="1">
        <v>228848.20766851763</v>
      </c>
      <c r="E43" s="1">
        <v>11408.75710159524</v>
      </c>
      <c r="F43" s="1">
        <v>3824225.7548014917</v>
      </c>
      <c r="G43" s="1">
        <v>2649366.780450727</v>
      </c>
      <c r="H43" s="1">
        <v>1133897.484295363</v>
      </c>
      <c r="I43" s="1">
        <v>2483024.9644847238</v>
      </c>
      <c r="J43" s="1">
        <v>1221460</v>
      </c>
      <c r="K43" s="1">
        <v>2970062</v>
      </c>
      <c r="L43" s="1">
        <v>126243</v>
      </c>
      <c r="M43" s="1">
        <v>784606</v>
      </c>
      <c r="N43" s="7">
        <v>5049290</v>
      </c>
      <c r="O43" s="87" t="str">
        <f t="shared" si="107"/>
        <v>多良木町</v>
      </c>
      <c r="P43" s="1">
        <v>4516980.388195477</v>
      </c>
      <c r="Q43" s="1">
        <v>136862.43754567672</v>
      </c>
      <c r="R43" s="1">
        <v>2010834.5105502764</v>
      </c>
      <c r="S43" s="1">
        <v>2369283.440099524</v>
      </c>
      <c r="T43" s="1">
        <v>498992</v>
      </c>
      <c r="U43" s="1">
        <v>498992</v>
      </c>
      <c r="V43" s="1">
        <v>27708936.264029726</v>
      </c>
      <c r="W43" s="1">
        <v>262652</v>
      </c>
      <c r="X43" s="1">
        <v>140921</v>
      </c>
      <c r="Y43" s="7">
        <v>27830667.264029726</v>
      </c>
      <c r="Z43" s="1">
        <v>2450787.8918019454</v>
      </c>
      <c r="AA43" s="1">
        <v>6473592.535252219</v>
      </c>
      <c r="AB43" s="7">
        <v>18784555.83697556</v>
      </c>
      <c r="AC43" s="87" t="str">
        <f t="shared" si="108"/>
        <v>多良木町</v>
      </c>
      <c r="AD43" s="8">
        <v>-11.304492429834353</v>
      </c>
      <c r="AE43" s="8">
        <v>-16.633468081999574</v>
      </c>
      <c r="AF43" s="8">
        <v>-0.7449107915668012</v>
      </c>
      <c r="AG43" s="8">
        <v>-4.314777707553992</v>
      </c>
      <c r="AH43" s="169" t="s">
        <v>144</v>
      </c>
      <c r="AI43" s="8">
        <v>7.815136284266959</v>
      </c>
      <c r="AJ43" s="8">
        <v>-15.505735268152772</v>
      </c>
      <c r="AK43" s="8">
        <v>-7.906044104547112</v>
      </c>
      <c r="AL43" s="8">
        <v>2.5376270429496883</v>
      </c>
      <c r="AM43" s="8">
        <v>-31.924669457620553</v>
      </c>
      <c r="AN43" s="169" t="s">
        <v>144</v>
      </c>
      <c r="AO43" s="169" t="s">
        <v>144</v>
      </c>
      <c r="AP43" s="174" t="s">
        <v>144</v>
      </c>
      <c r="AQ43" s="87" t="str">
        <f t="shared" si="109"/>
        <v>多良木町</v>
      </c>
      <c r="AR43" s="8">
        <v>-4.266168638042787</v>
      </c>
      <c r="AS43" s="8">
        <v>0.19777026002910122</v>
      </c>
      <c r="AT43" s="8">
        <v>-1.766224571247129</v>
      </c>
      <c r="AU43" s="8">
        <v>-6.525656345445173</v>
      </c>
      <c r="AV43" s="8">
        <v>-1.9781480448354032</v>
      </c>
      <c r="AW43" s="8">
        <v>-1.9781480448354032</v>
      </c>
      <c r="AX43" s="8">
        <v>-10.07264490758692</v>
      </c>
      <c r="AY43" s="8">
        <v>-0.08293072621447864</v>
      </c>
      <c r="AZ43" s="8">
        <v>-19.22955677447828</v>
      </c>
      <c r="BA43" s="9">
        <v>-9.93596276441092</v>
      </c>
      <c r="BB43" s="8">
        <v>-15.316901650125935</v>
      </c>
      <c r="BC43" s="169" t="s">
        <v>144</v>
      </c>
      <c r="BD43" s="174" t="s">
        <v>144</v>
      </c>
      <c r="BE43" s="87" t="str">
        <f t="shared" si="110"/>
        <v>多良木町</v>
      </c>
      <c r="BF43" s="8">
        <f t="shared" si="83"/>
        <v>81.53941714924025</v>
      </c>
      <c r="BG43" s="8">
        <f t="shared" si="84"/>
        <v>7.942788097965854</v>
      </c>
      <c r="BH43" s="8">
        <f t="shared" si="85"/>
        <v>0.8222878937735597</v>
      </c>
      <c r="BI43" s="8">
        <f t="shared" si="85"/>
        <v>0.0409934731113713</v>
      </c>
      <c r="BJ43" s="8">
        <f t="shared" si="86"/>
        <v>13.741049463604435</v>
      </c>
      <c r="BK43" s="8">
        <f t="shared" si="87"/>
        <v>9.519594896220656</v>
      </c>
      <c r="BL43" s="8">
        <f t="shared" si="88"/>
        <v>4.074273439217501</v>
      </c>
      <c r="BM43" s="8">
        <f t="shared" si="89"/>
        <v>8.92190237815087</v>
      </c>
      <c r="BN43" s="8">
        <f t="shared" si="90"/>
        <v>4.388899441080593</v>
      </c>
      <c r="BO43" s="8">
        <f t="shared" si="91"/>
        <v>10.671903665920052</v>
      </c>
      <c r="BP43" s="8">
        <f t="shared" si="92"/>
        <v>0.4536111146827053</v>
      </c>
      <c r="BQ43" s="8">
        <f t="shared" si="93"/>
        <v>2.819213756380462</v>
      </c>
      <c r="BR43" s="9">
        <f t="shared" si="94"/>
        <v>18.142899529132205</v>
      </c>
      <c r="BS43" s="87" t="str">
        <f t="shared" si="111"/>
        <v>多良木町</v>
      </c>
      <c r="BT43" s="8">
        <f t="shared" si="95"/>
        <v>16.23022669684077</v>
      </c>
      <c r="BU43" s="8">
        <f t="shared" si="96"/>
        <v>0.491768437483952</v>
      </c>
      <c r="BV43" s="8">
        <f t="shared" si="97"/>
        <v>7.22524721191007</v>
      </c>
      <c r="BW43" s="8">
        <f t="shared" si="98"/>
        <v>8.513211047446747</v>
      </c>
      <c r="BX43" s="8">
        <f t="shared" si="99"/>
        <v>1.792957370608687</v>
      </c>
      <c r="BY43" s="8">
        <f t="shared" si="100"/>
        <v>1.792957370608687</v>
      </c>
      <c r="BZ43" s="8">
        <f t="shared" si="101"/>
        <v>99.56260121668971</v>
      </c>
      <c r="CA43" s="8">
        <f t="shared" si="102"/>
        <v>0.9437502791730387</v>
      </c>
      <c r="CB43" s="8">
        <f t="shared" si="41"/>
        <v>0.5063514958627529</v>
      </c>
      <c r="CC43" s="9">
        <f t="shared" si="103"/>
        <v>100</v>
      </c>
      <c r="CD43" s="8">
        <f t="shared" si="104"/>
        <v>8.844756321387294</v>
      </c>
      <c r="CE43" s="8">
        <f t="shared" si="105"/>
        <v>23.36283310758448</v>
      </c>
      <c r="CF43" s="9">
        <f t="shared" si="106"/>
        <v>67.79241057102821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0.5" customHeight="1">
      <c r="A44" s="87" t="s">
        <v>29</v>
      </c>
      <c r="B44" s="1">
        <v>7242983.831398219</v>
      </c>
      <c r="C44" s="1">
        <v>741958.1497262983</v>
      </c>
      <c r="D44" s="1">
        <v>30074.518009927055</v>
      </c>
      <c r="E44" s="1">
        <v>14635.808385506427</v>
      </c>
      <c r="F44" s="1">
        <v>1052226.7454421853</v>
      </c>
      <c r="G44" s="1">
        <v>1105246.1825173264</v>
      </c>
      <c r="H44" s="1">
        <v>231156.5231999932</v>
      </c>
      <c r="I44" s="1">
        <v>630706.9041169817</v>
      </c>
      <c r="J44" s="1">
        <v>235007</v>
      </c>
      <c r="K44" s="1">
        <v>1151931</v>
      </c>
      <c r="L44" s="1">
        <v>429354</v>
      </c>
      <c r="M44" s="1">
        <v>325445</v>
      </c>
      <c r="N44" s="7">
        <v>1295242</v>
      </c>
      <c r="O44" s="87" t="str">
        <f t="shared" si="107"/>
        <v>湯前町</v>
      </c>
      <c r="P44" s="1">
        <v>1607979.7746946788</v>
      </c>
      <c r="Q44" s="1">
        <v>40613.52394920886</v>
      </c>
      <c r="R44" s="1">
        <v>426600.7055145796</v>
      </c>
      <c r="S44" s="1">
        <v>1140765.5452308904</v>
      </c>
      <c r="T44" s="1">
        <v>92319</v>
      </c>
      <c r="U44" s="1">
        <v>92319</v>
      </c>
      <c r="V44" s="1">
        <v>8943282.606092898</v>
      </c>
      <c r="W44" s="1">
        <v>84773</v>
      </c>
      <c r="X44" s="1">
        <v>45484</v>
      </c>
      <c r="Y44" s="7">
        <v>8982571.606092898</v>
      </c>
      <c r="Z44" s="1">
        <v>786668.4761217317</v>
      </c>
      <c r="AA44" s="1">
        <v>2157472.927959512</v>
      </c>
      <c r="AB44" s="7">
        <v>5999141.202011654</v>
      </c>
      <c r="AC44" s="87" t="str">
        <f t="shared" si="108"/>
        <v>湯前町</v>
      </c>
      <c r="AD44" s="8">
        <v>-13.469748522329619</v>
      </c>
      <c r="AE44" s="8">
        <v>-14.410800226786414</v>
      </c>
      <c r="AF44" s="8">
        <v>1.2944085140847805</v>
      </c>
      <c r="AG44" s="8">
        <v>3.9821989549804626</v>
      </c>
      <c r="AH44" s="169" t="s">
        <v>144</v>
      </c>
      <c r="AI44" s="8">
        <v>19.496252204688574</v>
      </c>
      <c r="AJ44" s="8">
        <v>-13.719037799120137</v>
      </c>
      <c r="AK44" s="8">
        <v>-6.391471055932708</v>
      </c>
      <c r="AL44" s="8">
        <v>0.8202664149810163</v>
      </c>
      <c r="AM44" s="8">
        <v>-36.93975250654864</v>
      </c>
      <c r="AN44" s="169" t="s">
        <v>144</v>
      </c>
      <c r="AO44" s="169" t="s">
        <v>144</v>
      </c>
      <c r="AP44" s="174" t="s">
        <v>144</v>
      </c>
      <c r="AQ44" s="87" t="str">
        <f t="shared" si="109"/>
        <v>湯前町</v>
      </c>
      <c r="AR44" s="8">
        <v>-4.845292979201027</v>
      </c>
      <c r="AS44" s="8">
        <v>5.109520494207902</v>
      </c>
      <c r="AT44" s="8">
        <v>7.763249021796844</v>
      </c>
      <c r="AU44" s="8">
        <v>-9.127738199750498</v>
      </c>
      <c r="AV44" s="8">
        <v>10.94433495168966</v>
      </c>
      <c r="AW44" s="8">
        <v>10.94433495168966</v>
      </c>
      <c r="AX44" s="8">
        <v>-11.832680818529335</v>
      </c>
      <c r="AY44" s="8">
        <v>-2.0384344268925427</v>
      </c>
      <c r="AZ44" s="8">
        <v>-20.809248554913296</v>
      </c>
      <c r="BA44" s="9">
        <v>-11.69867986871757</v>
      </c>
      <c r="BB44" s="8">
        <v>-13.614468873896488</v>
      </c>
      <c r="BC44" s="169" t="s">
        <v>144</v>
      </c>
      <c r="BD44" s="174" t="s">
        <v>144</v>
      </c>
      <c r="BE44" s="87" t="str">
        <f t="shared" si="110"/>
        <v>湯前町</v>
      </c>
      <c r="BF44" s="8">
        <f t="shared" si="83"/>
        <v>80.63374442220184</v>
      </c>
      <c r="BG44" s="8">
        <f t="shared" si="84"/>
        <v>8.259974785205458</v>
      </c>
      <c r="BH44" s="8">
        <f t="shared" si="85"/>
        <v>0.3348096661932251</v>
      </c>
      <c r="BI44" s="8">
        <f t="shared" si="85"/>
        <v>0.16293561607211599</v>
      </c>
      <c r="BJ44" s="8">
        <f t="shared" si="86"/>
        <v>11.714092484700679</v>
      </c>
      <c r="BK44" s="8">
        <f t="shared" si="87"/>
        <v>12.30434034912269</v>
      </c>
      <c r="BL44" s="8">
        <f t="shared" si="88"/>
        <v>2.573389151088973</v>
      </c>
      <c r="BM44" s="8">
        <f t="shared" si="89"/>
        <v>7.021451448148454</v>
      </c>
      <c r="BN44" s="8">
        <f t="shared" si="90"/>
        <v>2.616255236313332</v>
      </c>
      <c r="BO44" s="8">
        <f t="shared" si="91"/>
        <v>12.82406698788399</v>
      </c>
      <c r="BP44" s="8">
        <f t="shared" si="92"/>
        <v>4.779856135060123</v>
      </c>
      <c r="BQ44" s="8">
        <f t="shared" si="93"/>
        <v>3.623071590982364</v>
      </c>
      <c r="BR44" s="9">
        <f t="shared" si="94"/>
        <v>14.419500971430436</v>
      </c>
      <c r="BS44" s="87" t="str">
        <f t="shared" si="111"/>
        <v>湯前町</v>
      </c>
      <c r="BT44" s="8">
        <f t="shared" si="95"/>
        <v>17.901107224171557</v>
      </c>
      <c r="BU44" s="8">
        <f t="shared" si="96"/>
        <v>0.45213693505833696</v>
      </c>
      <c r="BV44" s="8">
        <f t="shared" si="97"/>
        <v>4.749204617809174</v>
      </c>
      <c r="BW44" s="8">
        <f t="shared" si="98"/>
        <v>12.699765671304048</v>
      </c>
      <c r="BX44" s="8">
        <f t="shared" si="99"/>
        <v>1.0277569057994465</v>
      </c>
      <c r="BY44" s="8">
        <f t="shared" si="100"/>
        <v>1.0277569057994465</v>
      </c>
      <c r="BZ44" s="8">
        <f t="shared" si="101"/>
        <v>99.56260855217285</v>
      </c>
      <c r="CA44" s="8">
        <f t="shared" si="102"/>
        <v>0.9437497825511159</v>
      </c>
      <c r="CB44" s="8">
        <f t="shared" si="41"/>
        <v>0.5063583347239682</v>
      </c>
      <c r="CC44" s="9">
        <f t="shared" si="103"/>
        <v>100</v>
      </c>
      <c r="CD44" s="8">
        <f t="shared" si="104"/>
        <v>8.79619386718014</v>
      </c>
      <c r="CE44" s="8">
        <f t="shared" si="105"/>
        <v>24.12394892329204</v>
      </c>
      <c r="CF44" s="9">
        <f t="shared" si="106"/>
        <v>67.07985720952782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0.5" customHeight="1">
      <c r="A45" s="87" t="s">
        <v>30</v>
      </c>
      <c r="B45" s="1">
        <v>5025087.278744635</v>
      </c>
      <c r="C45" s="1">
        <v>277968.24718251056</v>
      </c>
      <c r="D45" s="1">
        <v>309848.71030661394</v>
      </c>
      <c r="E45" s="1">
        <v>9537.685069738121</v>
      </c>
      <c r="F45" s="1">
        <v>762916.6606839875</v>
      </c>
      <c r="G45" s="1">
        <v>1202678.4683451464</v>
      </c>
      <c r="H45" s="1">
        <v>442188.5118751788</v>
      </c>
      <c r="I45" s="1">
        <v>100799.99528145966</v>
      </c>
      <c r="J45" s="1">
        <v>87028</v>
      </c>
      <c r="K45" s="1">
        <v>557278</v>
      </c>
      <c r="L45" s="1">
        <v>8656</v>
      </c>
      <c r="M45" s="1">
        <v>212417</v>
      </c>
      <c r="N45" s="7">
        <v>1053770</v>
      </c>
      <c r="O45" s="87" t="str">
        <f t="shared" si="107"/>
        <v>水上村</v>
      </c>
      <c r="P45" s="1">
        <v>1642162.7728796937</v>
      </c>
      <c r="Q45" s="1">
        <v>56769.19095211248</v>
      </c>
      <c r="R45" s="1">
        <v>496357.2428049366</v>
      </c>
      <c r="S45" s="1">
        <v>1089036.3391226446</v>
      </c>
      <c r="T45" s="1">
        <v>95825</v>
      </c>
      <c r="U45" s="1">
        <v>95825</v>
      </c>
      <c r="V45" s="1">
        <v>6763075.051624329</v>
      </c>
      <c r="W45" s="1">
        <v>64107</v>
      </c>
      <c r="X45" s="1">
        <v>34395</v>
      </c>
      <c r="Y45" s="7">
        <v>6792787.051624329</v>
      </c>
      <c r="Z45" s="1">
        <v>597354.6425588626</v>
      </c>
      <c r="AA45" s="1">
        <v>1965595.1290291338</v>
      </c>
      <c r="AB45" s="7">
        <v>4200125.280036332</v>
      </c>
      <c r="AC45" s="87" t="str">
        <f t="shared" si="108"/>
        <v>水上村</v>
      </c>
      <c r="AD45" s="8">
        <v>-18.623199969417108</v>
      </c>
      <c r="AE45" s="8">
        <v>-3.5499777797577736</v>
      </c>
      <c r="AF45" s="8">
        <v>-0.7818142470314895</v>
      </c>
      <c r="AG45" s="8">
        <v>5.605257444231287</v>
      </c>
      <c r="AH45" s="169" t="s">
        <v>144</v>
      </c>
      <c r="AI45" s="8">
        <v>-27.53356116917629</v>
      </c>
      <c r="AJ45" s="8">
        <v>-26.447020405545395</v>
      </c>
      <c r="AK45" s="8">
        <v>-12.94642093523451</v>
      </c>
      <c r="AL45" s="8">
        <v>26.542007153866287</v>
      </c>
      <c r="AM45" s="8">
        <v>-40.899825863418386</v>
      </c>
      <c r="AN45" s="169" t="s">
        <v>144</v>
      </c>
      <c r="AO45" s="169" t="s">
        <v>144</v>
      </c>
      <c r="AP45" s="174" t="s">
        <v>144</v>
      </c>
      <c r="AQ45" s="87" t="str">
        <f t="shared" si="109"/>
        <v>水上村</v>
      </c>
      <c r="AR45" s="8">
        <v>-4.041561190147073</v>
      </c>
      <c r="AS45" s="8">
        <v>22.302533560542816</v>
      </c>
      <c r="AT45" s="8">
        <v>2.84159408400903</v>
      </c>
      <c r="AU45" s="8">
        <v>-7.885798915249022</v>
      </c>
      <c r="AV45" s="8">
        <v>86.44447038680053</v>
      </c>
      <c r="AW45" s="8">
        <v>86.44447038680053</v>
      </c>
      <c r="AX45" s="8">
        <v>-14.799221367008252</v>
      </c>
      <c r="AY45" s="8">
        <v>-5.335203780271707</v>
      </c>
      <c r="AZ45" s="8">
        <v>-23.476539034863283</v>
      </c>
      <c r="BA45" s="9">
        <v>-14.669717937277523</v>
      </c>
      <c r="BB45" s="8">
        <v>-1.9960434954621988</v>
      </c>
      <c r="BC45" s="169" t="s">
        <v>144</v>
      </c>
      <c r="BD45" s="174" t="s">
        <v>144</v>
      </c>
      <c r="BE45" s="87" t="str">
        <f t="shared" si="110"/>
        <v>水上村</v>
      </c>
      <c r="BF45" s="8">
        <f t="shared" si="83"/>
        <v>73.97681158785933</v>
      </c>
      <c r="BG45" s="8">
        <f t="shared" si="84"/>
        <v>4.092108954247893</v>
      </c>
      <c r="BH45" s="8">
        <f t="shared" si="85"/>
        <v>4.5614371236990445</v>
      </c>
      <c r="BI45" s="8">
        <f t="shared" si="85"/>
        <v>0.14040901028183148</v>
      </c>
      <c r="BJ45" s="8">
        <f t="shared" si="86"/>
        <v>11.231275982684526</v>
      </c>
      <c r="BK45" s="8">
        <f t="shared" si="87"/>
        <v>17.705228490234436</v>
      </c>
      <c r="BL45" s="8">
        <f t="shared" si="88"/>
        <v>6.509677228427766</v>
      </c>
      <c r="BM45" s="8">
        <f t="shared" si="89"/>
        <v>1.4839269141722293</v>
      </c>
      <c r="BN45" s="8">
        <f t="shared" si="90"/>
        <v>1.2811825151973428</v>
      </c>
      <c r="BO45" s="8">
        <f t="shared" si="91"/>
        <v>8.20396688082163</v>
      </c>
      <c r="BP45" s="8">
        <f t="shared" si="92"/>
        <v>0.1274292854201889</v>
      </c>
      <c r="BQ45" s="8">
        <f t="shared" si="93"/>
        <v>3.1270964095540967</v>
      </c>
      <c r="BR45" s="9">
        <f t="shared" si="94"/>
        <v>15.51307279311835</v>
      </c>
      <c r="BS45" s="87" t="str">
        <f t="shared" si="111"/>
        <v>水上村</v>
      </c>
      <c r="BT45" s="8">
        <f t="shared" si="95"/>
        <v>24.175095736101586</v>
      </c>
      <c r="BU45" s="8">
        <f t="shared" si="96"/>
        <v>0.8357275227483765</v>
      </c>
      <c r="BV45" s="8">
        <f t="shared" si="97"/>
        <v>7.307122084538848</v>
      </c>
      <c r="BW45" s="8">
        <f t="shared" si="98"/>
        <v>16.03224612881436</v>
      </c>
      <c r="BX45" s="8">
        <f t="shared" si="99"/>
        <v>1.41068753181488</v>
      </c>
      <c r="BY45" s="8">
        <f t="shared" si="100"/>
        <v>1.41068753181488</v>
      </c>
      <c r="BZ45" s="8">
        <f t="shared" si="101"/>
        <v>99.5625948557758</v>
      </c>
      <c r="CA45" s="8">
        <f t="shared" si="102"/>
        <v>0.9437510628964937</v>
      </c>
      <c r="CB45" s="8">
        <f t="shared" si="41"/>
        <v>0.5063459186722964</v>
      </c>
      <c r="CC45" s="9">
        <f t="shared" si="103"/>
        <v>100</v>
      </c>
      <c r="CD45" s="8">
        <f t="shared" si="104"/>
        <v>8.832589288143303</v>
      </c>
      <c r="CE45" s="8">
        <f t="shared" si="105"/>
        <v>29.063630286892128</v>
      </c>
      <c r="CF45" s="9">
        <f t="shared" si="106"/>
        <v>62.10378042496456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0.5" customHeight="1">
      <c r="A46" s="87" t="s">
        <v>31</v>
      </c>
      <c r="B46" s="1">
        <v>10092977.10164558</v>
      </c>
      <c r="C46" s="1">
        <v>1502748.8419230063</v>
      </c>
      <c r="D46" s="1">
        <v>130827.88838019336</v>
      </c>
      <c r="E46" s="1">
        <v>55135.849969634146</v>
      </c>
      <c r="F46" s="1">
        <v>1418563.0095152804</v>
      </c>
      <c r="G46" s="1">
        <v>1556400.678616708</v>
      </c>
      <c r="H46" s="1">
        <v>159393.4636780004</v>
      </c>
      <c r="I46" s="1">
        <v>672877.3695627577</v>
      </c>
      <c r="J46" s="1">
        <v>137119</v>
      </c>
      <c r="K46" s="1">
        <v>1250536</v>
      </c>
      <c r="L46" s="1">
        <v>58066</v>
      </c>
      <c r="M46" s="1">
        <v>359157</v>
      </c>
      <c r="N46" s="7">
        <v>2792152</v>
      </c>
      <c r="O46" s="87" t="str">
        <f t="shared" si="107"/>
        <v>相良村</v>
      </c>
      <c r="P46" s="1">
        <v>2099288.887894934</v>
      </c>
      <c r="Q46" s="1">
        <v>25066.824431597575</v>
      </c>
      <c r="R46" s="1">
        <v>502908.8027714697</v>
      </c>
      <c r="S46" s="1">
        <v>1571313.260691867</v>
      </c>
      <c r="T46" s="1">
        <v>433550</v>
      </c>
      <c r="U46" s="1">
        <v>433550</v>
      </c>
      <c r="V46" s="1">
        <v>12625815.989540514</v>
      </c>
      <c r="W46" s="1">
        <v>119680</v>
      </c>
      <c r="X46" s="1">
        <v>64212</v>
      </c>
      <c r="Y46" s="7">
        <v>12681283.989540514</v>
      </c>
      <c r="Z46" s="1">
        <v>1688712.5802728338</v>
      </c>
      <c r="AA46" s="1">
        <v>2974963.688131988</v>
      </c>
      <c r="AB46" s="7">
        <v>7962139.721135691</v>
      </c>
      <c r="AC46" s="87" t="str">
        <f t="shared" si="108"/>
        <v>相良村</v>
      </c>
      <c r="AD46" s="8">
        <v>-12.80496775952269</v>
      </c>
      <c r="AE46" s="8">
        <v>-6.087677925347502</v>
      </c>
      <c r="AF46" s="8">
        <v>4.943450138625678</v>
      </c>
      <c r="AG46" s="8">
        <v>7.320274913091176</v>
      </c>
      <c r="AH46" s="169" t="s">
        <v>144</v>
      </c>
      <c r="AI46" s="8">
        <v>-24.088999259301605</v>
      </c>
      <c r="AJ46" s="8">
        <v>-0.288530875344414</v>
      </c>
      <c r="AK46" s="8">
        <v>-6.055131427084335</v>
      </c>
      <c r="AL46" s="8">
        <v>15.242513636401839</v>
      </c>
      <c r="AM46" s="8">
        <v>-32.412702479066375</v>
      </c>
      <c r="AN46" s="169" t="s">
        <v>144</v>
      </c>
      <c r="AO46" s="169" t="s">
        <v>144</v>
      </c>
      <c r="AP46" s="174" t="s">
        <v>144</v>
      </c>
      <c r="AQ46" s="87" t="str">
        <f t="shared" si="109"/>
        <v>相良村</v>
      </c>
      <c r="AR46" s="8">
        <v>-3.4384998939444014</v>
      </c>
      <c r="AS46" s="8">
        <v>58.12730649550356</v>
      </c>
      <c r="AT46" s="8">
        <v>-1.0383875548872474</v>
      </c>
      <c r="AU46" s="8">
        <v>-4.769200369831964</v>
      </c>
      <c r="AV46" s="8">
        <v>5.444286357058601</v>
      </c>
      <c r="AW46" s="8">
        <v>5.444286357058601</v>
      </c>
      <c r="AX46" s="8">
        <v>-10.837043428357813</v>
      </c>
      <c r="AY46" s="8">
        <v>-0.9320729102859129</v>
      </c>
      <c r="AZ46" s="8">
        <v>-19.91618962098253</v>
      </c>
      <c r="BA46" s="9">
        <v>-10.701521012423992</v>
      </c>
      <c r="BB46" s="8">
        <v>-4.9256301038267605</v>
      </c>
      <c r="BC46" s="169" t="s">
        <v>144</v>
      </c>
      <c r="BD46" s="174" t="s">
        <v>144</v>
      </c>
      <c r="BE46" s="87" t="str">
        <f t="shared" si="110"/>
        <v>相良村</v>
      </c>
      <c r="BF46" s="8">
        <f t="shared" si="83"/>
        <v>79.58955189372179</v>
      </c>
      <c r="BG46" s="8">
        <f t="shared" si="84"/>
        <v>11.850131604674017</v>
      </c>
      <c r="BH46" s="8">
        <f t="shared" si="85"/>
        <v>1.0316612141806762</v>
      </c>
      <c r="BI46" s="8">
        <f t="shared" si="85"/>
        <v>0.434781288827772</v>
      </c>
      <c r="BJ46" s="8">
        <f t="shared" si="86"/>
        <v>11.186272704603944</v>
      </c>
      <c r="BK46" s="8">
        <f t="shared" si="87"/>
        <v>12.273210503766203</v>
      </c>
      <c r="BL46" s="8">
        <f t="shared" si="88"/>
        <v>1.256918966639874</v>
      </c>
      <c r="BM46" s="8">
        <f t="shared" si="89"/>
        <v>5.3060665632734425</v>
      </c>
      <c r="BN46" s="8">
        <f t="shared" si="90"/>
        <v>1.0812706356319703</v>
      </c>
      <c r="BO46" s="8">
        <f t="shared" si="91"/>
        <v>9.86127273099032</v>
      </c>
      <c r="BP46" s="8">
        <f t="shared" si="92"/>
        <v>0.4578873878062558</v>
      </c>
      <c r="BQ46" s="8">
        <f t="shared" si="93"/>
        <v>2.83218166469761</v>
      </c>
      <c r="BR46" s="9">
        <f t="shared" si="94"/>
        <v>22.01789662862971</v>
      </c>
      <c r="BS46" s="87" t="str">
        <f t="shared" si="111"/>
        <v>相良村</v>
      </c>
      <c r="BT46" s="8">
        <f t="shared" si="95"/>
        <v>16.55422975801521</v>
      </c>
      <c r="BU46" s="8">
        <f t="shared" si="96"/>
        <v>0.19766787379158623</v>
      </c>
      <c r="BV46" s="8">
        <f t="shared" si="97"/>
        <v>3.9657561741087686</v>
      </c>
      <c r="BW46" s="8">
        <f t="shared" si="98"/>
        <v>12.390805710114856</v>
      </c>
      <c r="BX46" s="8">
        <f t="shared" si="99"/>
        <v>3.4188178449247792</v>
      </c>
      <c r="BY46" s="8">
        <f t="shared" si="100"/>
        <v>3.4188178449247792</v>
      </c>
      <c r="BZ46" s="8">
        <f t="shared" si="101"/>
        <v>99.56259949666178</v>
      </c>
      <c r="CA46" s="8">
        <f t="shared" si="102"/>
        <v>0.9437530150630782</v>
      </c>
      <c r="CB46" s="8">
        <f t="shared" si="41"/>
        <v>0.5063525117248527</v>
      </c>
      <c r="CC46" s="9">
        <f t="shared" si="103"/>
        <v>100</v>
      </c>
      <c r="CD46" s="8">
        <f t="shared" si="104"/>
        <v>13.375076760755883</v>
      </c>
      <c r="CE46" s="8">
        <f t="shared" si="105"/>
        <v>23.562545902748063</v>
      </c>
      <c r="CF46" s="9">
        <f t="shared" si="106"/>
        <v>63.06237733649604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0.5" customHeight="1">
      <c r="A47" s="87" t="s">
        <v>32</v>
      </c>
      <c r="B47" s="1">
        <v>4575466.410439975</v>
      </c>
      <c r="C47" s="1">
        <v>57973.713086136726</v>
      </c>
      <c r="D47" s="1">
        <v>436286.1871819966</v>
      </c>
      <c r="E47" s="1">
        <v>22705.92737274959</v>
      </c>
      <c r="F47" s="1">
        <v>169579.82671470902</v>
      </c>
      <c r="G47" s="1">
        <v>2303922.771663768</v>
      </c>
      <c r="H47" s="1">
        <v>447329.4955856646</v>
      </c>
      <c r="I47" s="1">
        <v>104766.48883494963</v>
      </c>
      <c r="J47" s="1">
        <v>59864</v>
      </c>
      <c r="K47" s="1">
        <v>485720</v>
      </c>
      <c r="L47" s="1">
        <v>0</v>
      </c>
      <c r="M47" s="1">
        <v>117466</v>
      </c>
      <c r="N47" s="7">
        <v>369852</v>
      </c>
      <c r="O47" s="87" t="str">
        <f t="shared" si="107"/>
        <v>五木村</v>
      </c>
      <c r="P47" s="1">
        <v>1528342.0831435735</v>
      </c>
      <c r="Q47" s="1">
        <v>7499.915345179313</v>
      </c>
      <c r="R47" s="1">
        <v>630420.62003037</v>
      </c>
      <c r="S47" s="1">
        <v>890421.5477680243</v>
      </c>
      <c r="T47" s="1">
        <v>30384</v>
      </c>
      <c r="U47" s="1">
        <v>30384</v>
      </c>
      <c r="V47" s="1">
        <v>6134192.493583548</v>
      </c>
      <c r="W47" s="1">
        <v>58146</v>
      </c>
      <c r="X47" s="1">
        <v>31197</v>
      </c>
      <c r="Y47" s="7">
        <v>6161141.493583548</v>
      </c>
      <c r="Z47" s="1">
        <v>516965.8276408829</v>
      </c>
      <c r="AA47" s="1">
        <v>2473502.598378477</v>
      </c>
      <c r="AB47" s="7">
        <v>3143724.067564188</v>
      </c>
      <c r="AC47" s="87" t="str">
        <f t="shared" si="108"/>
        <v>五木村</v>
      </c>
      <c r="AD47" s="8">
        <v>-17.380177933306975</v>
      </c>
      <c r="AE47" s="8">
        <v>-2.224950448607415</v>
      </c>
      <c r="AF47" s="8">
        <v>-0.7095701833753688</v>
      </c>
      <c r="AG47" s="8">
        <v>-6.485725622012149</v>
      </c>
      <c r="AH47" s="169" t="s">
        <v>144</v>
      </c>
      <c r="AI47" s="8">
        <v>-15.7236392945669</v>
      </c>
      <c r="AJ47" s="8">
        <v>-33.879126506067365</v>
      </c>
      <c r="AK47" s="8">
        <v>0.7694173330325866</v>
      </c>
      <c r="AL47" s="8">
        <v>60.99397590361446</v>
      </c>
      <c r="AM47" s="8">
        <v>-15.034897755698218</v>
      </c>
      <c r="AN47" s="169" t="s">
        <v>144</v>
      </c>
      <c r="AO47" s="169" t="s">
        <v>144</v>
      </c>
      <c r="AP47" s="174" t="s">
        <v>144</v>
      </c>
      <c r="AQ47" s="87" t="str">
        <f t="shared" si="109"/>
        <v>五木村</v>
      </c>
      <c r="AR47" s="8">
        <v>-10.623594734821983</v>
      </c>
      <c r="AS47" s="8">
        <v>75.35973075621305</v>
      </c>
      <c r="AT47" s="8">
        <v>-0.9026973263907421</v>
      </c>
      <c r="AU47" s="8">
        <v>-16.749272815831294</v>
      </c>
      <c r="AV47" s="8">
        <v>3.456025060437877</v>
      </c>
      <c r="AW47" s="8">
        <v>3.456025060437877</v>
      </c>
      <c r="AX47" s="8">
        <v>-15.70845200710779</v>
      </c>
      <c r="AY47" s="8">
        <v>-6.34452766368688</v>
      </c>
      <c r="AZ47" s="8">
        <v>-24.29198922513165</v>
      </c>
      <c r="BA47" s="9">
        <v>-15.580330382365826</v>
      </c>
      <c r="BB47" s="8">
        <v>-1.1495516542786794</v>
      </c>
      <c r="BC47" s="169" t="s">
        <v>144</v>
      </c>
      <c r="BD47" s="174" t="s">
        <v>144</v>
      </c>
      <c r="BE47" s="87" t="str">
        <f t="shared" si="110"/>
        <v>五木村</v>
      </c>
      <c r="BF47" s="8">
        <f t="shared" si="83"/>
        <v>74.26329058024463</v>
      </c>
      <c r="BG47" s="8">
        <f t="shared" si="84"/>
        <v>0.9409573395857376</v>
      </c>
      <c r="BH47" s="8">
        <f t="shared" si="85"/>
        <v>7.08125576463975</v>
      </c>
      <c r="BI47" s="8">
        <f t="shared" si="85"/>
        <v>0.3685344249340228</v>
      </c>
      <c r="BJ47" s="8">
        <f t="shared" si="86"/>
        <v>2.7524092230525143</v>
      </c>
      <c r="BK47" s="8">
        <f t="shared" si="87"/>
        <v>37.39441423416688</v>
      </c>
      <c r="BL47" s="8">
        <f t="shared" si="88"/>
        <v>7.260497036978146</v>
      </c>
      <c r="BM47" s="8">
        <f t="shared" si="89"/>
        <v>1.7004395848408533</v>
      </c>
      <c r="BN47" s="8">
        <f t="shared" si="90"/>
        <v>0.9716381300826267</v>
      </c>
      <c r="BO47" s="8">
        <f t="shared" si="91"/>
        <v>7.883604044897324</v>
      </c>
      <c r="BP47" s="8">
        <f t="shared" si="92"/>
        <v>0</v>
      </c>
      <c r="BQ47" s="8">
        <f t="shared" si="93"/>
        <v>1.9065622843158798</v>
      </c>
      <c r="BR47" s="9">
        <f t="shared" si="94"/>
        <v>6.002978512750896</v>
      </c>
      <c r="BS47" s="87" t="str">
        <f t="shared" si="111"/>
        <v>五木村</v>
      </c>
      <c r="BT47" s="8">
        <f t="shared" si="95"/>
        <v>24.80615133957317</v>
      </c>
      <c r="BU47" s="8">
        <f t="shared" si="96"/>
        <v>0.12172931514379301</v>
      </c>
      <c r="BV47" s="8">
        <f t="shared" si="97"/>
        <v>10.232204871238787</v>
      </c>
      <c r="BW47" s="8">
        <f t="shared" si="98"/>
        <v>14.452217153190588</v>
      </c>
      <c r="BX47" s="8">
        <f t="shared" si="99"/>
        <v>0.4931553679077664</v>
      </c>
      <c r="BY47" s="8">
        <f t="shared" si="100"/>
        <v>0.4931553679077664</v>
      </c>
      <c r="BZ47" s="8">
        <f t="shared" si="101"/>
        <v>99.56259728772557</v>
      </c>
      <c r="CA47" s="8">
        <f t="shared" si="102"/>
        <v>0.9437536868866833</v>
      </c>
      <c r="CB47" s="8">
        <f t="shared" si="41"/>
        <v>0.5063509746122495</v>
      </c>
      <c r="CC47" s="9">
        <f t="shared" si="103"/>
        <v>100</v>
      </c>
      <c r="CD47" s="8">
        <f t="shared" si="104"/>
        <v>8.427610124423655</v>
      </c>
      <c r="CE47" s="8">
        <f t="shared" si="105"/>
        <v>40.323198219909074</v>
      </c>
      <c r="CF47" s="9">
        <f t="shared" si="106"/>
        <v>51.24919165566728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0.5" customHeight="1">
      <c r="A48" s="87" t="s">
        <v>33</v>
      </c>
      <c r="B48" s="1">
        <v>8668648.749530364</v>
      </c>
      <c r="C48" s="1">
        <v>319901.2316624515</v>
      </c>
      <c r="D48" s="1">
        <v>206443.96166370562</v>
      </c>
      <c r="E48" s="1">
        <v>5610.227162613117</v>
      </c>
      <c r="F48" s="1">
        <v>109535.98434126857</v>
      </c>
      <c r="G48" s="1">
        <v>1258341.5142770577</v>
      </c>
      <c r="H48" s="1">
        <v>197047.07494526275</v>
      </c>
      <c r="I48" s="1">
        <v>181136.75547800487</v>
      </c>
      <c r="J48" s="1">
        <v>89653</v>
      </c>
      <c r="K48" s="1">
        <v>836698</v>
      </c>
      <c r="L48" s="1">
        <v>4290524</v>
      </c>
      <c r="M48" s="1">
        <v>234185</v>
      </c>
      <c r="N48" s="7">
        <v>939572</v>
      </c>
      <c r="O48" s="87" t="str">
        <f t="shared" si="107"/>
        <v>山江村</v>
      </c>
      <c r="P48" s="1">
        <v>1495253.1778830905</v>
      </c>
      <c r="Q48" s="1">
        <v>72767.6081273995</v>
      </c>
      <c r="R48" s="1">
        <v>605909.316214569</v>
      </c>
      <c r="S48" s="1">
        <v>816576.2535411221</v>
      </c>
      <c r="T48" s="1">
        <v>192819</v>
      </c>
      <c r="U48" s="1">
        <v>192819</v>
      </c>
      <c r="V48" s="1">
        <v>10356720.927413454</v>
      </c>
      <c r="W48" s="1">
        <v>98171</v>
      </c>
      <c r="X48" s="1">
        <v>52672</v>
      </c>
      <c r="Y48" s="7">
        <v>10402219.927413454</v>
      </c>
      <c r="Z48" s="1">
        <v>531955.4204887702</v>
      </c>
      <c r="AA48" s="1">
        <v>1367877.4986183264</v>
      </c>
      <c r="AB48" s="7">
        <v>8456888.008306356</v>
      </c>
      <c r="AC48" s="87" t="str">
        <f t="shared" si="108"/>
        <v>山江村</v>
      </c>
      <c r="AD48" s="8">
        <v>1.1315941347636562</v>
      </c>
      <c r="AE48" s="8">
        <v>-11.46935607831377</v>
      </c>
      <c r="AF48" s="8">
        <v>-0.29225563293545725</v>
      </c>
      <c r="AG48" s="8">
        <v>18.75416147402191</v>
      </c>
      <c r="AH48" s="169" t="s">
        <v>144</v>
      </c>
      <c r="AI48" s="8">
        <v>25.727080248927</v>
      </c>
      <c r="AJ48" s="8">
        <v>-0.3318531324241211</v>
      </c>
      <c r="AK48" s="8">
        <v>10.601840621875274</v>
      </c>
      <c r="AL48" s="8">
        <v>17.7877919962162</v>
      </c>
      <c r="AM48" s="8">
        <v>-34.016590920024</v>
      </c>
      <c r="AN48" s="169" t="s">
        <v>144</v>
      </c>
      <c r="AO48" s="169" t="s">
        <v>144</v>
      </c>
      <c r="AP48" s="174" t="s">
        <v>144</v>
      </c>
      <c r="AQ48" s="87" t="str">
        <f t="shared" si="109"/>
        <v>山江村</v>
      </c>
      <c r="AR48" s="8">
        <v>0.28429138337058213</v>
      </c>
      <c r="AS48" s="8">
        <v>0.7070466435270517</v>
      </c>
      <c r="AT48" s="8">
        <v>5.287420885389158</v>
      </c>
      <c r="AU48" s="8">
        <v>-3.166242496125197</v>
      </c>
      <c r="AV48" s="8">
        <v>-3.9210117196842855</v>
      </c>
      <c r="AW48" s="8">
        <v>-3.9210117196842855</v>
      </c>
      <c r="AX48" s="8">
        <v>0.9097039268822574</v>
      </c>
      <c r="AY48" s="8">
        <v>12.11982777327288</v>
      </c>
      <c r="AZ48" s="8">
        <v>-9.365912415039146</v>
      </c>
      <c r="BA48" s="9">
        <v>1.0630844320700314</v>
      </c>
      <c r="BB48" s="8">
        <v>-7.1822997437700185</v>
      </c>
      <c r="BC48" s="169" t="s">
        <v>144</v>
      </c>
      <c r="BD48" s="174" t="s">
        <v>144</v>
      </c>
      <c r="BE48" s="87" t="str">
        <f t="shared" si="110"/>
        <v>山江村</v>
      </c>
      <c r="BF48" s="8">
        <f t="shared" si="83"/>
        <v>83.3346036713324</v>
      </c>
      <c r="BG48" s="8">
        <f t="shared" si="84"/>
        <v>3.075316940948354</v>
      </c>
      <c r="BH48" s="8">
        <f t="shared" si="85"/>
        <v>1.9846144679142406</v>
      </c>
      <c r="BI48" s="8">
        <f t="shared" si="85"/>
        <v>0.05393297970780472</v>
      </c>
      <c r="BJ48" s="8">
        <f t="shared" si="86"/>
        <v>1.0530058497667723</v>
      </c>
      <c r="BK48" s="8">
        <f t="shared" si="87"/>
        <v>12.096855508321754</v>
      </c>
      <c r="BL48" s="8">
        <f t="shared" si="88"/>
        <v>1.8942790704316432</v>
      </c>
      <c r="BM48" s="8">
        <f t="shared" si="89"/>
        <v>1.741327877529745</v>
      </c>
      <c r="BN48" s="8">
        <f t="shared" si="90"/>
        <v>0.8618641080999766</v>
      </c>
      <c r="BO48" s="8">
        <f t="shared" si="91"/>
        <v>8.043456164534753</v>
      </c>
      <c r="BP48" s="8">
        <f t="shared" si="92"/>
        <v>41.246234264793635</v>
      </c>
      <c r="BQ48" s="8">
        <f t="shared" si="93"/>
        <v>2.25129829626887</v>
      </c>
      <c r="BR48" s="9">
        <f t="shared" si="94"/>
        <v>9.03241814301486</v>
      </c>
      <c r="BS48" s="87" t="str">
        <f t="shared" si="111"/>
        <v>山江村</v>
      </c>
      <c r="BT48" s="8">
        <f t="shared" si="95"/>
        <v>14.374366128739311</v>
      </c>
      <c r="BU48" s="8">
        <f t="shared" si="96"/>
        <v>0.6995392198508669</v>
      </c>
      <c r="BV48" s="8">
        <f t="shared" si="97"/>
        <v>5.824807785670711</v>
      </c>
      <c r="BW48" s="8">
        <f t="shared" si="98"/>
        <v>7.850019123217734</v>
      </c>
      <c r="BX48" s="8">
        <f t="shared" si="99"/>
        <v>1.8536331797009513</v>
      </c>
      <c r="BY48" s="8">
        <f t="shared" si="100"/>
        <v>1.8536331797009513</v>
      </c>
      <c r="BZ48" s="8">
        <f t="shared" si="101"/>
        <v>99.56260297977268</v>
      </c>
      <c r="CA48" s="8">
        <f t="shared" si="102"/>
        <v>0.9437504752354389</v>
      </c>
      <c r="CB48" s="8">
        <f t="shared" si="41"/>
        <v>0.5063534550081086</v>
      </c>
      <c r="CC48" s="9">
        <f t="shared" si="103"/>
        <v>100</v>
      </c>
      <c r="CD48" s="8">
        <f t="shared" si="104"/>
        <v>5.136330545324675</v>
      </c>
      <c r="CE48" s="8">
        <f t="shared" si="105"/>
        <v>13.20763114315129</v>
      </c>
      <c r="CF48" s="9">
        <f t="shared" si="106"/>
        <v>81.65603831152403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0.5" customHeight="1">
      <c r="A49" s="87" t="s">
        <v>34</v>
      </c>
      <c r="B49" s="1">
        <v>5953108.095867217</v>
      </c>
      <c r="C49" s="1">
        <v>261316.96491995975</v>
      </c>
      <c r="D49" s="1">
        <v>334435.21393552766</v>
      </c>
      <c r="E49" s="1">
        <v>260617.02036062232</v>
      </c>
      <c r="F49" s="1">
        <v>228499.54305718315</v>
      </c>
      <c r="G49" s="1">
        <v>1755122.4231159873</v>
      </c>
      <c r="H49" s="1">
        <v>249728.17705856042</v>
      </c>
      <c r="I49" s="1">
        <v>240395.75341937662</v>
      </c>
      <c r="J49" s="1">
        <v>140869</v>
      </c>
      <c r="K49" s="1">
        <v>945271</v>
      </c>
      <c r="L49" s="1">
        <v>31218</v>
      </c>
      <c r="M49" s="1">
        <v>350566</v>
      </c>
      <c r="N49" s="7">
        <v>1155069</v>
      </c>
      <c r="O49" s="87" t="str">
        <f t="shared" si="107"/>
        <v>球磨村</v>
      </c>
      <c r="P49" s="1">
        <v>2222974.930674309</v>
      </c>
      <c r="Q49" s="1">
        <v>0</v>
      </c>
      <c r="R49" s="1">
        <v>919112.7356061807</v>
      </c>
      <c r="S49" s="1">
        <v>1303862.1950681284</v>
      </c>
      <c r="T49" s="1">
        <v>293318</v>
      </c>
      <c r="U49" s="1">
        <v>293318</v>
      </c>
      <c r="V49" s="1">
        <v>8469401.026541525</v>
      </c>
      <c r="W49" s="1">
        <v>80281</v>
      </c>
      <c r="X49" s="1">
        <v>43073</v>
      </c>
      <c r="Y49" s="7">
        <v>8506609.026541525</v>
      </c>
      <c r="Z49" s="1">
        <v>856369.1992161097</v>
      </c>
      <c r="AA49" s="1">
        <v>1983621.9661731706</v>
      </c>
      <c r="AB49" s="7">
        <v>5629409.861152245</v>
      </c>
      <c r="AC49" s="87" t="str">
        <f t="shared" si="108"/>
        <v>球磨村</v>
      </c>
      <c r="AD49" s="8">
        <v>-7.921922127075493</v>
      </c>
      <c r="AE49" s="8">
        <v>-13.89075898154102</v>
      </c>
      <c r="AF49" s="8">
        <v>-0.6165581585977886</v>
      </c>
      <c r="AG49" s="8">
        <v>1.7141742624738252</v>
      </c>
      <c r="AH49" s="169" t="s">
        <v>144</v>
      </c>
      <c r="AI49" s="8">
        <v>62.55234556453455</v>
      </c>
      <c r="AJ49" s="8">
        <v>-8.898691176392214</v>
      </c>
      <c r="AK49" s="8">
        <v>2.364468666198504</v>
      </c>
      <c r="AL49" s="8">
        <v>22.68254023549084</v>
      </c>
      <c r="AM49" s="8">
        <v>-44.64317086711377</v>
      </c>
      <c r="AN49" s="169" t="s">
        <v>144</v>
      </c>
      <c r="AO49" s="169" t="s">
        <v>144</v>
      </c>
      <c r="AP49" s="174" t="s">
        <v>144</v>
      </c>
      <c r="AQ49" s="87" t="str">
        <f t="shared" si="109"/>
        <v>球磨村</v>
      </c>
      <c r="AR49" s="8">
        <v>-37.91547165454764</v>
      </c>
      <c r="AS49" s="8" t="s">
        <v>145</v>
      </c>
      <c r="AT49" s="8">
        <v>-1.2318251162300948</v>
      </c>
      <c r="AU49" s="8">
        <v>-50.79739378817798</v>
      </c>
      <c r="AV49" s="8">
        <v>-9.205777290765125</v>
      </c>
      <c r="AW49" s="8">
        <v>-9.205777290765125</v>
      </c>
      <c r="AX49" s="8">
        <v>-18.319215140114704</v>
      </c>
      <c r="AY49" s="8">
        <v>-9.245986886728465</v>
      </c>
      <c r="AZ49" s="8">
        <v>-26.636803379206974</v>
      </c>
      <c r="BA49" s="9">
        <v>-18.19506826169574</v>
      </c>
      <c r="BB49" s="8">
        <v>-4.445084333582976</v>
      </c>
      <c r="BC49" s="169" t="s">
        <v>144</v>
      </c>
      <c r="BD49" s="174" t="s">
        <v>144</v>
      </c>
      <c r="BE49" s="87" t="str">
        <f t="shared" si="110"/>
        <v>球磨村</v>
      </c>
      <c r="BF49" s="8">
        <f t="shared" si="83"/>
        <v>69.98215243339484</v>
      </c>
      <c r="BG49" s="8">
        <f t="shared" si="84"/>
        <v>3.0719287098375276</v>
      </c>
      <c r="BH49" s="8">
        <f t="shared" si="85"/>
        <v>3.9314750788716655</v>
      </c>
      <c r="BI49" s="8">
        <f t="shared" si="85"/>
        <v>3.063700465690494</v>
      </c>
      <c r="BJ49" s="8">
        <f t="shared" si="86"/>
        <v>2.6861413560237724</v>
      </c>
      <c r="BK49" s="8">
        <f t="shared" si="87"/>
        <v>20.63245668914392</v>
      </c>
      <c r="BL49" s="8">
        <f t="shared" si="88"/>
        <v>2.935695954514683</v>
      </c>
      <c r="BM49" s="8">
        <f t="shared" si="89"/>
        <v>2.8259880367055343</v>
      </c>
      <c r="BN49" s="8">
        <f t="shared" si="90"/>
        <v>1.6559947631362124</v>
      </c>
      <c r="BO49" s="8">
        <f t="shared" si="91"/>
        <v>11.112195200821548</v>
      </c>
      <c r="BP49" s="8">
        <f t="shared" si="92"/>
        <v>0.36698524526749166</v>
      </c>
      <c r="BQ49" s="8">
        <f t="shared" si="93"/>
        <v>4.121101591788182</v>
      </c>
      <c r="BR49" s="9">
        <f t="shared" si="94"/>
        <v>13.578489341593833</v>
      </c>
      <c r="BS49" s="87" t="str">
        <f t="shared" si="111"/>
        <v>球磨村</v>
      </c>
      <c r="BT49" s="8">
        <f t="shared" si="95"/>
        <v>26.132327508392482</v>
      </c>
      <c r="BU49" s="8">
        <f t="shared" si="96"/>
        <v>0</v>
      </c>
      <c r="BV49" s="8">
        <f t="shared" si="97"/>
        <v>10.804690009126446</v>
      </c>
      <c r="BW49" s="8">
        <f t="shared" si="98"/>
        <v>15.327637499266036</v>
      </c>
      <c r="BX49" s="8">
        <f t="shared" si="99"/>
        <v>3.448118975314566</v>
      </c>
      <c r="BY49" s="8">
        <f t="shared" si="100"/>
        <v>3.448118975314566</v>
      </c>
      <c r="BZ49" s="8">
        <f t="shared" si="101"/>
        <v>99.5625989171019</v>
      </c>
      <c r="CA49" s="8">
        <f t="shared" si="102"/>
        <v>0.9437485577333429</v>
      </c>
      <c r="CB49" s="8">
        <f t="shared" si="41"/>
        <v>0.5063474748352446</v>
      </c>
      <c r="CC49" s="9">
        <f t="shared" si="103"/>
        <v>100</v>
      </c>
      <c r="CD49" s="8">
        <f t="shared" si="104"/>
        <v>10.111331327119924</v>
      </c>
      <c r="CE49" s="8">
        <f t="shared" si="105"/>
        <v>23.421041936222746</v>
      </c>
      <c r="CF49" s="9">
        <f t="shared" si="106"/>
        <v>66.46762673665732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135" s="1" customFormat="1" ht="10.5" customHeight="1">
      <c r="A50" s="88" t="s">
        <v>115</v>
      </c>
      <c r="B50" s="10">
        <v>31633547.852242768</v>
      </c>
      <c r="C50" s="10">
        <v>3991934.2664949815</v>
      </c>
      <c r="D50" s="10">
        <v>204074.4541841356</v>
      </c>
      <c r="E50" s="10">
        <v>27003.016655710053</v>
      </c>
      <c r="F50" s="10">
        <v>3915161.007859994</v>
      </c>
      <c r="G50" s="10">
        <v>2615727.043784905</v>
      </c>
      <c r="H50" s="10">
        <v>577143.3288237682</v>
      </c>
      <c r="I50" s="10">
        <v>3444020.734439276</v>
      </c>
      <c r="J50" s="10">
        <v>1179857</v>
      </c>
      <c r="K50" s="10">
        <v>4728752</v>
      </c>
      <c r="L50" s="10">
        <v>834592</v>
      </c>
      <c r="M50" s="10">
        <v>1337697</v>
      </c>
      <c r="N50" s="11">
        <v>8777586</v>
      </c>
      <c r="O50" s="88" t="str">
        <f t="shared" si="107"/>
        <v>あさぎり町</v>
      </c>
      <c r="P50" s="10">
        <v>7930853.008425424</v>
      </c>
      <c r="Q50" s="10">
        <v>570807.8599269545</v>
      </c>
      <c r="R50" s="10">
        <v>2767877.8516093846</v>
      </c>
      <c r="S50" s="10">
        <v>4592167.296889084</v>
      </c>
      <c r="T50" s="10">
        <v>1176080</v>
      </c>
      <c r="U50" s="10">
        <v>1176080</v>
      </c>
      <c r="V50" s="10">
        <v>40740480.86066819</v>
      </c>
      <c r="W50" s="10">
        <v>386178</v>
      </c>
      <c r="X50" s="10">
        <v>207197</v>
      </c>
      <c r="Y50" s="11">
        <v>40919461.86066819</v>
      </c>
      <c r="Z50" s="10">
        <v>4223011.737334827</v>
      </c>
      <c r="AA50" s="10">
        <v>6530888.051644899</v>
      </c>
      <c r="AB50" s="11">
        <v>29986581.071688466</v>
      </c>
      <c r="AC50" s="88" t="str">
        <f t="shared" si="108"/>
        <v>あさぎり町</v>
      </c>
      <c r="AD50" s="12">
        <v>-12.625311978233707</v>
      </c>
      <c r="AE50" s="12">
        <v>-8.332144122385161</v>
      </c>
      <c r="AF50" s="12">
        <v>-1.9409793845911283</v>
      </c>
      <c r="AG50" s="12">
        <v>-2.2084642720676952</v>
      </c>
      <c r="AH50" s="170" t="s">
        <v>144</v>
      </c>
      <c r="AI50" s="12">
        <v>-36.10024870827885</v>
      </c>
      <c r="AJ50" s="12">
        <v>-9.810122171980302</v>
      </c>
      <c r="AK50" s="12">
        <v>-3.1034677264153983</v>
      </c>
      <c r="AL50" s="12">
        <v>8.57786252376579</v>
      </c>
      <c r="AM50" s="12">
        <v>-25.588568017016232</v>
      </c>
      <c r="AN50" s="170" t="s">
        <v>144</v>
      </c>
      <c r="AO50" s="170" t="s">
        <v>144</v>
      </c>
      <c r="AP50" s="175" t="s">
        <v>144</v>
      </c>
      <c r="AQ50" s="88" t="str">
        <f t="shared" si="109"/>
        <v>あさぎり町</v>
      </c>
      <c r="AR50" s="12">
        <v>38.27912904655885</v>
      </c>
      <c r="AS50" s="12">
        <v>-18.311860757348846</v>
      </c>
      <c r="AT50" s="12">
        <v>1.9613792340497815</v>
      </c>
      <c r="AU50" s="12">
        <v>97.76811097213279</v>
      </c>
      <c r="AV50" s="12">
        <v>1.4370128486767941</v>
      </c>
      <c r="AW50" s="12">
        <v>1.4370128486767941</v>
      </c>
      <c r="AX50" s="12">
        <v>-5.472962958807529</v>
      </c>
      <c r="AY50" s="12">
        <v>5.027863069805897</v>
      </c>
      <c r="AZ50" s="12">
        <v>-15.09815893100806</v>
      </c>
      <c r="BA50" s="13">
        <v>-5.329288758081834</v>
      </c>
      <c r="BB50" s="12">
        <v>-8.005560980730356</v>
      </c>
      <c r="BC50" s="170" t="s">
        <v>144</v>
      </c>
      <c r="BD50" s="175" t="s">
        <v>144</v>
      </c>
      <c r="BE50" s="88" t="str">
        <f t="shared" si="110"/>
        <v>あさぎり町</v>
      </c>
      <c r="BF50" s="12">
        <f aca="true" t="shared" si="114" ref="BF50:BR50">B50/$Y50*100</f>
        <v>77.30685207922774</v>
      </c>
      <c r="BG50" s="12">
        <f t="shared" si="114"/>
        <v>9.755588380139551</v>
      </c>
      <c r="BH50" s="12">
        <f t="shared" si="114"/>
        <v>0.4987222336379064</v>
      </c>
      <c r="BI50" s="12">
        <f t="shared" si="114"/>
        <v>0.06599064461711646</v>
      </c>
      <c r="BJ50" s="12">
        <f t="shared" si="114"/>
        <v>9.567967978638666</v>
      </c>
      <c r="BK50" s="12">
        <f t="shared" si="114"/>
        <v>6.392378894648035</v>
      </c>
      <c r="BL50" s="12">
        <f t="shared" si="114"/>
        <v>1.4104372408145442</v>
      </c>
      <c r="BM50" s="12">
        <f t="shared" si="114"/>
        <v>8.41658364463896</v>
      </c>
      <c r="BN50" s="12">
        <f t="shared" si="114"/>
        <v>2.883363921102978</v>
      </c>
      <c r="BO50" s="12">
        <f t="shared" si="114"/>
        <v>11.556241907827431</v>
      </c>
      <c r="BP50" s="12">
        <f t="shared" si="114"/>
        <v>2.0395967152300463</v>
      </c>
      <c r="BQ50" s="12">
        <f t="shared" si="114"/>
        <v>3.26909724413017</v>
      </c>
      <c r="BR50" s="13">
        <f t="shared" si="114"/>
        <v>21.450883273802337</v>
      </c>
      <c r="BS50" s="88" t="str">
        <f t="shared" si="111"/>
        <v>あさぎり町</v>
      </c>
      <c r="BT50" s="12">
        <f aca="true" t="shared" si="115" ref="BT50:CA50">P50/$Y50*100</f>
        <v>19.38161610098926</v>
      </c>
      <c r="BU50" s="12">
        <f t="shared" si="115"/>
        <v>1.3949544641387752</v>
      </c>
      <c r="BV50" s="12">
        <f t="shared" si="115"/>
        <v>6.7642088281465655</v>
      </c>
      <c r="BW50" s="12">
        <f t="shared" si="115"/>
        <v>11.222452808703915</v>
      </c>
      <c r="BX50" s="12">
        <f t="shared" si="115"/>
        <v>2.874133594436267</v>
      </c>
      <c r="BY50" s="12">
        <f t="shared" si="115"/>
        <v>2.874133594436267</v>
      </c>
      <c r="BZ50" s="12">
        <f t="shared" si="115"/>
        <v>99.56260177465326</v>
      </c>
      <c r="CA50" s="12">
        <f t="shared" si="115"/>
        <v>0.9437514142168973</v>
      </c>
      <c r="CB50" s="12">
        <f t="shared" si="41"/>
        <v>0.5063531888701545</v>
      </c>
      <c r="CC50" s="13">
        <f>Y50/$Y50*100</f>
        <v>100</v>
      </c>
      <c r="CD50" s="12">
        <f>Z50/$V50*100</f>
        <v>10.365640385486516</v>
      </c>
      <c r="CE50" s="12">
        <f>AA50/$V50*100</f>
        <v>16.03046383762733</v>
      </c>
      <c r="CF50" s="13">
        <f>AB50/$V50*100</f>
        <v>73.60389577688615</v>
      </c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</row>
    <row r="51" spans="1:135" s="1" customFormat="1" ht="10.5" customHeight="1">
      <c r="A51" s="89" t="s">
        <v>35</v>
      </c>
      <c r="B51" s="74">
        <v>48060316.55178269</v>
      </c>
      <c r="C51" s="70">
        <v>1018975.208096706</v>
      </c>
      <c r="D51" s="70">
        <v>81412.85072407444</v>
      </c>
      <c r="E51" s="70">
        <v>304449.72219318565</v>
      </c>
      <c r="F51" s="70">
        <v>1407047.1164258881</v>
      </c>
      <c r="G51" s="70">
        <v>1857917.8258549895</v>
      </c>
      <c r="H51" s="70">
        <v>31717145.211731035</v>
      </c>
      <c r="I51" s="70">
        <v>1140910.61675681</v>
      </c>
      <c r="J51" s="70">
        <v>597270</v>
      </c>
      <c r="K51" s="70">
        <v>2977149</v>
      </c>
      <c r="L51" s="70">
        <v>424913</v>
      </c>
      <c r="M51" s="70">
        <v>615538</v>
      </c>
      <c r="N51" s="71">
        <v>5917588</v>
      </c>
      <c r="O51" s="89" t="str">
        <f t="shared" si="107"/>
        <v>苓北町</v>
      </c>
      <c r="P51" s="70">
        <v>3699659.5740187126</v>
      </c>
      <c r="Q51" s="70">
        <v>177137.42364944343</v>
      </c>
      <c r="R51" s="70">
        <v>2112119.5308047747</v>
      </c>
      <c r="S51" s="70">
        <v>1410402.6195644946</v>
      </c>
      <c r="T51" s="70">
        <v>1284806</v>
      </c>
      <c r="U51" s="70">
        <v>1284806</v>
      </c>
      <c r="V51" s="70">
        <v>53044782.1258014</v>
      </c>
      <c r="W51" s="70">
        <v>502810</v>
      </c>
      <c r="X51" s="70">
        <v>269774</v>
      </c>
      <c r="Y51" s="71">
        <v>53277818.1258014</v>
      </c>
      <c r="Z51" s="70">
        <v>1404837.781013966</v>
      </c>
      <c r="AA51" s="70">
        <v>3264964.9422808774</v>
      </c>
      <c r="AB51" s="71">
        <v>48374979.40250656</v>
      </c>
      <c r="AC51" s="89" t="str">
        <f t="shared" si="108"/>
        <v>苓北町</v>
      </c>
      <c r="AD51" s="72">
        <v>1.3983146835869276</v>
      </c>
      <c r="AE51" s="72">
        <v>6.541941075436227</v>
      </c>
      <c r="AF51" s="72">
        <v>0.5966690711433104</v>
      </c>
      <c r="AG51" s="72">
        <v>-1.7404338707644276</v>
      </c>
      <c r="AH51" s="172" t="s">
        <v>144</v>
      </c>
      <c r="AI51" s="72">
        <v>4.162887334169704</v>
      </c>
      <c r="AJ51" s="72">
        <v>2.4245205080383876</v>
      </c>
      <c r="AK51" s="72">
        <v>-4.46584459905307</v>
      </c>
      <c r="AL51" s="72">
        <v>8.692170786124265</v>
      </c>
      <c r="AM51" s="72">
        <v>-13.237914386980917</v>
      </c>
      <c r="AN51" s="172" t="s">
        <v>144</v>
      </c>
      <c r="AO51" s="172" t="s">
        <v>144</v>
      </c>
      <c r="AP51" s="176" t="s">
        <v>144</v>
      </c>
      <c r="AQ51" s="89" t="str">
        <f t="shared" si="109"/>
        <v>苓北町</v>
      </c>
      <c r="AR51" s="72">
        <v>1.8932021230837106</v>
      </c>
      <c r="AS51" s="72">
        <v>53.7692641708834</v>
      </c>
      <c r="AT51" s="72">
        <v>3.6570978550047677</v>
      </c>
      <c r="AU51" s="72">
        <v>-4.58129393224431</v>
      </c>
      <c r="AV51" s="72">
        <v>-0.2535572545634095</v>
      </c>
      <c r="AW51" s="72">
        <v>-0.2535572545634095</v>
      </c>
      <c r="AX51" s="72">
        <v>1.3919909892001678</v>
      </c>
      <c r="AY51" s="72">
        <v>12.655323687170364</v>
      </c>
      <c r="AZ51" s="72">
        <v>-8.932127979907776</v>
      </c>
      <c r="BA51" s="73">
        <v>1.5460979499209733</v>
      </c>
      <c r="BB51" s="72">
        <v>4.279896481382991</v>
      </c>
      <c r="BC51" s="172" t="s">
        <v>144</v>
      </c>
      <c r="BD51" s="176" t="s">
        <v>144</v>
      </c>
      <c r="BE51" s="89" t="str">
        <f t="shared" si="110"/>
        <v>苓北町</v>
      </c>
      <c r="BF51" s="72">
        <f t="shared" si="83"/>
        <v>90.20699090623613</v>
      </c>
      <c r="BG51" s="72">
        <f t="shared" si="84"/>
        <v>1.9125693279906226</v>
      </c>
      <c r="BH51" s="72">
        <f t="shared" si="85"/>
        <v>0.15280815466549258</v>
      </c>
      <c r="BI51" s="72">
        <f t="shared" si="85"/>
        <v>0.5714380447681032</v>
      </c>
      <c r="BJ51" s="72">
        <f t="shared" si="86"/>
        <v>2.640962347788944</v>
      </c>
      <c r="BK51" s="72">
        <f t="shared" si="87"/>
        <v>3.487225812190752</v>
      </c>
      <c r="BL51" s="72">
        <f t="shared" si="88"/>
        <v>59.53161433307842</v>
      </c>
      <c r="BM51" s="72">
        <f t="shared" si="89"/>
        <v>2.141436449335919</v>
      </c>
      <c r="BN51" s="72">
        <f t="shared" si="90"/>
        <v>1.1210481603989595</v>
      </c>
      <c r="BO51" s="72">
        <f t="shared" si="91"/>
        <v>5.587970950631376</v>
      </c>
      <c r="BP51" s="72">
        <f t="shared" si="92"/>
        <v>0.7975420446022788</v>
      </c>
      <c r="BQ51" s="72">
        <f t="shared" si="93"/>
        <v>1.1553363513246182</v>
      </c>
      <c r="BR51" s="73">
        <f t="shared" si="94"/>
        <v>11.107038929460643</v>
      </c>
      <c r="BS51" s="89" t="str">
        <f t="shared" si="111"/>
        <v>苓北町</v>
      </c>
      <c r="BT51" s="72">
        <f t="shared" si="95"/>
        <v>6.944089874857394</v>
      </c>
      <c r="BU51" s="72">
        <f t="shared" si="96"/>
        <v>0.3324787498451616</v>
      </c>
      <c r="BV51" s="72">
        <f t="shared" si="97"/>
        <v>3.9643506530570867</v>
      </c>
      <c r="BW51" s="72">
        <f t="shared" si="98"/>
        <v>2.6472604719551462</v>
      </c>
      <c r="BX51" s="72">
        <f t="shared" si="99"/>
        <v>2.4115214271092564</v>
      </c>
      <c r="BY51" s="72">
        <f t="shared" si="100"/>
        <v>2.4115214271092564</v>
      </c>
      <c r="BZ51" s="72">
        <f t="shared" si="101"/>
        <v>99.56260220820276</v>
      </c>
      <c r="CA51" s="72">
        <f t="shared" si="102"/>
        <v>0.9437511101012955</v>
      </c>
      <c r="CB51" s="72">
        <f t="shared" si="41"/>
        <v>0.5063533183040649</v>
      </c>
      <c r="CC51" s="73">
        <f t="shared" si="103"/>
        <v>100</v>
      </c>
      <c r="CD51" s="72">
        <f t="shared" si="104"/>
        <v>2.648399568655485</v>
      </c>
      <c r="CE51" s="72">
        <f t="shared" si="105"/>
        <v>6.155110477290042</v>
      </c>
      <c r="CF51" s="73">
        <f t="shared" si="106"/>
        <v>91.19648995405448</v>
      </c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</row>
    <row r="52" spans="1:135" s="1" customFormat="1" ht="10.5" customHeight="1">
      <c r="A52" s="90" t="s">
        <v>36</v>
      </c>
      <c r="B52" s="14">
        <v>4762850738.620804</v>
      </c>
      <c r="C52" s="14">
        <v>158187804.00000003</v>
      </c>
      <c r="D52" s="14">
        <v>8862201</v>
      </c>
      <c r="E52" s="14">
        <v>20053620.000000004</v>
      </c>
      <c r="F52" s="14">
        <v>952765997.0000001</v>
      </c>
      <c r="G52" s="14">
        <v>310442743.00000006</v>
      </c>
      <c r="H52" s="14">
        <v>138860183.00000003</v>
      </c>
      <c r="I52" s="14">
        <v>608765511.6208041</v>
      </c>
      <c r="J52" s="14">
        <v>268079545</v>
      </c>
      <c r="K52" s="14">
        <v>671475759</v>
      </c>
      <c r="L52" s="14">
        <v>266568535</v>
      </c>
      <c r="M52" s="14">
        <v>210483824</v>
      </c>
      <c r="N52" s="15">
        <v>1148305016</v>
      </c>
      <c r="O52" s="90" t="str">
        <f t="shared" si="107"/>
        <v>市町村計</v>
      </c>
      <c r="P52" s="14">
        <v>727716000</v>
      </c>
      <c r="Q52" s="14">
        <v>36576999.99999999</v>
      </c>
      <c r="R52" s="14">
        <v>221302999.99999997</v>
      </c>
      <c r="S52" s="14">
        <v>469835999.99999994</v>
      </c>
      <c r="T52" s="14">
        <v>133356557</v>
      </c>
      <c r="U52" s="14">
        <v>133356557</v>
      </c>
      <c r="V52" s="14">
        <v>5623923295.620802</v>
      </c>
      <c r="W52" s="14">
        <v>53308999</v>
      </c>
      <c r="X52" s="14">
        <v>28601999</v>
      </c>
      <c r="Y52" s="15">
        <v>5648630295.620802</v>
      </c>
      <c r="Z52" s="14">
        <v>187103625.00000003</v>
      </c>
      <c r="AA52" s="14">
        <v>1263208740.0000002</v>
      </c>
      <c r="AB52" s="15">
        <v>4173610930.620802</v>
      </c>
      <c r="AC52" s="90" t="str">
        <f t="shared" si="108"/>
        <v>市町村計</v>
      </c>
      <c r="AD52" s="16">
        <v>-1.6165106297047753</v>
      </c>
      <c r="AE52" s="16">
        <v>-3.7140183744373245</v>
      </c>
      <c r="AF52" s="16">
        <v>0.26968788910616537</v>
      </c>
      <c r="AG52" s="16">
        <v>10.016683857442139</v>
      </c>
      <c r="AH52" s="173" t="s">
        <v>144</v>
      </c>
      <c r="AI52" s="16">
        <v>-5.8807588876137435</v>
      </c>
      <c r="AJ52" s="16">
        <v>-10.033372676673688</v>
      </c>
      <c r="AK52" s="16">
        <v>-5.072457509480748</v>
      </c>
      <c r="AL52" s="16">
        <v>22.383283638550676</v>
      </c>
      <c r="AM52" s="16">
        <v>0.5939632553375087</v>
      </c>
      <c r="AN52" s="173" t="s">
        <v>144</v>
      </c>
      <c r="AO52" s="173" t="s">
        <v>144</v>
      </c>
      <c r="AP52" s="177" t="s">
        <v>144</v>
      </c>
      <c r="AQ52" s="90" t="str">
        <f t="shared" si="109"/>
        <v>市町村計</v>
      </c>
      <c r="AR52" s="16">
        <v>-2.8343908222778134</v>
      </c>
      <c r="AS52" s="16">
        <v>-15.833678494178319</v>
      </c>
      <c r="AT52" s="16">
        <v>2.7476379506464745</v>
      </c>
      <c r="AU52" s="16">
        <v>-4.134861997833088</v>
      </c>
      <c r="AV52" s="16">
        <v>2.7005639543226985</v>
      </c>
      <c r="AW52" s="16">
        <v>2.7005639543226985</v>
      </c>
      <c r="AX52" s="16">
        <v>-1.6779719059877047</v>
      </c>
      <c r="AY52" s="16">
        <v>9.244240465207639</v>
      </c>
      <c r="AZ52" s="16">
        <v>-11.689514995971193</v>
      </c>
      <c r="BA52" s="17">
        <v>-1.528531644206841</v>
      </c>
      <c r="BB52" s="16">
        <v>-2.2220852231471557</v>
      </c>
      <c r="BC52" s="173" t="s">
        <v>144</v>
      </c>
      <c r="BD52" s="177" t="s">
        <v>144</v>
      </c>
      <c r="BE52" s="90" t="str">
        <f t="shared" si="110"/>
        <v>市町村計</v>
      </c>
      <c r="BF52" s="16">
        <f t="shared" si="83"/>
        <v>84.31868416513798</v>
      </c>
      <c r="BG52" s="16">
        <f t="shared" si="84"/>
        <v>2.800463045397711</v>
      </c>
      <c r="BH52" s="16">
        <f t="shared" si="85"/>
        <v>0.15689114946805024</v>
      </c>
      <c r="BI52" s="16">
        <f t="shared" si="85"/>
        <v>0.3550173927216819</v>
      </c>
      <c r="BJ52" s="16">
        <f t="shared" si="86"/>
        <v>16.867204032429743</v>
      </c>
      <c r="BK52" s="16">
        <f t="shared" si="87"/>
        <v>5.495894168196424</v>
      </c>
      <c r="BL52" s="16">
        <f t="shared" si="88"/>
        <v>2.4582983083111984</v>
      </c>
      <c r="BM52" s="16">
        <f t="shared" si="89"/>
        <v>10.777223499522707</v>
      </c>
      <c r="BN52" s="16">
        <f t="shared" si="90"/>
        <v>4.745921240549825</v>
      </c>
      <c r="BO52" s="16">
        <f t="shared" si="91"/>
        <v>11.887408519558683</v>
      </c>
      <c r="BP52" s="16">
        <f t="shared" si="92"/>
        <v>4.719171215837259</v>
      </c>
      <c r="BQ52" s="16">
        <f t="shared" si="93"/>
        <v>3.7262807616066005</v>
      </c>
      <c r="BR52" s="17">
        <f t="shared" si="94"/>
        <v>20.328910831538103</v>
      </c>
      <c r="BS52" s="90" t="str">
        <f t="shared" si="111"/>
        <v>市町村計</v>
      </c>
      <c r="BT52" s="16">
        <f t="shared" si="95"/>
        <v>12.883052384649327</v>
      </c>
      <c r="BU52" s="16">
        <f t="shared" si="96"/>
        <v>0.6475375106130941</v>
      </c>
      <c r="BV52" s="16">
        <f t="shared" si="97"/>
        <v>3.9178170356018684</v>
      </c>
      <c r="BW52" s="16">
        <f t="shared" si="98"/>
        <v>8.317697838434361</v>
      </c>
      <c r="BX52" s="16">
        <f t="shared" si="99"/>
        <v>2.360865378344675</v>
      </c>
      <c r="BY52" s="16">
        <f t="shared" si="100"/>
        <v>2.360865378344675</v>
      </c>
      <c r="BZ52" s="16">
        <f t="shared" si="101"/>
        <v>99.56260192813194</v>
      </c>
      <c r="CA52" s="16">
        <f t="shared" si="102"/>
        <v>0.943750895528226</v>
      </c>
      <c r="CB52" s="16">
        <f t="shared" si="41"/>
        <v>0.5063528236601746</v>
      </c>
      <c r="CC52" s="17">
        <f t="shared" si="103"/>
        <v>100</v>
      </c>
      <c r="CD52" s="16">
        <f t="shared" si="104"/>
        <v>3.326923486771105</v>
      </c>
      <c r="CE52" s="16">
        <f t="shared" si="105"/>
        <v>22.461343684819223</v>
      </c>
      <c r="CF52" s="17">
        <f t="shared" si="106"/>
        <v>74.21173282840967</v>
      </c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</row>
    <row r="53" spans="1:72" ht="14.25" customHeight="1">
      <c r="A53" s="20" t="s">
        <v>143</v>
      </c>
      <c r="B53" s="84"/>
      <c r="O53" s="20" t="s">
        <v>142</v>
      </c>
      <c r="AC53" s="20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AQ53" s="20" t="str">
        <f>$O$53</f>
        <v>注）統計表中、表頭の「※2関税等」は「輸入品に課される税・関税」であり、「※3（控除）消費税」は「（控除）総資本形成に係る消費税」である。</v>
      </c>
      <c r="BE53" s="20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BT53" s="20" t="str">
        <f>$O$53</f>
        <v>注）統計表中、表頭の「※2関税等」は「輸入品に課される税・関税」であり、「※3（控除）消費税」は「（控除）総資本形成に係る消費税」である。</v>
      </c>
    </row>
    <row r="54" spans="2:28" ht="12">
      <c r="B54" s="69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4:5" ht="12">
      <c r="D55" s="178"/>
      <c r="E55" s="178"/>
    </row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10.5" customHeight="1"/>
    <row r="110" s="6" customFormat="1" ht="10.5" customHeight="1"/>
    <row r="111" s="6" customFormat="1" ht="10.5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.75" customHeight="1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  <row r="341" s="6" customFormat="1" ht="12"/>
    <row r="342" s="6" customFormat="1" ht="12"/>
    <row r="343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G508"/>
  <sheetViews>
    <sheetView view="pageBreakPreview" zoomScaleNormal="140" zoomScaleSheetLayoutView="100" zoomScalePageLayoutView="0" workbookViewId="0" topLeftCell="A1">
      <selection activeCell="B4" sqref="B4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130</v>
      </c>
      <c r="C1" s="62"/>
      <c r="D1" s="29" t="str">
        <f>'生産'!$C$1</f>
        <v>平成17年度</v>
      </c>
      <c r="E1" s="2" t="s">
        <v>88</v>
      </c>
      <c r="F1" s="2"/>
      <c r="G1" s="1"/>
      <c r="H1" s="1"/>
      <c r="I1" s="1"/>
      <c r="J1" s="1"/>
      <c r="K1" s="1"/>
      <c r="L1" s="1"/>
      <c r="N1" s="3" t="s">
        <v>47</v>
      </c>
      <c r="O1" s="3"/>
      <c r="P1" s="3"/>
      <c r="Q1" s="33" t="str">
        <f>B1</f>
        <v>市町村民所得（93SNA）</v>
      </c>
      <c r="R1" s="3"/>
      <c r="S1" s="30" t="str">
        <f>$D$1</f>
        <v>平成17年度</v>
      </c>
      <c r="T1" s="2" t="s">
        <v>50</v>
      </c>
      <c r="U1" s="1"/>
      <c r="V1" s="29"/>
      <c r="W1" s="2"/>
      <c r="X1" s="2"/>
      <c r="Y1" s="1"/>
      <c r="Z1" s="1"/>
      <c r="AA1" s="1"/>
      <c r="AB1" s="1"/>
      <c r="AC1" s="1"/>
      <c r="AD1" s="3" t="s">
        <v>47</v>
      </c>
      <c r="AE1" s="3"/>
      <c r="AF1" s="1"/>
      <c r="AG1" s="1" t="str">
        <f>$B$1</f>
        <v>市町村民所得（93SNA）</v>
      </c>
      <c r="AH1" s="3"/>
      <c r="AI1" s="30" t="str">
        <f>$D$1</f>
        <v>平成17年度</v>
      </c>
      <c r="AJ1" s="2" t="s">
        <v>50</v>
      </c>
      <c r="AL1" s="1"/>
      <c r="AM1" s="29"/>
      <c r="AN1" s="2"/>
      <c r="AO1" s="2"/>
      <c r="AP1" s="1"/>
      <c r="AQ1" s="3" t="s">
        <v>47</v>
      </c>
      <c r="AR1" s="3"/>
      <c r="AU1" s="1" t="str">
        <f>$B$1</f>
        <v>市町村民所得（93SNA）</v>
      </c>
      <c r="AW1" s="30" t="str">
        <f>$D$1</f>
        <v>平成17年度</v>
      </c>
      <c r="AX1" s="5" t="s">
        <v>49</v>
      </c>
      <c r="AY1" s="29"/>
      <c r="AZ1" s="5"/>
      <c r="BA1" s="2"/>
      <c r="BB1" s="1"/>
      <c r="BC1" s="1"/>
      <c r="BD1" s="1"/>
      <c r="BE1" s="3"/>
      <c r="BF1" s="1"/>
      <c r="BG1" s="3" t="s">
        <v>48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平成17年度</v>
      </c>
      <c r="BN1" s="5" t="s">
        <v>49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48</v>
      </c>
      <c r="BY1" s="3"/>
      <c r="BZ1" s="1"/>
      <c r="CA1" s="1" t="str">
        <f>$B$1</f>
        <v>市町村民所得（93SNA）</v>
      </c>
      <c r="CB1" s="3"/>
      <c r="CC1" s="30" t="str">
        <f>$D$1</f>
        <v>平成17年度</v>
      </c>
      <c r="CD1" s="5" t="s">
        <v>49</v>
      </c>
      <c r="CE1" s="1"/>
      <c r="CF1" s="1"/>
      <c r="CG1" s="29"/>
      <c r="CH1" s="5"/>
      <c r="CI1" s="2"/>
      <c r="CJ1" s="1"/>
      <c r="CK1" s="3" t="s">
        <v>48</v>
      </c>
      <c r="CL1" s="1"/>
      <c r="CO1" s="1" t="str">
        <f>$B$1</f>
        <v>市町村民所得（93SNA）</v>
      </c>
      <c r="CQ1" s="30" t="str">
        <f>$D$1</f>
        <v>平成17年度</v>
      </c>
      <c r="CR1" s="2" t="s">
        <v>51</v>
      </c>
      <c r="CS1" s="29"/>
      <c r="CT1" s="2"/>
      <c r="CU1" s="31"/>
      <c r="CV1" s="8"/>
      <c r="CW1" s="8"/>
      <c r="CX1" s="8"/>
      <c r="CY1" s="8"/>
      <c r="CZ1" s="8"/>
      <c r="DA1" s="3" t="s">
        <v>48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平成17年度</v>
      </c>
      <c r="DH1" s="2" t="s">
        <v>51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48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平成17年度</v>
      </c>
      <c r="DY1" s="2" t="s">
        <v>51</v>
      </c>
      <c r="EA1" s="1"/>
      <c r="EB1" s="29"/>
      <c r="EC1" s="2"/>
      <c r="ED1" s="3" t="s">
        <v>48</v>
      </c>
      <c r="EE1" s="8"/>
    </row>
    <row r="2" spans="2:136" ht="18" customHeight="1">
      <c r="B2" s="85"/>
      <c r="C2" s="117" t="s">
        <v>105</v>
      </c>
      <c r="D2" s="93"/>
      <c r="E2" s="93"/>
      <c r="F2" s="93"/>
      <c r="G2" s="94"/>
      <c r="H2" s="93" t="s">
        <v>106</v>
      </c>
      <c r="I2" s="93"/>
      <c r="J2" s="93"/>
      <c r="K2" s="93"/>
      <c r="L2" s="93"/>
      <c r="M2" s="118"/>
      <c r="N2" s="119"/>
      <c r="O2" s="1"/>
      <c r="P2" s="1"/>
      <c r="Q2" s="85"/>
      <c r="R2" s="93"/>
      <c r="S2" s="93"/>
      <c r="T2" s="93"/>
      <c r="U2" s="93"/>
      <c r="V2" s="93"/>
      <c r="W2" s="93"/>
      <c r="X2" s="91"/>
      <c r="Y2" s="91"/>
      <c r="Z2" s="94"/>
      <c r="AA2" s="133" t="s">
        <v>107</v>
      </c>
      <c r="AB2" s="93"/>
      <c r="AC2" s="93"/>
      <c r="AD2" s="94"/>
      <c r="AE2" s="1"/>
      <c r="AF2" s="1"/>
      <c r="AG2" s="85"/>
      <c r="AH2" s="93"/>
      <c r="AI2" s="93"/>
      <c r="AJ2" s="93"/>
      <c r="AK2" s="93"/>
      <c r="AL2" s="93"/>
      <c r="AM2" s="93"/>
      <c r="AN2" s="93"/>
      <c r="AO2" s="138" t="s">
        <v>37</v>
      </c>
      <c r="AP2" s="138" t="s">
        <v>108</v>
      </c>
      <c r="AQ2" s="138" t="s">
        <v>38</v>
      </c>
      <c r="AR2" s="32"/>
      <c r="AS2" s="32"/>
      <c r="AT2" s="32"/>
      <c r="AU2" s="85"/>
      <c r="AV2" s="144" t="s">
        <v>105</v>
      </c>
      <c r="AW2" s="93"/>
      <c r="AX2" s="93"/>
      <c r="AY2" s="93"/>
      <c r="AZ2" s="94"/>
      <c r="BA2" s="93" t="s">
        <v>106</v>
      </c>
      <c r="BB2" s="93"/>
      <c r="BC2" s="93"/>
      <c r="BD2" s="93"/>
      <c r="BE2" s="93"/>
      <c r="BF2" s="93"/>
      <c r="BG2" s="94"/>
      <c r="BH2" s="1"/>
      <c r="BI2" s="1"/>
      <c r="BJ2" s="1"/>
      <c r="BK2" s="85"/>
      <c r="BL2" s="93"/>
      <c r="BM2" s="93"/>
      <c r="BN2" s="93"/>
      <c r="BO2" s="93"/>
      <c r="BP2" s="93"/>
      <c r="BQ2" s="93"/>
      <c r="BR2" s="91"/>
      <c r="BS2" s="91"/>
      <c r="BT2" s="94"/>
      <c r="BU2" s="133" t="s">
        <v>107</v>
      </c>
      <c r="BV2" s="93"/>
      <c r="BW2" s="93"/>
      <c r="BX2" s="94"/>
      <c r="BY2" s="1"/>
      <c r="BZ2" s="1"/>
      <c r="CA2" s="85"/>
      <c r="CB2" s="93"/>
      <c r="CC2" s="93"/>
      <c r="CD2" s="93"/>
      <c r="CE2" s="93"/>
      <c r="CF2" s="93"/>
      <c r="CG2" s="93"/>
      <c r="CH2" s="93"/>
      <c r="CI2" s="137" t="s">
        <v>37</v>
      </c>
      <c r="CJ2" s="138" t="s">
        <v>108</v>
      </c>
      <c r="CK2" s="138" t="s">
        <v>38</v>
      </c>
      <c r="CO2" s="147"/>
      <c r="CP2" s="134" t="s">
        <v>105</v>
      </c>
      <c r="CQ2" s="93"/>
      <c r="CR2" s="93"/>
      <c r="CS2" s="93"/>
      <c r="CT2" s="94"/>
      <c r="CU2" s="93" t="s">
        <v>106</v>
      </c>
      <c r="CV2" s="93"/>
      <c r="CW2" s="93"/>
      <c r="CX2" s="93"/>
      <c r="CY2" s="93"/>
      <c r="CZ2" s="118"/>
      <c r="DA2" s="119"/>
      <c r="DB2" s="1"/>
      <c r="DC2" s="1"/>
      <c r="DD2" s="1"/>
      <c r="DE2" s="85"/>
      <c r="DF2" s="93"/>
      <c r="DG2" s="93"/>
      <c r="DH2" s="93"/>
      <c r="DI2" s="93"/>
      <c r="DJ2" s="93"/>
      <c r="DK2" s="93"/>
      <c r="DL2" s="91"/>
      <c r="DM2" s="91"/>
      <c r="DN2" s="94"/>
      <c r="DO2" s="133" t="s">
        <v>107</v>
      </c>
      <c r="DP2" s="93"/>
      <c r="DQ2" s="93"/>
      <c r="DR2" s="94"/>
      <c r="DS2" s="1"/>
      <c r="DT2" s="1"/>
      <c r="DU2" s="1"/>
      <c r="DV2" s="85"/>
      <c r="DW2" s="93"/>
      <c r="DX2" s="93"/>
      <c r="DY2" s="93"/>
      <c r="DZ2" s="93"/>
      <c r="EA2" s="93"/>
      <c r="EB2" s="93"/>
      <c r="EC2" s="93"/>
      <c r="ED2" s="137" t="s">
        <v>37</v>
      </c>
      <c r="EE2" s="32"/>
      <c r="EF2" s="32"/>
    </row>
    <row r="3" spans="2:136" ht="15.75" customHeight="1">
      <c r="B3" s="116"/>
      <c r="C3" s="120"/>
      <c r="D3" s="85" t="s">
        <v>109</v>
      </c>
      <c r="E3" s="121" t="s">
        <v>110</v>
      </c>
      <c r="F3" s="93"/>
      <c r="G3" s="94"/>
      <c r="H3" s="122"/>
      <c r="I3" s="122"/>
      <c r="J3" s="122"/>
      <c r="K3" s="121" t="s">
        <v>111</v>
      </c>
      <c r="L3" s="93"/>
      <c r="M3" s="94"/>
      <c r="N3" s="85" t="s">
        <v>112</v>
      </c>
      <c r="O3" s="1"/>
      <c r="P3" s="1"/>
      <c r="Q3" s="87"/>
      <c r="R3" s="93"/>
      <c r="S3" s="93"/>
      <c r="T3" s="93"/>
      <c r="U3" s="93"/>
      <c r="V3" s="93"/>
      <c r="W3" s="94"/>
      <c r="X3" s="121" t="s">
        <v>53</v>
      </c>
      <c r="Y3" s="93"/>
      <c r="Z3" s="94"/>
      <c r="AA3" s="122"/>
      <c r="AB3" s="121" t="s">
        <v>59</v>
      </c>
      <c r="AC3" s="93"/>
      <c r="AD3" s="94"/>
      <c r="AE3" s="1"/>
      <c r="AF3" s="1"/>
      <c r="AG3" s="87"/>
      <c r="AH3" s="93" t="s">
        <v>60</v>
      </c>
      <c r="AI3" s="93"/>
      <c r="AJ3" s="94"/>
      <c r="AK3" s="121" t="s">
        <v>113</v>
      </c>
      <c r="AL3" s="93"/>
      <c r="AM3" s="93"/>
      <c r="AN3" s="93"/>
      <c r="AO3" s="116"/>
      <c r="AP3" s="116" t="s">
        <v>65</v>
      </c>
      <c r="AQ3" s="141" t="s">
        <v>37</v>
      </c>
      <c r="AR3" s="32"/>
      <c r="AS3" s="32"/>
      <c r="AT3" s="32"/>
      <c r="AU3" s="116"/>
      <c r="AV3" s="120"/>
      <c r="AW3" s="142" t="s">
        <v>89</v>
      </c>
      <c r="AX3" s="121" t="s">
        <v>90</v>
      </c>
      <c r="AY3" s="93"/>
      <c r="AZ3" s="94"/>
      <c r="BA3" s="122"/>
      <c r="BB3" s="122"/>
      <c r="BC3" s="122"/>
      <c r="BD3" s="121" t="s">
        <v>91</v>
      </c>
      <c r="BE3" s="93"/>
      <c r="BF3" s="94"/>
      <c r="BG3" s="94" t="s">
        <v>92</v>
      </c>
      <c r="BH3" s="1"/>
      <c r="BI3" s="1"/>
      <c r="BJ3" s="1"/>
      <c r="BK3" s="87"/>
      <c r="BL3" s="93"/>
      <c r="BM3" s="93"/>
      <c r="BN3" s="93"/>
      <c r="BO3" s="93"/>
      <c r="BP3" s="93"/>
      <c r="BQ3" s="94"/>
      <c r="BR3" s="121" t="s">
        <v>53</v>
      </c>
      <c r="BS3" s="93"/>
      <c r="BT3" s="94"/>
      <c r="BU3" s="122"/>
      <c r="BV3" s="121" t="s">
        <v>59</v>
      </c>
      <c r="BW3" s="93"/>
      <c r="BX3" s="94"/>
      <c r="BY3" s="1"/>
      <c r="BZ3" s="1"/>
      <c r="CA3" s="87"/>
      <c r="CB3" s="93" t="s">
        <v>60</v>
      </c>
      <c r="CC3" s="93"/>
      <c r="CD3" s="94"/>
      <c r="CE3" s="121" t="s">
        <v>93</v>
      </c>
      <c r="CF3" s="93"/>
      <c r="CG3" s="93"/>
      <c r="CH3" s="93"/>
      <c r="CI3" s="116"/>
      <c r="CJ3" s="116"/>
      <c r="CK3" s="141" t="s">
        <v>37</v>
      </c>
      <c r="CO3" s="148"/>
      <c r="CP3" s="122"/>
      <c r="CQ3" s="142" t="s">
        <v>89</v>
      </c>
      <c r="CR3" s="121" t="s">
        <v>90</v>
      </c>
      <c r="CS3" s="93"/>
      <c r="CT3" s="94"/>
      <c r="CU3" s="122"/>
      <c r="CV3" s="122"/>
      <c r="CW3" s="122"/>
      <c r="CX3" s="121" t="s">
        <v>91</v>
      </c>
      <c r="CY3" s="93"/>
      <c r="CZ3" s="94"/>
      <c r="DA3" s="85" t="s">
        <v>92</v>
      </c>
      <c r="DB3" s="1"/>
      <c r="DC3" s="1"/>
      <c r="DD3" s="1"/>
      <c r="DE3" s="87"/>
      <c r="DF3" s="93"/>
      <c r="DG3" s="93"/>
      <c r="DH3" s="93"/>
      <c r="DI3" s="93"/>
      <c r="DJ3" s="93"/>
      <c r="DK3" s="94"/>
      <c r="DL3" s="121" t="s">
        <v>53</v>
      </c>
      <c r="DM3" s="93"/>
      <c r="DN3" s="94"/>
      <c r="DO3" s="122"/>
      <c r="DP3" s="121" t="s">
        <v>59</v>
      </c>
      <c r="DQ3" s="93"/>
      <c r="DR3" s="94"/>
      <c r="DS3" s="1"/>
      <c r="DT3" s="1"/>
      <c r="DU3" s="7"/>
      <c r="DV3" s="87"/>
      <c r="DW3" s="93" t="s">
        <v>60</v>
      </c>
      <c r="DX3" s="93"/>
      <c r="DY3" s="94"/>
      <c r="DZ3" s="121" t="s">
        <v>93</v>
      </c>
      <c r="EA3" s="93"/>
      <c r="EB3" s="93"/>
      <c r="EC3" s="93"/>
      <c r="ED3" s="116"/>
      <c r="EE3" s="32"/>
      <c r="EF3" s="32"/>
    </row>
    <row r="4" spans="2:136" ht="11.25" customHeight="1">
      <c r="B4" s="116"/>
      <c r="C4" s="123"/>
      <c r="D4" s="124"/>
      <c r="E4" s="123"/>
      <c r="F4" s="125"/>
      <c r="G4" s="126"/>
      <c r="H4" s="125"/>
      <c r="I4" s="127"/>
      <c r="J4" s="128"/>
      <c r="K4" s="123"/>
      <c r="L4" s="127"/>
      <c r="M4" s="128"/>
      <c r="N4" s="124"/>
      <c r="O4" s="33"/>
      <c r="P4" s="33"/>
      <c r="Q4" s="124"/>
      <c r="R4" s="91" t="s">
        <v>54</v>
      </c>
      <c r="S4" s="134"/>
      <c r="T4" s="135"/>
      <c r="U4" s="136" t="s">
        <v>55</v>
      </c>
      <c r="V4" s="136" t="s">
        <v>94</v>
      </c>
      <c r="W4" s="137" t="s">
        <v>56</v>
      </c>
      <c r="X4" s="123"/>
      <c r="Y4" s="127"/>
      <c r="Z4" s="128"/>
      <c r="AA4" s="125"/>
      <c r="AB4" s="123"/>
      <c r="AC4" s="138" t="s">
        <v>61</v>
      </c>
      <c r="AD4" s="138" t="s">
        <v>62</v>
      </c>
      <c r="AE4" s="4"/>
      <c r="AF4" s="4"/>
      <c r="AG4" s="116"/>
      <c r="AH4" s="125"/>
      <c r="AI4" s="138" t="s">
        <v>61</v>
      </c>
      <c r="AJ4" s="138" t="s">
        <v>62</v>
      </c>
      <c r="AK4" s="123"/>
      <c r="AL4" s="137" t="s">
        <v>63</v>
      </c>
      <c r="AM4" s="142" t="s">
        <v>95</v>
      </c>
      <c r="AN4" s="138" t="s">
        <v>64</v>
      </c>
      <c r="AO4" s="124"/>
      <c r="AP4" s="124"/>
      <c r="AQ4" s="124"/>
      <c r="AR4" s="32"/>
      <c r="AS4" s="32"/>
      <c r="AT4" s="32"/>
      <c r="AU4" s="116"/>
      <c r="AV4" s="123"/>
      <c r="AW4" s="124"/>
      <c r="AX4" s="123"/>
      <c r="AY4" s="125"/>
      <c r="AZ4" s="126"/>
      <c r="BA4" s="125"/>
      <c r="BB4" s="127"/>
      <c r="BC4" s="128"/>
      <c r="BD4" s="123"/>
      <c r="BE4" s="127"/>
      <c r="BF4" s="128"/>
      <c r="BG4" s="126"/>
      <c r="BH4" s="33"/>
      <c r="BI4" s="33"/>
      <c r="BJ4" s="33"/>
      <c r="BK4" s="124"/>
      <c r="BL4" s="144" t="s">
        <v>54</v>
      </c>
      <c r="BM4" s="134"/>
      <c r="BN4" s="135"/>
      <c r="BO4" s="136" t="s">
        <v>55</v>
      </c>
      <c r="BP4" s="136" t="s">
        <v>96</v>
      </c>
      <c r="BQ4" s="137" t="s">
        <v>56</v>
      </c>
      <c r="BR4" s="123"/>
      <c r="BS4" s="127"/>
      <c r="BT4" s="128"/>
      <c r="BU4" s="125"/>
      <c r="BV4" s="123"/>
      <c r="BW4" s="138" t="s">
        <v>61</v>
      </c>
      <c r="BX4" s="138" t="s">
        <v>62</v>
      </c>
      <c r="BY4" s="4"/>
      <c r="BZ4" s="4"/>
      <c r="CA4" s="116"/>
      <c r="CB4" s="125"/>
      <c r="CC4" s="138" t="s">
        <v>61</v>
      </c>
      <c r="CD4" s="138" t="s">
        <v>62</v>
      </c>
      <c r="CE4" s="123"/>
      <c r="CF4" s="137" t="s">
        <v>63</v>
      </c>
      <c r="CG4" s="142" t="s">
        <v>95</v>
      </c>
      <c r="CH4" s="138" t="s">
        <v>64</v>
      </c>
      <c r="CI4" s="124"/>
      <c r="CJ4" s="124"/>
      <c r="CK4" s="124"/>
      <c r="CO4" s="148"/>
      <c r="CP4" s="125"/>
      <c r="CQ4" s="124"/>
      <c r="CR4" s="123"/>
      <c r="CS4" s="125"/>
      <c r="CT4" s="126"/>
      <c r="CU4" s="125"/>
      <c r="CV4" s="127"/>
      <c r="CW4" s="128"/>
      <c r="CX4" s="123"/>
      <c r="CY4" s="127"/>
      <c r="CZ4" s="128"/>
      <c r="DA4" s="124"/>
      <c r="DB4" s="33"/>
      <c r="DC4" s="33"/>
      <c r="DD4" s="33"/>
      <c r="DE4" s="124"/>
      <c r="DF4" s="144" t="s">
        <v>54</v>
      </c>
      <c r="DG4" s="134"/>
      <c r="DH4" s="135"/>
      <c r="DI4" s="136" t="s">
        <v>55</v>
      </c>
      <c r="DJ4" s="136" t="s">
        <v>96</v>
      </c>
      <c r="DK4" s="137" t="s">
        <v>56</v>
      </c>
      <c r="DL4" s="123"/>
      <c r="DM4" s="127"/>
      <c r="DN4" s="128"/>
      <c r="DO4" s="125"/>
      <c r="DP4" s="123"/>
      <c r="DQ4" s="138" t="s">
        <v>61</v>
      </c>
      <c r="DR4" s="138" t="s">
        <v>62</v>
      </c>
      <c r="DS4" s="4"/>
      <c r="DT4" s="4"/>
      <c r="DU4" s="34"/>
      <c r="DV4" s="116"/>
      <c r="DW4" s="125"/>
      <c r="DX4" s="138" t="s">
        <v>61</v>
      </c>
      <c r="DY4" s="138" t="s">
        <v>62</v>
      </c>
      <c r="DZ4" s="123"/>
      <c r="EA4" s="137" t="s">
        <v>63</v>
      </c>
      <c r="EB4" s="142" t="s">
        <v>95</v>
      </c>
      <c r="EC4" s="138" t="s">
        <v>64</v>
      </c>
      <c r="ED4" s="124"/>
      <c r="EE4" s="32"/>
      <c r="EF4" s="32"/>
    </row>
    <row r="5" spans="2:136" ht="12.75" customHeight="1">
      <c r="B5" s="86"/>
      <c r="C5" s="129"/>
      <c r="D5" s="86"/>
      <c r="E5" s="130"/>
      <c r="F5" s="131" t="s">
        <v>97</v>
      </c>
      <c r="G5" s="131" t="s">
        <v>98</v>
      </c>
      <c r="H5" s="102"/>
      <c r="I5" s="132" t="s">
        <v>57</v>
      </c>
      <c r="J5" s="132" t="s">
        <v>58</v>
      </c>
      <c r="K5" s="130"/>
      <c r="L5" s="132" t="s">
        <v>57</v>
      </c>
      <c r="M5" s="132" t="s">
        <v>58</v>
      </c>
      <c r="N5" s="86"/>
      <c r="O5" s="4"/>
      <c r="P5" s="4"/>
      <c r="Q5" s="86"/>
      <c r="R5" s="102"/>
      <c r="S5" s="132" t="s">
        <v>57</v>
      </c>
      <c r="T5" s="132" t="s">
        <v>58</v>
      </c>
      <c r="U5" s="86"/>
      <c r="V5" s="139" t="s">
        <v>114</v>
      </c>
      <c r="W5" s="86"/>
      <c r="X5" s="130"/>
      <c r="Y5" s="132" t="s">
        <v>57</v>
      </c>
      <c r="Z5" s="132" t="s">
        <v>58</v>
      </c>
      <c r="AA5" s="102"/>
      <c r="AB5" s="130"/>
      <c r="AC5" s="86" t="s">
        <v>99</v>
      </c>
      <c r="AD5" s="86"/>
      <c r="AE5" s="4"/>
      <c r="AF5" s="4"/>
      <c r="AG5" s="86"/>
      <c r="AH5" s="102"/>
      <c r="AI5" s="86" t="s">
        <v>99</v>
      </c>
      <c r="AJ5" s="86"/>
      <c r="AK5" s="130"/>
      <c r="AL5" s="86"/>
      <c r="AM5" s="143" t="s">
        <v>100</v>
      </c>
      <c r="AN5" s="86"/>
      <c r="AO5" s="86"/>
      <c r="AP5" s="86"/>
      <c r="AQ5" s="86"/>
      <c r="AR5" s="32"/>
      <c r="AS5" s="32"/>
      <c r="AT5" s="32"/>
      <c r="AU5" s="86"/>
      <c r="AV5" s="129"/>
      <c r="AW5" s="86"/>
      <c r="AX5" s="130"/>
      <c r="AY5" s="131" t="s">
        <v>97</v>
      </c>
      <c r="AZ5" s="131" t="s">
        <v>98</v>
      </c>
      <c r="BA5" s="102"/>
      <c r="BB5" s="132" t="s">
        <v>57</v>
      </c>
      <c r="BC5" s="132" t="s">
        <v>58</v>
      </c>
      <c r="BD5" s="130"/>
      <c r="BE5" s="132" t="s">
        <v>57</v>
      </c>
      <c r="BF5" s="132" t="s">
        <v>58</v>
      </c>
      <c r="BG5" s="145"/>
      <c r="BH5" s="4"/>
      <c r="BI5" s="4"/>
      <c r="BJ5" s="4"/>
      <c r="BK5" s="86"/>
      <c r="BL5" s="130"/>
      <c r="BM5" s="132" t="s">
        <v>57</v>
      </c>
      <c r="BN5" s="132" t="s">
        <v>58</v>
      </c>
      <c r="BO5" s="86"/>
      <c r="BP5" s="146" t="s">
        <v>114</v>
      </c>
      <c r="BQ5" s="86"/>
      <c r="BR5" s="130"/>
      <c r="BS5" s="132" t="s">
        <v>57</v>
      </c>
      <c r="BT5" s="132" t="s">
        <v>58</v>
      </c>
      <c r="BU5" s="102"/>
      <c r="BV5" s="130"/>
      <c r="BW5" s="86" t="s">
        <v>99</v>
      </c>
      <c r="BX5" s="86"/>
      <c r="BY5" s="4"/>
      <c r="BZ5" s="4"/>
      <c r="CA5" s="86"/>
      <c r="CB5" s="102"/>
      <c r="CC5" s="86" t="s">
        <v>99</v>
      </c>
      <c r="CD5" s="86"/>
      <c r="CE5" s="130"/>
      <c r="CF5" s="86"/>
      <c r="CG5" s="143" t="s">
        <v>100</v>
      </c>
      <c r="CH5" s="86"/>
      <c r="CI5" s="86"/>
      <c r="CJ5" s="86"/>
      <c r="CK5" s="86"/>
      <c r="CO5" s="149"/>
      <c r="CP5" s="154"/>
      <c r="CQ5" s="86"/>
      <c r="CR5" s="130"/>
      <c r="CS5" s="131" t="s">
        <v>97</v>
      </c>
      <c r="CT5" s="131" t="s">
        <v>98</v>
      </c>
      <c r="CU5" s="102"/>
      <c r="CV5" s="132" t="s">
        <v>57</v>
      </c>
      <c r="CW5" s="132" t="s">
        <v>58</v>
      </c>
      <c r="CX5" s="130"/>
      <c r="CY5" s="132" t="s">
        <v>57</v>
      </c>
      <c r="CZ5" s="132" t="s">
        <v>58</v>
      </c>
      <c r="DA5" s="86"/>
      <c r="DB5" s="35"/>
      <c r="DC5" s="4"/>
      <c r="DD5" s="34"/>
      <c r="DE5" s="86"/>
      <c r="DF5" s="130"/>
      <c r="DG5" s="132" t="s">
        <v>57</v>
      </c>
      <c r="DH5" s="132" t="s">
        <v>58</v>
      </c>
      <c r="DI5" s="86"/>
      <c r="DJ5" s="146" t="s">
        <v>114</v>
      </c>
      <c r="DK5" s="86"/>
      <c r="DL5" s="130"/>
      <c r="DM5" s="132" t="s">
        <v>57</v>
      </c>
      <c r="DN5" s="132" t="s">
        <v>58</v>
      </c>
      <c r="DO5" s="102"/>
      <c r="DP5" s="130"/>
      <c r="DQ5" s="86" t="s">
        <v>99</v>
      </c>
      <c r="DR5" s="86"/>
      <c r="DS5" s="4"/>
      <c r="DT5" s="4"/>
      <c r="DU5" s="34"/>
      <c r="DV5" s="86"/>
      <c r="DW5" s="102"/>
      <c r="DX5" s="86" t="s">
        <v>99</v>
      </c>
      <c r="DY5" s="86"/>
      <c r="DZ5" s="130"/>
      <c r="EA5" s="86"/>
      <c r="EB5" s="143" t="s">
        <v>100</v>
      </c>
      <c r="EC5" s="86"/>
      <c r="ED5" s="86"/>
      <c r="EE5" s="32"/>
      <c r="EF5" s="32"/>
    </row>
    <row r="6" spans="2:136" ht="10.5" customHeight="1">
      <c r="B6" s="85" t="s">
        <v>0</v>
      </c>
      <c r="C6" s="1">
        <v>1255494637</v>
      </c>
      <c r="D6" s="1">
        <v>1075089120</v>
      </c>
      <c r="E6" s="1">
        <v>180405517</v>
      </c>
      <c r="F6" s="1">
        <v>137186807</v>
      </c>
      <c r="G6" s="1">
        <v>43218710</v>
      </c>
      <c r="H6" s="1">
        <v>183426148</v>
      </c>
      <c r="I6" s="1">
        <v>240979557</v>
      </c>
      <c r="J6" s="1">
        <v>57553409</v>
      </c>
      <c r="K6" s="1">
        <v>38564346</v>
      </c>
      <c r="L6" s="1">
        <v>88668163</v>
      </c>
      <c r="M6" s="1">
        <v>50103817</v>
      </c>
      <c r="N6" s="22">
        <v>142500956</v>
      </c>
      <c r="O6" s="1"/>
      <c r="P6" s="1"/>
      <c r="Q6" s="85" t="str">
        <f aca="true" t="shared" si="0" ref="Q6:Q37">B6</f>
        <v>熊本市</v>
      </c>
      <c r="R6" s="1">
        <v>56493545</v>
      </c>
      <c r="S6" s="1">
        <v>63470240</v>
      </c>
      <c r="T6" s="1">
        <v>6976695</v>
      </c>
      <c r="U6" s="1">
        <v>36052318</v>
      </c>
      <c r="V6" s="1">
        <v>47308276</v>
      </c>
      <c r="W6" s="1">
        <v>2646817</v>
      </c>
      <c r="X6" s="1">
        <v>2360846</v>
      </c>
      <c r="Y6" s="1">
        <v>2833743</v>
      </c>
      <c r="Z6" s="1">
        <v>472897</v>
      </c>
      <c r="AA6" s="1">
        <v>421314252.74429095</v>
      </c>
      <c r="AB6" s="1">
        <v>186184497.74429098</v>
      </c>
      <c r="AC6" s="1">
        <v>147225052.36418524</v>
      </c>
      <c r="AD6" s="22">
        <v>38959445.38010574</v>
      </c>
      <c r="AE6" s="1"/>
      <c r="AF6" s="7"/>
      <c r="AG6" s="85" t="str">
        <f aca="true" t="shared" si="1" ref="AG6:AG37">B6</f>
        <v>熊本市</v>
      </c>
      <c r="AH6" s="1">
        <v>40015604</v>
      </c>
      <c r="AI6" s="23">
        <v>16176794</v>
      </c>
      <c r="AJ6" s="1">
        <v>23838810</v>
      </c>
      <c r="AK6" s="1">
        <v>195114151</v>
      </c>
      <c r="AL6" s="1">
        <v>4812554</v>
      </c>
      <c r="AM6" s="1">
        <v>66391131</v>
      </c>
      <c r="AN6" s="1">
        <v>123910466</v>
      </c>
      <c r="AO6" s="23">
        <v>1860235037.7442908</v>
      </c>
      <c r="AP6" s="23">
        <v>669603</v>
      </c>
      <c r="AQ6" s="22">
        <v>2778.1163431828872</v>
      </c>
      <c r="AU6" s="85" t="str">
        <f aca="true" t="shared" si="2" ref="AU6:AU37">B6</f>
        <v>熊本市</v>
      </c>
      <c r="AV6" s="8">
        <v>1.3429048056949393</v>
      </c>
      <c r="AW6" s="8">
        <v>1.195957906577388</v>
      </c>
      <c r="AX6" s="8">
        <v>2.2275309780887147</v>
      </c>
      <c r="AY6" s="8">
        <v>1.1564041011540689</v>
      </c>
      <c r="AZ6" s="8">
        <v>5.783059832801971</v>
      </c>
      <c r="BA6" s="8">
        <v>45.896542742464156</v>
      </c>
      <c r="BB6" s="8">
        <v>29.387924513900142</v>
      </c>
      <c r="BC6" s="8">
        <v>-4.905526717080991</v>
      </c>
      <c r="BD6" s="8">
        <v>78.29759869539332</v>
      </c>
      <c r="BE6" s="8">
        <v>16.55542187107967</v>
      </c>
      <c r="BF6" s="8">
        <v>-7.972877760924771</v>
      </c>
      <c r="BG6" s="36">
        <v>39.59237028683973</v>
      </c>
      <c r="BH6" s="8"/>
      <c r="BI6" s="8"/>
      <c r="BJ6" s="8"/>
      <c r="BK6" s="85" t="str">
        <f aca="true" t="shared" si="3" ref="BK6:BK37">B6</f>
        <v>熊本市</v>
      </c>
      <c r="BL6" s="8">
        <v>59.76416058930244</v>
      </c>
      <c r="BM6" s="8">
        <v>54.73983862648689</v>
      </c>
      <c r="BN6" s="8">
        <v>23.332869584770616</v>
      </c>
      <c r="BO6" s="8">
        <v>70.37581448462362</v>
      </c>
      <c r="BP6" s="8">
        <v>10.107211931429777</v>
      </c>
      <c r="BQ6" s="8">
        <v>1.9211167660854542</v>
      </c>
      <c r="BR6" s="8">
        <v>17.41950693521562</v>
      </c>
      <c r="BS6" s="8">
        <v>16.541272677023905</v>
      </c>
      <c r="BT6" s="8">
        <v>12.346292002432719</v>
      </c>
      <c r="BU6" s="8">
        <v>4.557064180289809</v>
      </c>
      <c r="BV6" s="8">
        <v>-5.577987285506366</v>
      </c>
      <c r="BW6" s="37">
        <v>-20.438924069116105</v>
      </c>
      <c r="BX6" s="38">
        <v>221.0032080393181</v>
      </c>
      <c r="BY6" s="1"/>
      <c r="BZ6" s="1"/>
      <c r="CA6" s="85" t="str">
        <f aca="true" t="shared" si="4" ref="CA6:CA37">B6</f>
        <v>熊本市</v>
      </c>
      <c r="CB6" s="8">
        <v>100.98062398230454</v>
      </c>
      <c r="CC6" s="8">
        <v>20.554538563188014</v>
      </c>
      <c r="CD6" s="8">
        <v>267.22956444153056</v>
      </c>
      <c r="CE6" s="8">
        <v>4.980253360585256</v>
      </c>
      <c r="CF6" s="8">
        <v>2.1599068524381715</v>
      </c>
      <c r="CG6" s="8">
        <v>-6.724417116917286</v>
      </c>
      <c r="CH6" s="8">
        <v>12.676861245655429</v>
      </c>
      <c r="CI6" s="8">
        <v>5.244720083010906</v>
      </c>
      <c r="CJ6" s="8">
        <v>-0.2000163947864579</v>
      </c>
      <c r="CK6" s="39">
        <v>5.4556486695784665</v>
      </c>
      <c r="CO6" s="150" t="str">
        <f aca="true" t="shared" si="5" ref="CO6:CO37">B6</f>
        <v>熊本市</v>
      </c>
      <c r="CP6" s="8">
        <f>C6/$AO6*100</f>
        <v>67.49118318523905</v>
      </c>
      <c r="CQ6" s="8">
        <f aca="true" t="shared" si="6" ref="CQ6:CQ54">D6/$AO6*100</f>
        <v>57.79318732237439</v>
      </c>
      <c r="CR6" s="8">
        <f aca="true" t="shared" si="7" ref="CR6:CR54">E6/$AO6*100</f>
        <v>9.697995862864651</v>
      </c>
      <c r="CS6" s="8">
        <f aca="true" t="shared" si="8" ref="CS6:CS54">F6/$AO6*100</f>
        <v>7.374702885198412</v>
      </c>
      <c r="CT6" s="8">
        <f aca="true" t="shared" si="9" ref="CT6:CT54">G6/$AO6*100</f>
        <v>2.323292977666238</v>
      </c>
      <c r="CU6" s="8">
        <f aca="true" t="shared" si="10" ref="CU6:CU54">H6/$AO6*100</f>
        <v>9.860374860072595</v>
      </c>
      <c r="CV6" s="8">
        <f aca="true" t="shared" si="11" ref="CV6:CV54">I6/$AO6*100</f>
        <v>12.954253205133167</v>
      </c>
      <c r="CW6" s="8">
        <f aca="true" t="shared" si="12" ref="CW6:CW54">J6/$AO6*100</f>
        <v>3.0938783450605736</v>
      </c>
      <c r="CX6" s="8">
        <f aca="true" t="shared" si="13" ref="CX6:CX54">K6/$AO6*100</f>
        <v>2.0730899707578283</v>
      </c>
      <c r="CY6" s="8">
        <f aca="true" t="shared" si="14" ref="CY6:CY54">L6/$AO6*100</f>
        <v>4.766503221416497</v>
      </c>
      <c r="CZ6" s="8">
        <f aca="true" t="shared" si="15" ref="CZ6:CZ54">M6/$AO6*100</f>
        <v>2.6934132506586677</v>
      </c>
      <c r="DA6" s="36">
        <f aca="true" t="shared" si="16" ref="DA6:DA54">N6/$AO6*100</f>
        <v>7.6603737220644845</v>
      </c>
      <c r="DB6" s="8"/>
      <c r="DC6" s="8"/>
      <c r="DD6" s="8"/>
      <c r="DE6" s="147" t="str">
        <f aca="true" t="shared" si="17" ref="DE6:DE37">B6</f>
        <v>熊本市</v>
      </c>
      <c r="DF6" s="8">
        <f>R6/$AO6*100</f>
        <v>3.0369036091538044</v>
      </c>
      <c r="DG6" s="40">
        <f aca="true" t="shared" si="18" ref="DG6:DG54">S6/$AO6*100</f>
        <v>3.4119473460172864</v>
      </c>
      <c r="DH6" s="40">
        <f aca="true" t="shared" si="19" ref="DH6:DH54">T6/$AO6*100</f>
        <v>0.37504373686348236</v>
      </c>
      <c r="DI6" s="40">
        <f aca="true" t="shared" si="20" ref="DI6:DI54">U6/$AO6*100</f>
        <v>1.9380517659594678</v>
      </c>
      <c r="DJ6" s="40">
        <f aca="true" t="shared" si="21" ref="DJ6:DJ54">V6/$AO6*100</f>
        <v>2.5431343373343682</v>
      </c>
      <c r="DK6" s="40">
        <f aca="true" t="shared" si="22" ref="DK6:DK54">W6/$AO6*100</f>
        <v>0.14228400961684462</v>
      </c>
      <c r="DL6" s="40">
        <f aca="true" t="shared" si="23" ref="DL6:DL54">X6/$AO6*100</f>
        <v>0.12691116725028181</v>
      </c>
      <c r="DM6" s="40">
        <f aca="true" t="shared" si="24" ref="DM6:DM54">Y6/$AO6*100</f>
        <v>0.15233252478870513</v>
      </c>
      <c r="DN6" s="40">
        <f aca="true" t="shared" si="25" ref="DN6:DN54">Z6/$AO6*100</f>
        <v>0.025421357538423308</v>
      </c>
      <c r="DO6" s="40">
        <f aca="true" t="shared" si="26" ref="DO6:DO54">AA6/$AO6*100</f>
        <v>22.648441954688366</v>
      </c>
      <c r="DP6" s="40">
        <f aca="true" t="shared" si="27" ref="DP6:DP54">AB6/$AO6*100</f>
        <v>10.008654496157492</v>
      </c>
      <c r="DQ6" s="41">
        <f aca="true" t="shared" si="28" ref="DQ6:DQ54">AC6/$AO6*100</f>
        <v>7.914325307124061</v>
      </c>
      <c r="DR6" s="9">
        <f aca="true" t="shared" si="29" ref="DR6:DR54">AD6/$AO6*100</f>
        <v>2.094329189033431</v>
      </c>
      <c r="DS6" s="8"/>
      <c r="DT6" s="8"/>
      <c r="DU6" s="9"/>
      <c r="DV6" s="147" t="str">
        <f aca="true" t="shared" si="30" ref="DV6:DV37">B6</f>
        <v>熊本市</v>
      </c>
      <c r="DW6" s="8">
        <f>AH6/$AO6*100</f>
        <v>2.151104736126391</v>
      </c>
      <c r="DX6" s="8">
        <f aca="true" t="shared" si="31" ref="DX6:DX54">AI6/$AO6*100</f>
        <v>0.8696102197717918</v>
      </c>
      <c r="DY6" s="8">
        <f aca="true" t="shared" si="32" ref="DY6:DY54">AJ6/$AO6*100</f>
        <v>1.2814945163545994</v>
      </c>
      <c r="DZ6" s="8">
        <f aca="true" t="shared" si="33" ref="DZ6:DZ54">AK6/$AO6*100</f>
        <v>10.488682722404485</v>
      </c>
      <c r="EA6" s="8">
        <f aca="true" t="shared" si="34" ref="EA6:EA54">AL6/$AO6*100</f>
        <v>0.2587067710452155</v>
      </c>
      <c r="EB6" s="8">
        <f aca="true" t="shared" si="35" ref="EB6:EB54">AM6/$AO6*100</f>
        <v>3.568964655160214</v>
      </c>
      <c r="EC6" s="8">
        <f aca="true" t="shared" si="36" ref="EC6:EC54">AN6/$AO6*100</f>
        <v>6.661011296199057</v>
      </c>
      <c r="ED6" s="9">
        <f aca="true" t="shared" si="37" ref="ED6:ED54">AO6/$AO6*100</f>
        <v>100</v>
      </c>
      <c r="EE6" s="21"/>
      <c r="EF6" s="21"/>
    </row>
    <row r="7" spans="2:136" ht="10.5" customHeight="1">
      <c r="B7" s="87" t="s">
        <v>1</v>
      </c>
      <c r="C7" s="1">
        <v>196612835</v>
      </c>
      <c r="D7" s="1">
        <v>168457951</v>
      </c>
      <c r="E7" s="1">
        <v>28154884</v>
      </c>
      <c r="F7" s="1">
        <v>21501187</v>
      </c>
      <c r="G7" s="1">
        <v>6653697</v>
      </c>
      <c r="H7" s="1">
        <v>15716962</v>
      </c>
      <c r="I7" s="1">
        <v>20088638</v>
      </c>
      <c r="J7" s="1">
        <v>4371676</v>
      </c>
      <c r="K7" s="1">
        <v>552522</v>
      </c>
      <c r="L7" s="1">
        <v>3638393</v>
      </c>
      <c r="M7" s="1">
        <v>3085871</v>
      </c>
      <c r="N7" s="7">
        <v>14794205</v>
      </c>
      <c r="O7" s="1"/>
      <c r="P7" s="1"/>
      <c r="Q7" s="87" t="str">
        <f t="shared" si="0"/>
        <v>八代市</v>
      </c>
      <c r="R7" s="1">
        <v>2386326</v>
      </c>
      <c r="S7" s="1">
        <v>3597970</v>
      </c>
      <c r="T7" s="1">
        <v>1211644</v>
      </c>
      <c r="U7" s="1">
        <v>2837506</v>
      </c>
      <c r="V7" s="1">
        <v>8903554</v>
      </c>
      <c r="W7" s="1">
        <v>666819</v>
      </c>
      <c r="X7" s="1">
        <v>370235</v>
      </c>
      <c r="Y7" s="1">
        <v>444396</v>
      </c>
      <c r="Z7" s="1">
        <v>74161</v>
      </c>
      <c r="AA7" s="1">
        <v>82391776.14113161</v>
      </c>
      <c r="AB7" s="1">
        <v>32107141.141131617</v>
      </c>
      <c r="AC7" s="1">
        <v>27688213.168838635</v>
      </c>
      <c r="AD7" s="7">
        <v>4418927.972292983</v>
      </c>
      <c r="AE7" s="1"/>
      <c r="AF7" s="7"/>
      <c r="AG7" s="87" t="str">
        <f t="shared" si="1"/>
        <v>八代市</v>
      </c>
      <c r="AH7" s="1">
        <v>5180053</v>
      </c>
      <c r="AI7" s="1">
        <v>3628860</v>
      </c>
      <c r="AJ7" s="1">
        <v>1551193</v>
      </c>
      <c r="AK7" s="1">
        <v>45104582</v>
      </c>
      <c r="AL7" s="1">
        <v>5677435</v>
      </c>
      <c r="AM7" s="1">
        <v>11091813</v>
      </c>
      <c r="AN7" s="1">
        <v>28335334</v>
      </c>
      <c r="AO7" s="1">
        <v>294721573.14113164</v>
      </c>
      <c r="AP7" s="1">
        <v>136886</v>
      </c>
      <c r="AQ7" s="7">
        <v>2153.0439427051097</v>
      </c>
      <c r="AU7" s="87" t="str">
        <f t="shared" si="2"/>
        <v>八代市</v>
      </c>
      <c r="AV7" s="8">
        <v>0.6542209891582463</v>
      </c>
      <c r="AW7" s="8">
        <v>0.5199059462120188</v>
      </c>
      <c r="AX7" s="8">
        <v>1.4654218796821639</v>
      </c>
      <c r="AY7" s="8">
        <v>0.3930286820589165</v>
      </c>
      <c r="AZ7" s="8">
        <v>5.0930599251995226</v>
      </c>
      <c r="BA7" s="8">
        <v>18.851934571916104</v>
      </c>
      <c r="BB7" s="8">
        <v>13.752370969083588</v>
      </c>
      <c r="BC7" s="8">
        <v>-1.4497784935396578</v>
      </c>
      <c r="BD7" s="8">
        <v>419.87425534501625</v>
      </c>
      <c r="BE7" s="8">
        <v>13.08020772436522</v>
      </c>
      <c r="BF7" s="8">
        <v>-8.978445336410381</v>
      </c>
      <c r="BG7" s="9">
        <v>13.106917736996957</v>
      </c>
      <c r="BH7" s="8"/>
      <c r="BI7" s="8"/>
      <c r="BJ7" s="8"/>
      <c r="BK7" s="87" t="str">
        <f t="shared" si="3"/>
        <v>八代市</v>
      </c>
      <c r="BL7" s="8">
        <v>26.832252447804443</v>
      </c>
      <c r="BM7" s="8">
        <v>25.764977622176204</v>
      </c>
      <c r="BN7" s="8">
        <v>23.714653874978815</v>
      </c>
      <c r="BO7" s="8">
        <v>10.255722794190788</v>
      </c>
      <c r="BP7" s="8">
        <v>11.505239593606662</v>
      </c>
      <c r="BQ7" s="8">
        <v>4.204145544102664</v>
      </c>
      <c r="BR7" s="8">
        <v>16.839447731755424</v>
      </c>
      <c r="BS7" s="8">
        <v>15.965794479832365</v>
      </c>
      <c r="BT7" s="8">
        <v>11.79263770388013</v>
      </c>
      <c r="BU7" s="8">
        <v>-8.379372727850463</v>
      </c>
      <c r="BV7" s="8">
        <v>-21.532082129461923</v>
      </c>
      <c r="BW7" s="42">
        <v>-29.936513069532545</v>
      </c>
      <c r="BX7" s="38">
        <v>215.91055936914768</v>
      </c>
      <c r="BY7" s="1"/>
      <c r="BZ7" s="1"/>
      <c r="CA7" s="87" t="str">
        <f t="shared" si="4"/>
        <v>八代市</v>
      </c>
      <c r="CB7" s="8">
        <v>75.44360020131778</v>
      </c>
      <c r="CC7" s="8">
        <v>36.63509266430637</v>
      </c>
      <c r="CD7" s="8">
        <v>422.8699324836771</v>
      </c>
      <c r="CE7" s="8">
        <v>-2.067949774776995</v>
      </c>
      <c r="CF7" s="8">
        <v>2.4135603419849354</v>
      </c>
      <c r="CG7" s="8">
        <v>-10.239788106652338</v>
      </c>
      <c r="CH7" s="8">
        <v>0.6361364816629164</v>
      </c>
      <c r="CI7" s="8">
        <v>-1.2611741097564206</v>
      </c>
      <c r="CJ7" s="8">
        <v>-0.4364080706399197</v>
      </c>
      <c r="CK7" s="43">
        <v>-0.8283811613603311</v>
      </c>
      <c r="CO7" s="150" t="str">
        <f t="shared" si="5"/>
        <v>八代市</v>
      </c>
      <c r="CP7" s="8">
        <f aca="true" t="shared" si="38" ref="CP7:CP54">C7/$AO7*100</f>
        <v>66.71138217148737</v>
      </c>
      <c r="CQ7" s="8">
        <f t="shared" si="6"/>
        <v>57.1583373434735</v>
      </c>
      <c r="CR7" s="8">
        <f t="shared" si="7"/>
        <v>9.553044828013874</v>
      </c>
      <c r="CS7" s="8">
        <f t="shared" si="8"/>
        <v>7.295423531722209</v>
      </c>
      <c r="CT7" s="8">
        <f t="shared" si="9"/>
        <v>2.2576212962916635</v>
      </c>
      <c r="CU7" s="8">
        <f t="shared" si="10"/>
        <v>5.332816947361267</v>
      </c>
      <c r="CV7" s="8">
        <f t="shared" si="11"/>
        <v>6.816141005863955</v>
      </c>
      <c r="CW7" s="8">
        <f t="shared" si="12"/>
        <v>1.4833240585026874</v>
      </c>
      <c r="CX7" s="8">
        <f t="shared" si="13"/>
        <v>0.1874725335207874</v>
      </c>
      <c r="CY7" s="8">
        <f t="shared" si="14"/>
        <v>1.2345187226106802</v>
      </c>
      <c r="CZ7" s="8">
        <f t="shared" si="15"/>
        <v>1.0470461890898928</v>
      </c>
      <c r="DA7" s="9">
        <f t="shared" si="16"/>
        <v>5.019722459514554</v>
      </c>
      <c r="DB7" s="8"/>
      <c r="DC7" s="8"/>
      <c r="DD7" s="8"/>
      <c r="DE7" s="150" t="str">
        <f t="shared" si="17"/>
        <v>八代市</v>
      </c>
      <c r="DF7" s="8">
        <f aca="true" t="shared" si="39" ref="DF7:DF54">R7/$AO7*100</f>
        <v>0.809688267664503</v>
      </c>
      <c r="DG7" s="40">
        <f t="shared" si="18"/>
        <v>1.2208030656368207</v>
      </c>
      <c r="DH7" s="40">
        <f t="shared" si="19"/>
        <v>0.41111479797231776</v>
      </c>
      <c r="DI7" s="40">
        <f t="shared" si="20"/>
        <v>0.9627751269640583</v>
      </c>
      <c r="DJ7" s="40">
        <f t="shared" si="21"/>
        <v>3.021005182995683</v>
      </c>
      <c r="DK7" s="40">
        <f t="shared" si="22"/>
        <v>0.22625388189031012</v>
      </c>
      <c r="DL7" s="40">
        <f t="shared" si="23"/>
        <v>0.125621954325925</v>
      </c>
      <c r="DM7" s="40">
        <f t="shared" si="24"/>
        <v>0.15078502576640176</v>
      </c>
      <c r="DN7" s="40">
        <f t="shared" si="25"/>
        <v>0.025163071440476786</v>
      </c>
      <c r="DO7" s="40">
        <f t="shared" si="26"/>
        <v>27.955800881151355</v>
      </c>
      <c r="DP7" s="40">
        <f t="shared" si="27"/>
        <v>10.894058686961696</v>
      </c>
      <c r="DQ7" s="40">
        <f t="shared" si="28"/>
        <v>9.394701878704934</v>
      </c>
      <c r="DR7" s="9">
        <f t="shared" si="29"/>
        <v>1.4993568082567597</v>
      </c>
      <c r="DS7" s="8"/>
      <c r="DT7" s="8"/>
      <c r="DU7" s="9"/>
      <c r="DV7" s="150" t="str">
        <f t="shared" si="30"/>
        <v>八代市</v>
      </c>
      <c r="DW7" s="8">
        <f aca="true" t="shared" si="40" ref="DW7:DW54">AH7/$AO7*100</f>
        <v>1.757609035806638</v>
      </c>
      <c r="DX7" s="8">
        <f t="shared" si="31"/>
        <v>1.2312841443277274</v>
      </c>
      <c r="DY7" s="8">
        <f t="shared" si="32"/>
        <v>0.5263248914789109</v>
      </c>
      <c r="DZ7" s="8">
        <f t="shared" si="33"/>
        <v>15.304133158383024</v>
      </c>
      <c r="EA7" s="8">
        <f t="shared" si="34"/>
        <v>1.926372385804713</v>
      </c>
      <c r="EB7" s="8">
        <f t="shared" si="35"/>
        <v>3.763488665517039</v>
      </c>
      <c r="EC7" s="8">
        <f t="shared" si="36"/>
        <v>9.614272107061272</v>
      </c>
      <c r="ED7" s="9">
        <f t="shared" si="37"/>
        <v>100</v>
      </c>
      <c r="EE7" s="21"/>
      <c r="EF7" s="21"/>
    </row>
    <row r="8" spans="2:136" ht="10.5" customHeight="1">
      <c r="B8" s="87" t="s">
        <v>2</v>
      </c>
      <c r="C8" s="1">
        <v>55181557</v>
      </c>
      <c r="D8" s="1">
        <v>47277393</v>
      </c>
      <c r="E8" s="1">
        <v>7904164</v>
      </c>
      <c r="F8" s="1">
        <v>6023325</v>
      </c>
      <c r="G8" s="1">
        <v>1880839</v>
      </c>
      <c r="H8" s="1">
        <v>4187751</v>
      </c>
      <c r="I8" s="1">
        <v>5442184</v>
      </c>
      <c r="J8" s="1">
        <v>1254433</v>
      </c>
      <c r="K8" s="1">
        <v>32035</v>
      </c>
      <c r="L8" s="1">
        <v>900530</v>
      </c>
      <c r="M8" s="1">
        <v>868495</v>
      </c>
      <c r="N8" s="7">
        <v>4048827</v>
      </c>
      <c r="O8" s="1"/>
      <c r="P8" s="1"/>
      <c r="Q8" s="87" t="str">
        <f t="shared" si="0"/>
        <v>人吉市</v>
      </c>
      <c r="R8" s="1">
        <v>650859</v>
      </c>
      <c r="S8" s="1">
        <v>1015386</v>
      </c>
      <c r="T8" s="1">
        <v>364527</v>
      </c>
      <c r="U8" s="1">
        <v>861798</v>
      </c>
      <c r="V8" s="1">
        <v>2493757</v>
      </c>
      <c r="W8" s="1">
        <v>42413</v>
      </c>
      <c r="X8" s="1">
        <v>106889</v>
      </c>
      <c r="Y8" s="1">
        <v>128300</v>
      </c>
      <c r="Z8" s="1">
        <v>21411</v>
      </c>
      <c r="AA8" s="1">
        <v>22823555.100621723</v>
      </c>
      <c r="AB8" s="1">
        <v>9890295.10062172</v>
      </c>
      <c r="AC8" s="1">
        <v>8095301.849804852</v>
      </c>
      <c r="AD8" s="7">
        <v>1794993.2508168693</v>
      </c>
      <c r="AE8" s="1"/>
      <c r="AF8" s="7"/>
      <c r="AG8" s="87" t="str">
        <f t="shared" si="1"/>
        <v>人吉市</v>
      </c>
      <c r="AH8" s="1">
        <v>2196651</v>
      </c>
      <c r="AI8" s="1">
        <v>1856324</v>
      </c>
      <c r="AJ8" s="1">
        <v>340327</v>
      </c>
      <c r="AK8" s="1">
        <v>10736609</v>
      </c>
      <c r="AL8" s="1">
        <v>766946</v>
      </c>
      <c r="AM8" s="1">
        <v>3288959</v>
      </c>
      <c r="AN8" s="1">
        <v>6680704</v>
      </c>
      <c r="AO8" s="1">
        <v>82192863.10062173</v>
      </c>
      <c r="AP8" s="1">
        <v>37583</v>
      </c>
      <c r="AQ8" s="7">
        <v>2186.9691908741115</v>
      </c>
      <c r="AU8" s="87" t="str">
        <f t="shared" si="2"/>
        <v>人吉市</v>
      </c>
      <c r="AV8" s="8">
        <v>-0.34369078953724963</v>
      </c>
      <c r="AW8" s="8">
        <v>-0.49182438852558635</v>
      </c>
      <c r="AX8" s="8">
        <v>0.5516358956294658</v>
      </c>
      <c r="AY8" s="8">
        <v>-0.5136903151512628</v>
      </c>
      <c r="AZ8" s="8">
        <v>4.122289114940143</v>
      </c>
      <c r="BA8" s="8">
        <v>9.683611539779175</v>
      </c>
      <c r="BB8" s="8">
        <v>5.473669685155655</v>
      </c>
      <c r="BC8" s="8">
        <v>-6.5061622027713515</v>
      </c>
      <c r="BD8" s="8">
        <v>114.7943067203606</v>
      </c>
      <c r="BE8" s="8">
        <v>11.806663479982866</v>
      </c>
      <c r="BF8" s="8">
        <v>-15.017647271791471</v>
      </c>
      <c r="BG8" s="9">
        <v>2.832314448189246</v>
      </c>
      <c r="BH8" s="8"/>
      <c r="BI8" s="8"/>
      <c r="BJ8" s="8"/>
      <c r="BK8" s="87" t="str">
        <f t="shared" si="3"/>
        <v>人吉市</v>
      </c>
      <c r="BL8" s="8">
        <v>7.652420719393047</v>
      </c>
      <c r="BM8" s="8">
        <v>12.322702684764213</v>
      </c>
      <c r="BN8" s="8">
        <v>21.75372498722432</v>
      </c>
      <c r="BO8" s="8">
        <v>-18.227182455903968</v>
      </c>
      <c r="BP8" s="8">
        <v>11.629888032459082</v>
      </c>
      <c r="BQ8" s="8">
        <v>-5.482138479709402</v>
      </c>
      <c r="BR8" s="8">
        <v>9.90704752503753</v>
      </c>
      <c r="BS8" s="8">
        <v>9.085653068512253</v>
      </c>
      <c r="BT8" s="8">
        <v>5.162082514734774</v>
      </c>
      <c r="BU8" s="8">
        <v>-12.223203640244513</v>
      </c>
      <c r="BV8" s="8">
        <v>-19.95632489005755</v>
      </c>
      <c r="BW8" s="42">
        <v>-31.499589493961533</v>
      </c>
      <c r="BX8" s="38">
        <v>233.49613094434605</v>
      </c>
      <c r="BY8" s="1"/>
      <c r="BZ8" s="1"/>
      <c r="CA8" s="87" t="str">
        <f t="shared" si="4"/>
        <v>人吉市</v>
      </c>
      <c r="CB8" s="8">
        <v>47.404773935608034</v>
      </c>
      <c r="CC8" s="8">
        <v>29.558371004090567</v>
      </c>
      <c r="CD8" s="8">
        <v>492.82155797101444</v>
      </c>
      <c r="CE8" s="8">
        <v>-11.672605968556212</v>
      </c>
      <c r="CF8" s="8">
        <v>14.94925090377156</v>
      </c>
      <c r="CG8" s="8">
        <v>-15.786135598046233</v>
      </c>
      <c r="CH8" s="8">
        <v>-11.896387354454783</v>
      </c>
      <c r="CI8" s="8">
        <v>-3.520107017654459</v>
      </c>
      <c r="CJ8" s="8">
        <v>-1.0583124917730682</v>
      </c>
      <c r="CK8" s="43">
        <v>-2.488126681361371</v>
      </c>
      <c r="CO8" s="150" t="str">
        <f t="shared" si="5"/>
        <v>人吉市</v>
      </c>
      <c r="CP8" s="8">
        <f t="shared" si="38"/>
        <v>67.13667697941841</v>
      </c>
      <c r="CQ8" s="8">
        <f t="shared" si="6"/>
        <v>57.52007074157073</v>
      </c>
      <c r="CR8" s="8">
        <f t="shared" si="7"/>
        <v>9.616606237847689</v>
      </c>
      <c r="CS8" s="8">
        <f t="shared" si="8"/>
        <v>7.328282253200202</v>
      </c>
      <c r="CT8" s="8">
        <f t="shared" si="9"/>
        <v>2.2883239846474854</v>
      </c>
      <c r="CU8" s="8">
        <f t="shared" si="10"/>
        <v>5.095029960050537</v>
      </c>
      <c r="CV8" s="8">
        <f t="shared" si="11"/>
        <v>6.621236680047995</v>
      </c>
      <c r="CW8" s="8">
        <f t="shared" si="12"/>
        <v>1.526206719997458</v>
      </c>
      <c r="CX8" s="8">
        <f t="shared" si="13"/>
        <v>0.03897540344930225</v>
      </c>
      <c r="CY8" s="8">
        <f t="shared" si="14"/>
        <v>1.095630406374283</v>
      </c>
      <c r="CZ8" s="8">
        <f t="shared" si="15"/>
        <v>1.0566550029249808</v>
      </c>
      <c r="DA8" s="9">
        <f t="shared" si="16"/>
        <v>4.926007985685285</v>
      </c>
      <c r="DB8" s="8"/>
      <c r="DC8" s="8"/>
      <c r="DD8" s="8"/>
      <c r="DE8" s="150" t="str">
        <f t="shared" si="17"/>
        <v>人吉市</v>
      </c>
      <c r="DF8" s="8">
        <f t="shared" si="39"/>
        <v>0.791868022900247</v>
      </c>
      <c r="DG8" s="40">
        <f t="shared" si="18"/>
        <v>1.2353700329880823</v>
      </c>
      <c r="DH8" s="40">
        <f t="shared" si="19"/>
        <v>0.4435020100878352</v>
      </c>
      <c r="DI8" s="40">
        <f t="shared" si="20"/>
        <v>1.0485070935477379</v>
      </c>
      <c r="DJ8" s="40">
        <f t="shared" si="21"/>
        <v>3.0340310653822895</v>
      </c>
      <c r="DK8" s="40">
        <f t="shared" si="22"/>
        <v>0.05160180385501035</v>
      </c>
      <c r="DL8" s="40">
        <f t="shared" si="23"/>
        <v>0.13004657091595032</v>
      </c>
      <c r="DM8" s="40">
        <f t="shared" si="24"/>
        <v>0.15609627790059244</v>
      </c>
      <c r="DN8" s="40">
        <f t="shared" si="25"/>
        <v>0.026049706984642127</v>
      </c>
      <c r="DO8" s="40">
        <f t="shared" si="26"/>
        <v>27.76829306053104</v>
      </c>
      <c r="DP8" s="40">
        <f t="shared" si="27"/>
        <v>12.03303392475071</v>
      </c>
      <c r="DQ8" s="40">
        <f t="shared" si="28"/>
        <v>9.84915422631581</v>
      </c>
      <c r="DR8" s="9">
        <f t="shared" si="29"/>
        <v>2.1838796984349016</v>
      </c>
      <c r="DS8" s="8"/>
      <c r="DT8" s="8"/>
      <c r="DU8" s="8"/>
      <c r="DV8" s="150" t="str">
        <f t="shared" si="30"/>
        <v>人吉市</v>
      </c>
      <c r="DW8" s="8">
        <f t="shared" si="40"/>
        <v>2.6725568585082953</v>
      </c>
      <c r="DX8" s="8">
        <f t="shared" si="31"/>
        <v>2.2584977940572046</v>
      </c>
      <c r="DY8" s="8">
        <f t="shared" si="32"/>
        <v>0.4140590644510906</v>
      </c>
      <c r="DZ8" s="8">
        <f t="shared" si="33"/>
        <v>13.062702277272034</v>
      </c>
      <c r="EA8" s="8">
        <f t="shared" si="34"/>
        <v>0.9331053464594526</v>
      </c>
      <c r="EB8" s="8">
        <f t="shared" si="35"/>
        <v>4.0015140924992565</v>
      </c>
      <c r="EC8" s="8">
        <f t="shared" si="36"/>
        <v>8.128082838313325</v>
      </c>
      <c r="ED8" s="9">
        <f t="shared" si="37"/>
        <v>100</v>
      </c>
      <c r="EE8" s="21"/>
      <c r="EF8" s="21"/>
    </row>
    <row r="9" spans="2:136" ht="10.5" customHeight="1">
      <c r="B9" s="87" t="s">
        <v>3</v>
      </c>
      <c r="C9" s="1">
        <v>80549097</v>
      </c>
      <c r="D9" s="1">
        <v>69009689</v>
      </c>
      <c r="E9" s="1">
        <v>11539408</v>
      </c>
      <c r="F9" s="1">
        <v>8813643</v>
      </c>
      <c r="G9" s="1">
        <v>2725765</v>
      </c>
      <c r="H9" s="1">
        <v>5625377</v>
      </c>
      <c r="I9" s="1">
        <v>6699323</v>
      </c>
      <c r="J9" s="1">
        <v>1073946</v>
      </c>
      <c r="K9" s="1">
        <v>-173143</v>
      </c>
      <c r="L9" s="1">
        <v>351543</v>
      </c>
      <c r="M9" s="1">
        <v>524686</v>
      </c>
      <c r="N9" s="7">
        <v>5654039</v>
      </c>
      <c r="O9" s="1"/>
      <c r="P9" s="1"/>
      <c r="Q9" s="87" t="str">
        <f t="shared" si="0"/>
        <v>荒尾市</v>
      </c>
      <c r="R9" s="1">
        <v>913119</v>
      </c>
      <c r="S9" s="1">
        <v>1433438</v>
      </c>
      <c r="T9" s="1">
        <v>520319</v>
      </c>
      <c r="U9" s="1">
        <v>902451</v>
      </c>
      <c r="V9" s="1">
        <v>3806389</v>
      </c>
      <c r="W9" s="1">
        <v>32080</v>
      </c>
      <c r="X9" s="1">
        <v>144481</v>
      </c>
      <c r="Y9" s="1">
        <v>173422</v>
      </c>
      <c r="Z9" s="1">
        <v>28941</v>
      </c>
      <c r="AA9" s="1">
        <v>25509054.05974113</v>
      </c>
      <c r="AB9" s="1">
        <v>9003673.059741128</v>
      </c>
      <c r="AC9" s="1">
        <v>8009856.748933864</v>
      </c>
      <c r="AD9" s="7">
        <v>993816.3108072653</v>
      </c>
      <c r="AE9" s="1"/>
      <c r="AF9" s="7"/>
      <c r="AG9" s="87" t="str">
        <f t="shared" si="1"/>
        <v>荒尾市</v>
      </c>
      <c r="AH9" s="1">
        <v>-263546</v>
      </c>
      <c r="AI9" s="1">
        <v>-701732</v>
      </c>
      <c r="AJ9" s="1">
        <v>438186</v>
      </c>
      <c r="AK9" s="1">
        <v>16768927</v>
      </c>
      <c r="AL9" s="1">
        <v>521413</v>
      </c>
      <c r="AM9" s="1">
        <v>4267194</v>
      </c>
      <c r="AN9" s="1">
        <v>11980320</v>
      </c>
      <c r="AO9" s="1">
        <v>111683528.05974112</v>
      </c>
      <c r="AP9" s="1">
        <v>55960</v>
      </c>
      <c r="AQ9" s="7">
        <v>1995.774268401378</v>
      </c>
      <c r="AU9" s="87" t="str">
        <f t="shared" si="2"/>
        <v>荒尾市</v>
      </c>
      <c r="AV9" s="8">
        <v>0.8171134030889609</v>
      </c>
      <c r="AW9" s="8">
        <v>0.6787391148555555</v>
      </c>
      <c r="AX9" s="8">
        <v>1.6526449586907033</v>
      </c>
      <c r="AY9" s="8">
        <v>0.5406417271514875</v>
      </c>
      <c r="AZ9" s="8">
        <v>5.4228610193405355</v>
      </c>
      <c r="BA9" s="8">
        <v>21.907881092628827</v>
      </c>
      <c r="BB9" s="8">
        <v>16.07650526590097</v>
      </c>
      <c r="BC9" s="8">
        <v>-7.180237557939644</v>
      </c>
      <c r="BD9" s="8">
        <v>44.734658180494996</v>
      </c>
      <c r="BE9" s="8">
        <v>-10.99411088549394</v>
      </c>
      <c r="BF9" s="8">
        <v>-25.91901279191258</v>
      </c>
      <c r="BG9" s="9">
        <v>17.751756684146734</v>
      </c>
      <c r="BH9" s="8"/>
      <c r="BI9" s="8"/>
      <c r="BJ9" s="8"/>
      <c r="BK9" s="87" t="str">
        <f t="shared" si="3"/>
        <v>荒尾市</v>
      </c>
      <c r="BL9" s="8">
        <v>8.951079823410096</v>
      </c>
      <c r="BM9" s="8">
        <v>13.72277100471492</v>
      </c>
      <c r="BN9" s="8">
        <v>23.19120575234334</v>
      </c>
      <c r="BO9" s="8">
        <v>56.05617289714778</v>
      </c>
      <c r="BP9" s="8">
        <v>13.694721740743384</v>
      </c>
      <c r="BQ9" s="8">
        <v>-14.158036980546413</v>
      </c>
      <c r="BR9" s="8">
        <v>14.59197512749538</v>
      </c>
      <c r="BS9" s="8">
        <v>13.735006131991948</v>
      </c>
      <c r="BT9" s="8">
        <v>9.641612365509927</v>
      </c>
      <c r="BU9" s="8">
        <v>-10.248148475873828</v>
      </c>
      <c r="BV9" s="8">
        <v>-24.272095064675383</v>
      </c>
      <c r="BW9" s="42">
        <v>-30.16452007826571</v>
      </c>
      <c r="BX9" s="38">
        <v>136.68173480295522</v>
      </c>
      <c r="BY9" s="1"/>
      <c r="BZ9" s="1"/>
      <c r="CA9" s="87" t="str">
        <f t="shared" si="4"/>
        <v>荒尾市</v>
      </c>
      <c r="CB9" s="8">
        <v>63.724231149871926</v>
      </c>
      <c r="CC9" s="8">
        <v>12.375177470571415</v>
      </c>
      <c r="CD9" s="8">
        <v>489.5143279967711</v>
      </c>
      <c r="CE9" s="8">
        <v>-2.838170297286711</v>
      </c>
      <c r="CF9" s="8">
        <v>21.066819602398056</v>
      </c>
      <c r="CG9" s="8">
        <v>-2.5720316586545873</v>
      </c>
      <c r="CH9" s="8">
        <v>-3.758870837330889</v>
      </c>
      <c r="CI9" s="8">
        <v>-1.1059114006489597</v>
      </c>
      <c r="CJ9" s="8">
        <v>-1.1412217786100414</v>
      </c>
      <c r="CK9" s="43">
        <v>0.03571799955083072</v>
      </c>
      <c r="CO9" s="150" t="str">
        <f t="shared" si="5"/>
        <v>荒尾市</v>
      </c>
      <c r="CP9" s="8">
        <f t="shared" si="38"/>
        <v>72.12262936116518</v>
      </c>
      <c r="CQ9" s="8">
        <f t="shared" si="6"/>
        <v>61.79039129484316</v>
      </c>
      <c r="CR9" s="8">
        <f t="shared" si="7"/>
        <v>10.332238066322013</v>
      </c>
      <c r="CS9" s="8">
        <f t="shared" si="8"/>
        <v>7.891623011126095</v>
      </c>
      <c r="CT9" s="8">
        <f t="shared" si="9"/>
        <v>2.4406150551959183</v>
      </c>
      <c r="CU9" s="8">
        <f t="shared" si="10"/>
        <v>5.036890486653417</v>
      </c>
      <c r="CV9" s="8">
        <f t="shared" si="11"/>
        <v>5.998487974355928</v>
      </c>
      <c r="CW9" s="8">
        <f t="shared" si="12"/>
        <v>0.9615974877025113</v>
      </c>
      <c r="CX9" s="8">
        <f t="shared" si="13"/>
        <v>-0.1550300236820808</v>
      </c>
      <c r="CY9" s="8">
        <f t="shared" si="14"/>
        <v>0.3147670978051075</v>
      </c>
      <c r="CZ9" s="8">
        <f t="shared" si="15"/>
        <v>0.4697971214871883</v>
      </c>
      <c r="DA9" s="9">
        <f t="shared" si="16"/>
        <v>5.062554074201142</v>
      </c>
      <c r="DB9" s="8"/>
      <c r="DC9" s="8"/>
      <c r="DD9" s="8"/>
      <c r="DE9" s="150" t="str">
        <f t="shared" si="17"/>
        <v>荒尾市</v>
      </c>
      <c r="DF9" s="8">
        <f t="shared" si="39"/>
        <v>0.8175950526129149</v>
      </c>
      <c r="DG9" s="40">
        <f t="shared" si="18"/>
        <v>1.2834820182553988</v>
      </c>
      <c r="DH9" s="40">
        <f t="shared" si="19"/>
        <v>0.46588696564248394</v>
      </c>
      <c r="DI9" s="40">
        <f t="shared" si="20"/>
        <v>0.8080430621042576</v>
      </c>
      <c r="DJ9" s="40">
        <f t="shared" si="21"/>
        <v>3.4081919385318025</v>
      </c>
      <c r="DK9" s="40">
        <f t="shared" si="22"/>
        <v>0.02872402095216758</v>
      </c>
      <c r="DL9" s="40">
        <f t="shared" si="23"/>
        <v>0.1293664361343555</v>
      </c>
      <c r="DM9" s="40">
        <f t="shared" si="24"/>
        <v>0.1552798367071947</v>
      </c>
      <c r="DN9" s="40">
        <f t="shared" si="25"/>
        <v>0.025913400572839217</v>
      </c>
      <c r="DO9" s="40">
        <f t="shared" si="26"/>
        <v>22.84048015218141</v>
      </c>
      <c r="DP9" s="40">
        <f t="shared" si="27"/>
        <v>8.06177349172291</v>
      </c>
      <c r="DQ9" s="40">
        <f t="shared" si="28"/>
        <v>7.171923101004901</v>
      </c>
      <c r="DR9" s="9">
        <f t="shared" si="29"/>
        <v>0.8898503907180105</v>
      </c>
      <c r="DS9" s="8"/>
      <c r="DT9" s="8"/>
      <c r="DU9" s="8"/>
      <c r="DV9" s="150" t="str">
        <f t="shared" si="30"/>
        <v>荒尾市</v>
      </c>
      <c r="DW9" s="8">
        <f t="shared" si="40"/>
        <v>-0.23597571152930039</v>
      </c>
      <c r="DX9" s="8">
        <f t="shared" si="31"/>
        <v>-0.6283218413593037</v>
      </c>
      <c r="DY9" s="8">
        <f t="shared" si="32"/>
        <v>0.3923461298300033</v>
      </c>
      <c r="DZ9" s="8">
        <f t="shared" si="33"/>
        <v>15.014682371987801</v>
      </c>
      <c r="EA9" s="8">
        <f t="shared" si="34"/>
        <v>0.4668665192248303</v>
      </c>
      <c r="EB9" s="8">
        <f t="shared" si="35"/>
        <v>3.820790831139769</v>
      </c>
      <c r="EC9" s="8">
        <f t="shared" si="36"/>
        <v>10.727025021623202</v>
      </c>
      <c r="ED9" s="9">
        <f t="shared" si="37"/>
        <v>100</v>
      </c>
      <c r="EE9" s="21"/>
      <c r="EF9" s="21"/>
    </row>
    <row r="10" spans="2:136" ht="10.5" customHeight="1">
      <c r="B10" s="87" t="s">
        <v>4</v>
      </c>
      <c r="C10" s="1">
        <v>41682042</v>
      </c>
      <c r="D10" s="1">
        <v>35696368</v>
      </c>
      <c r="E10" s="1">
        <v>5985674</v>
      </c>
      <c r="F10" s="1">
        <v>4549519</v>
      </c>
      <c r="G10" s="1">
        <v>1436155</v>
      </c>
      <c r="H10" s="1">
        <v>2873727</v>
      </c>
      <c r="I10" s="1">
        <v>3803261</v>
      </c>
      <c r="J10" s="1">
        <v>929534</v>
      </c>
      <c r="K10" s="1">
        <v>-110780</v>
      </c>
      <c r="L10" s="1">
        <v>507118</v>
      </c>
      <c r="M10" s="1">
        <v>617898</v>
      </c>
      <c r="N10" s="7">
        <v>2891669</v>
      </c>
      <c r="O10" s="1"/>
      <c r="P10" s="1"/>
      <c r="Q10" s="87" t="str">
        <f t="shared" si="0"/>
        <v>水俣市</v>
      </c>
      <c r="R10" s="1">
        <v>577127</v>
      </c>
      <c r="S10" s="1">
        <v>870167</v>
      </c>
      <c r="T10" s="1">
        <v>293040</v>
      </c>
      <c r="U10" s="1">
        <v>391848</v>
      </c>
      <c r="V10" s="1">
        <v>1914361</v>
      </c>
      <c r="W10" s="1">
        <v>8333</v>
      </c>
      <c r="X10" s="1">
        <v>92838</v>
      </c>
      <c r="Y10" s="1">
        <v>111434</v>
      </c>
      <c r="Z10" s="1">
        <v>18596</v>
      </c>
      <c r="AA10" s="1">
        <v>14477851.45837333</v>
      </c>
      <c r="AB10" s="1">
        <v>6448710.458373331</v>
      </c>
      <c r="AC10" s="1">
        <v>5555909.030743907</v>
      </c>
      <c r="AD10" s="7">
        <v>892801.4276294245</v>
      </c>
      <c r="AE10" s="1"/>
      <c r="AF10" s="7"/>
      <c r="AG10" s="87" t="str">
        <f t="shared" si="1"/>
        <v>水俣市</v>
      </c>
      <c r="AH10" s="1">
        <v>697640</v>
      </c>
      <c r="AI10" s="1">
        <v>373559</v>
      </c>
      <c r="AJ10" s="1">
        <v>324081</v>
      </c>
      <c r="AK10" s="1">
        <v>7331501</v>
      </c>
      <c r="AL10" s="1">
        <v>412066</v>
      </c>
      <c r="AM10" s="1">
        <v>1448347</v>
      </c>
      <c r="AN10" s="1">
        <v>5471088</v>
      </c>
      <c r="AO10" s="1">
        <v>59033620.45837333</v>
      </c>
      <c r="AP10" s="1">
        <v>29120</v>
      </c>
      <c r="AQ10" s="7">
        <v>2027.2534498067764</v>
      </c>
      <c r="AU10" s="87" t="str">
        <f t="shared" si="2"/>
        <v>水俣市</v>
      </c>
      <c r="AV10" s="8">
        <v>-0.4751909676014146</v>
      </c>
      <c r="AW10" s="8">
        <v>-0.6170914511840367</v>
      </c>
      <c r="AX10" s="8">
        <v>0.37953782649862267</v>
      </c>
      <c r="AY10" s="8">
        <v>-0.6310052247407342</v>
      </c>
      <c r="AZ10" s="8">
        <v>3.72098599412263</v>
      </c>
      <c r="BA10" s="8">
        <v>22.293436806076272</v>
      </c>
      <c r="BB10" s="8">
        <v>17.39804156587066</v>
      </c>
      <c r="BC10" s="8">
        <v>4.469372318820545</v>
      </c>
      <c r="BD10" s="8">
        <v>36.80259224608082</v>
      </c>
      <c r="BE10" s="8">
        <v>11.93471773410323</v>
      </c>
      <c r="BF10" s="8">
        <v>-1.6618391316803003</v>
      </c>
      <c r="BG10" s="9">
        <v>18.60576337410497</v>
      </c>
      <c r="BH10" s="8"/>
      <c r="BI10" s="8"/>
      <c r="BJ10" s="8"/>
      <c r="BK10" s="87" t="str">
        <f t="shared" si="3"/>
        <v>水俣市</v>
      </c>
      <c r="BL10" s="8">
        <v>24.63573126934182</v>
      </c>
      <c r="BM10" s="8">
        <v>23.210882388756264</v>
      </c>
      <c r="BN10" s="8">
        <v>20.49788026695067</v>
      </c>
      <c r="BO10" s="8">
        <v>40.55058376226259</v>
      </c>
      <c r="BP10" s="8">
        <v>13.529729216828171</v>
      </c>
      <c r="BQ10" s="8">
        <v>-16.54481722583876</v>
      </c>
      <c r="BR10" s="8">
        <v>6.58415898419113</v>
      </c>
      <c r="BS10" s="8">
        <v>5.786081128546882</v>
      </c>
      <c r="BT10" s="8">
        <v>1.9741171309497696</v>
      </c>
      <c r="BU10" s="8">
        <v>-23.06801162424062</v>
      </c>
      <c r="BV10" s="8">
        <v>-27.52673053962724</v>
      </c>
      <c r="BW10" s="42">
        <v>-34.781919402421735</v>
      </c>
      <c r="BX10" s="38">
        <v>135.5159218100673</v>
      </c>
      <c r="BY10" s="1"/>
      <c r="BZ10" s="1"/>
      <c r="CA10" s="87" t="str">
        <f t="shared" si="4"/>
        <v>水俣市</v>
      </c>
      <c r="CB10" s="8">
        <v>16.135325854442968</v>
      </c>
      <c r="CC10" s="8">
        <v>-31.581598265176048</v>
      </c>
      <c r="CD10" s="8">
        <v>492.2424663291972</v>
      </c>
      <c r="CE10" s="8">
        <v>-21.33802061315886</v>
      </c>
      <c r="CF10" s="8">
        <v>-33.88134565211113</v>
      </c>
      <c r="CG10" s="8">
        <v>-14.796752463272256</v>
      </c>
      <c r="CH10" s="8">
        <v>-21.809933022874265</v>
      </c>
      <c r="CI10" s="8">
        <v>-6.370069359429248</v>
      </c>
      <c r="CJ10" s="8">
        <v>-2.216252518468771</v>
      </c>
      <c r="CK10" s="43">
        <v>-4.247962414965761</v>
      </c>
      <c r="CO10" s="150" t="str">
        <f t="shared" si="5"/>
        <v>水俣市</v>
      </c>
      <c r="CP10" s="8">
        <f t="shared" si="38"/>
        <v>70.60729407472385</v>
      </c>
      <c r="CQ10" s="8">
        <f t="shared" si="6"/>
        <v>60.46786174188784</v>
      </c>
      <c r="CR10" s="8">
        <f t="shared" si="7"/>
        <v>10.13943233283601</v>
      </c>
      <c r="CS10" s="8">
        <f t="shared" si="8"/>
        <v>7.706657604047891</v>
      </c>
      <c r="CT10" s="8">
        <f t="shared" si="9"/>
        <v>2.4327747287881203</v>
      </c>
      <c r="CU10" s="8">
        <f t="shared" si="10"/>
        <v>4.8679497846932245</v>
      </c>
      <c r="CV10" s="8">
        <f t="shared" si="11"/>
        <v>6.442533882335427</v>
      </c>
      <c r="CW10" s="8">
        <f t="shared" si="12"/>
        <v>1.574584097642202</v>
      </c>
      <c r="CX10" s="8">
        <f t="shared" si="13"/>
        <v>-0.187655778418867</v>
      </c>
      <c r="CY10" s="8">
        <f t="shared" si="14"/>
        <v>0.8590325242843384</v>
      </c>
      <c r="CZ10" s="8">
        <f t="shared" si="15"/>
        <v>1.0466883027032052</v>
      </c>
      <c r="DA10" s="9">
        <f t="shared" si="16"/>
        <v>4.898342635175182</v>
      </c>
      <c r="DB10" s="8"/>
      <c r="DC10" s="8"/>
      <c r="DD10" s="8"/>
      <c r="DE10" s="150" t="str">
        <f t="shared" si="17"/>
        <v>水俣市</v>
      </c>
      <c r="DF10" s="8">
        <f t="shared" si="39"/>
        <v>0.9776242682031545</v>
      </c>
      <c r="DG10" s="40">
        <f t="shared" si="18"/>
        <v>1.4740193693754309</v>
      </c>
      <c r="DH10" s="40">
        <f t="shared" si="19"/>
        <v>0.4963951011722765</v>
      </c>
      <c r="DI10" s="40">
        <f t="shared" si="20"/>
        <v>0.6637709104700866</v>
      </c>
      <c r="DJ10" s="40">
        <f t="shared" si="21"/>
        <v>3.2428317713460975</v>
      </c>
      <c r="DK10" s="40">
        <f t="shared" si="22"/>
        <v>0.014115685155844184</v>
      </c>
      <c r="DL10" s="40">
        <f t="shared" si="23"/>
        <v>0.15726292793690896</v>
      </c>
      <c r="DM10" s="40">
        <f t="shared" si="24"/>
        <v>0.18876362170362904</v>
      </c>
      <c r="DN10" s="40">
        <f t="shared" si="25"/>
        <v>0.03150069376672008</v>
      </c>
      <c r="DO10" s="40">
        <f t="shared" si="26"/>
        <v>24.524756140582923</v>
      </c>
      <c r="DP10" s="40">
        <f t="shared" si="27"/>
        <v>10.923792930708938</v>
      </c>
      <c r="DQ10" s="40">
        <f t="shared" si="28"/>
        <v>9.411431973178018</v>
      </c>
      <c r="DR10" s="9">
        <f t="shared" si="29"/>
        <v>1.5123609575309207</v>
      </c>
      <c r="DS10" s="8"/>
      <c r="DT10" s="8"/>
      <c r="DU10" s="8"/>
      <c r="DV10" s="150" t="str">
        <f t="shared" si="30"/>
        <v>水俣市</v>
      </c>
      <c r="DW10" s="8">
        <f t="shared" si="40"/>
        <v>1.1817672617452462</v>
      </c>
      <c r="DX10" s="8">
        <f t="shared" si="31"/>
        <v>0.6327902593462136</v>
      </c>
      <c r="DY10" s="8">
        <f t="shared" si="32"/>
        <v>0.5489770023990327</v>
      </c>
      <c r="DZ10" s="8">
        <f t="shared" si="33"/>
        <v>12.41919594812874</v>
      </c>
      <c r="EA10" s="8">
        <f t="shared" si="34"/>
        <v>0.6980191910990147</v>
      </c>
      <c r="EB10" s="8">
        <f t="shared" si="35"/>
        <v>2.4534273669040507</v>
      </c>
      <c r="EC10" s="8">
        <f t="shared" si="36"/>
        <v>9.267749390125674</v>
      </c>
      <c r="ED10" s="9">
        <f t="shared" si="37"/>
        <v>100</v>
      </c>
      <c r="EE10" s="21"/>
      <c r="EF10" s="21"/>
    </row>
    <row r="11" spans="2:136" ht="10.5" customHeight="1">
      <c r="B11" s="87" t="s">
        <v>5</v>
      </c>
      <c r="C11" s="1">
        <v>107476150</v>
      </c>
      <c r="D11" s="1">
        <v>92060013</v>
      </c>
      <c r="E11" s="1">
        <v>15416137</v>
      </c>
      <c r="F11" s="1">
        <v>11768423</v>
      </c>
      <c r="G11" s="1">
        <v>3647714</v>
      </c>
      <c r="H11" s="1">
        <v>8957685</v>
      </c>
      <c r="I11" s="1">
        <v>10801631</v>
      </c>
      <c r="J11" s="1">
        <v>1843946</v>
      </c>
      <c r="K11" s="1">
        <v>118998</v>
      </c>
      <c r="L11" s="1">
        <v>1308045</v>
      </c>
      <c r="M11" s="1">
        <v>1189047</v>
      </c>
      <c r="N11" s="7">
        <v>8623230</v>
      </c>
      <c r="O11" s="1"/>
      <c r="P11" s="1"/>
      <c r="Q11" s="87" t="str">
        <f t="shared" si="0"/>
        <v>玉名市</v>
      </c>
      <c r="R11" s="1">
        <v>1073590</v>
      </c>
      <c r="S11" s="1">
        <v>1685331</v>
      </c>
      <c r="T11" s="1">
        <v>611741</v>
      </c>
      <c r="U11" s="1">
        <v>716066</v>
      </c>
      <c r="V11" s="1">
        <v>4902025</v>
      </c>
      <c r="W11" s="1">
        <v>1931549</v>
      </c>
      <c r="X11" s="1">
        <v>215457</v>
      </c>
      <c r="Y11" s="1">
        <v>258615</v>
      </c>
      <c r="Z11" s="1">
        <v>43158</v>
      </c>
      <c r="AA11" s="1">
        <v>40891782.83473544</v>
      </c>
      <c r="AB11" s="1">
        <v>15365446.834735435</v>
      </c>
      <c r="AC11" s="1">
        <v>12746117.11654989</v>
      </c>
      <c r="AD11" s="7">
        <v>2619329.718185543</v>
      </c>
      <c r="AE11" s="1"/>
      <c r="AF11" s="7"/>
      <c r="AG11" s="87" t="str">
        <f t="shared" si="1"/>
        <v>玉名市</v>
      </c>
      <c r="AH11" s="1">
        <v>-42754</v>
      </c>
      <c r="AI11" s="1">
        <v>-621834</v>
      </c>
      <c r="AJ11" s="1">
        <v>579080</v>
      </c>
      <c r="AK11" s="1">
        <v>25569090</v>
      </c>
      <c r="AL11" s="1">
        <v>3965313</v>
      </c>
      <c r="AM11" s="1">
        <v>5960884</v>
      </c>
      <c r="AN11" s="1">
        <v>15642893</v>
      </c>
      <c r="AO11" s="1">
        <v>157325617.83473545</v>
      </c>
      <c r="AP11" s="1">
        <v>71851</v>
      </c>
      <c r="AQ11" s="7">
        <v>2189.6093002844145</v>
      </c>
      <c r="AU11" s="87" t="str">
        <f t="shared" si="2"/>
        <v>玉名市</v>
      </c>
      <c r="AV11" s="8">
        <v>0.9021499208615468</v>
      </c>
      <c r="AW11" s="8">
        <v>0.7630915027140522</v>
      </c>
      <c r="AX11" s="8">
        <v>1.740616267055393</v>
      </c>
      <c r="AY11" s="8">
        <v>0.64934798363874</v>
      </c>
      <c r="AZ11" s="8">
        <v>5.428490005763182</v>
      </c>
      <c r="BA11" s="8">
        <v>8.668530765084657</v>
      </c>
      <c r="BB11" s="8">
        <v>5.48657319623712</v>
      </c>
      <c r="BC11" s="8">
        <v>-7.649814267519879</v>
      </c>
      <c r="BD11" s="8">
        <v>141.8497183009432</v>
      </c>
      <c r="BE11" s="8">
        <v>10.666420749747667</v>
      </c>
      <c r="BF11" s="8">
        <v>-18.909280871735103</v>
      </c>
      <c r="BG11" s="9">
        <v>3.36858975703695</v>
      </c>
      <c r="BH11" s="8"/>
      <c r="BI11" s="8"/>
      <c r="BJ11" s="8"/>
      <c r="BK11" s="87" t="str">
        <f t="shared" si="3"/>
        <v>玉名市</v>
      </c>
      <c r="BL11" s="8">
        <v>9.991199392665887</v>
      </c>
      <c r="BM11" s="8">
        <v>14.831394528830646</v>
      </c>
      <c r="BN11" s="8">
        <v>24.44180899452387</v>
      </c>
      <c r="BO11" s="8">
        <v>8.422238440317242</v>
      </c>
      <c r="BP11" s="8">
        <v>13.030647012992464</v>
      </c>
      <c r="BQ11" s="8">
        <v>-18.4589276027364</v>
      </c>
      <c r="BR11" s="8">
        <v>16.301050426972115</v>
      </c>
      <c r="BS11" s="8">
        <v>15.431481597200525</v>
      </c>
      <c r="BT11" s="8">
        <v>11.277846534653465</v>
      </c>
      <c r="BU11" s="8">
        <v>-6.1851204760555065</v>
      </c>
      <c r="BV11" s="8">
        <v>-20.91856890154328</v>
      </c>
      <c r="BW11" s="42">
        <v>-31.521693911936488</v>
      </c>
      <c r="BX11" s="38">
        <v>220.78408890091274</v>
      </c>
      <c r="BY11" s="1"/>
      <c r="BZ11" s="1"/>
      <c r="CA11" s="87" t="str">
        <f t="shared" si="4"/>
        <v>玉名市</v>
      </c>
      <c r="CB11" s="8">
        <v>95.75730692094643</v>
      </c>
      <c r="CC11" s="8">
        <v>43.72099884787309</v>
      </c>
      <c r="CD11" s="8">
        <v>495.7368009546932</v>
      </c>
      <c r="CE11" s="8">
        <v>1.6035776858522532</v>
      </c>
      <c r="CF11" s="8">
        <v>3.670536204959165</v>
      </c>
      <c r="CG11" s="8">
        <v>-4.983558695592226</v>
      </c>
      <c r="CH11" s="8">
        <v>3.821566388316154</v>
      </c>
      <c r="CI11" s="8">
        <v>-0.6444548511050012</v>
      </c>
      <c r="CJ11" s="8">
        <v>-0.2111023151813119</v>
      </c>
      <c r="CK11" s="43">
        <v>-0.43426928844571944</v>
      </c>
      <c r="CO11" s="150" t="str">
        <f t="shared" si="5"/>
        <v>玉名市</v>
      </c>
      <c r="CP11" s="8">
        <f t="shared" si="38"/>
        <v>68.31446237376267</v>
      </c>
      <c r="CQ11" s="8">
        <f t="shared" si="6"/>
        <v>58.51558968400526</v>
      </c>
      <c r="CR11" s="8">
        <f t="shared" si="7"/>
        <v>9.798872689757406</v>
      </c>
      <c r="CS11" s="8">
        <f t="shared" si="8"/>
        <v>7.480296700542614</v>
      </c>
      <c r="CT11" s="8">
        <f t="shared" si="9"/>
        <v>2.3185759892147915</v>
      </c>
      <c r="CU11" s="8">
        <f t="shared" si="10"/>
        <v>5.693723071476957</v>
      </c>
      <c r="CV11" s="8">
        <f t="shared" si="11"/>
        <v>6.865780124471972</v>
      </c>
      <c r="CW11" s="8">
        <f t="shared" si="12"/>
        <v>1.172057052995015</v>
      </c>
      <c r="CX11" s="8">
        <f t="shared" si="13"/>
        <v>0.07563803126138227</v>
      </c>
      <c r="CY11" s="8">
        <f t="shared" si="14"/>
        <v>0.8314253063185496</v>
      </c>
      <c r="CZ11" s="8">
        <f t="shared" si="15"/>
        <v>0.7557872750571674</v>
      </c>
      <c r="DA11" s="9">
        <f t="shared" si="16"/>
        <v>5.481135315837992</v>
      </c>
      <c r="DB11" s="8"/>
      <c r="DC11" s="8"/>
      <c r="DD11" s="8"/>
      <c r="DE11" s="150" t="str">
        <f t="shared" si="17"/>
        <v>玉名市</v>
      </c>
      <c r="DF11" s="8">
        <f t="shared" si="39"/>
        <v>0.6823999897637556</v>
      </c>
      <c r="DG11" s="40">
        <f t="shared" si="18"/>
        <v>1.0712374902416566</v>
      </c>
      <c r="DH11" s="40">
        <f t="shared" si="19"/>
        <v>0.3888375004779009</v>
      </c>
      <c r="DI11" s="40">
        <f t="shared" si="20"/>
        <v>0.4551490150524627</v>
      </c>
      <c r="DJ11" s="40">
        <f t="shared" si="21"/>
        <v>3.1158466545158525</v>
      </c>
      <c r="DK11" s="40">
        <f t="shared" si="22"/>
        <v>1.2277396565059215</v>
      </c>
      <c r="DL11" s="40">
        <f t="shared" si="23"/>
        <v>0.13694972437758315</v>
      </c>
      <c r="DM11" s="40">
        <f t="shared" si="24"/>
        <v>0.16438200183752982</v>
      </c>
      <c r="DN11" s="40">
        <f t="shared" si="25"/>
        <v>0.02743227745994669</v>
      </c>
      <c r="DO11" s="40">
        <f t="shared" si="26"/>
        <v>25.991814554760367</v>
      </c>
      <c r="DP11" s="40">
        <f t="shared" si="27"/>
        <v>9.76665278433945</v>
      </c>
      <c r="DQ11" s="40">
        <f t="shared" si="28"/>
        <v>8.101742927804166</v>
      </c>
      <c r="DR11" s="9">
        <f t="shared" si="29"/>
        <v>1.6649098565352838</v>
      </c>
      <c r="DS11" s="8"/>
      <c r="DT11" s="8"/>
      <c r="DU11" s="8"/>
      <c r="DV11" s="150" t="str">
        <f t="shared" si="30"/>
        <v>玉名市</v>
      </c>
      <c r="DW11" s="8">
        <f t="shared" si="40"/>
        <v>-0.027175485206046637</v>
      </c>
      <c r="DX11" s="8">
        <f t="shared" si="31"/>
        <v>-0.3952528574546663</v>
      </c>
      <c r="DY11" s="8">
        <f t="shared" si="32"/>
        <v>0.3680773722486197</v>
      </c>
      <c r="DZ11" s="8">
        <f t="shared" si="33"/>
        <v>16.25233725562696</v>
      </c>
      <c r="EA11" s="8">
        <f t="shared" si="34"/>
        <v>2.520449660121729</v>
      </c>
      <c r="EB11" s="8">
        <f t="shared" si="35"/>
        <v>3.788883261378119</v>
      </c>
      <c r="EC11" s="8">
        <f t="shared" si="36"/>
        <v>9.94300433412711</v>
      </c>
      <c r="ED11" s="9">
        <f t="shared" si="37"/>
        <v>100</v>
      </c>
      <c r="EE11" s="21"/>
      <c r="EF11" s="21"/>
    </row>
    <row r="12" spans="2:136" ht="10.5" customHeight="1">
      <c r="B12" s="87" t="s">
        <v>6</v>
      </c>
      <c r="C12" s="1">
        <v>77969840</v>
      </c>
      <c r="D12" s="1">
        <v>66802263</v>
      </c>
      <c r="E12" s="1">
        <v>11167577</v>
      </c>
      <c r="F12" s="1">
        <v>8534206</v>
      </c>
      <c r="G12" s="1">
        <v>2633371</v>
      </c>
      <c r="H12" s="1">
        <v>6812966</v>
      </c>
      <c r="I12" s="1">
        <v>8656305</v>
      </c>
      <c r="J12" s="1">
        <v>1843339</v>
      </c>
      <c r="K12" s="1">
        <v>-240555</v>
      </c>
      <c r="L12" s="1">
        <v>1086044</v>
      </c>
      <c r="M12" s="1">
        <v>1326599</v>
      </c>
      <c r="N12" s="7">
        <v>6960281</v>
      </c>
      <c r="O12" s="1"/>
      <c r="P12" s="1"/>
      <c r="Q12" s="87" t="str">
        <f t="shared" si="0"/>
        <v>山鹿市</v>
      </c>
      <c r="R12" s="1">
        <v>1501353</v>
      </c>
      <c r="S12" s="1">
        <v>1999416</v>
      </c>
      <c r="T12" s="1">
        <v>498063</v>
      </c>
      <c r="U12" s="1">
        <v>785191</v>
      </c>
      <c r="V12" s="1">
        <v>3805816</v>
      </c>
      <c r="W12" s="1">
        <v>867921</v>
      </c>
      <c r="X12" s="1">
        <v>93240</v>
      </c>
      <c r="Y12" s="1">
        <v>111917</v>
      </c>
      <c r="Z12" s="1">
        <v>18677</v>
      </c>
      <c r="AA12" s="1">
        <v>31050083.707484156</v>
      </c>
      <c r="AB12" s="1">
        <v>11878951.707484158</v>
      </c>
      <c r="AC12" s="1">
        <v>10320822.659657517</v>
      </c>
      <c r="AD12" s="7">
        <v>1558129.0478266403</v>
      </c>
      <c r="AE12" s="1"/>
      <c r="AF12" s="7"/>
      <c r="AG12" s="87" t="str">
        <f t="shared" si="1"/>
        <v>山鹿市</v>
      </c>
      <c r="AH12" s="1">
        <v>972871</v>
      </c>
      <c r="AI12" s="1">
        <v>467360</v>
      </c>
      <c r="AJ12" s="1">
        <v>505511</v>
      </c>
      <c r="AK12" s="1">
        <v>18198261</v>
      </c>
      <c r="AL12" s="1">
        <v>2632000</v>
      </c>
      <c r="AM12" s="1">
        <v>4181496</v>
      </c>
      <c r="AN12" s="1">
        <v>11384765</v>
      </c>
      <c r="AO12" s="1">
        <v>115832889.70748416</v>
      </c>
      <c r="AP12" s="1">
        <v>57726</v>
      </c>
      <c r="AQ12" s="7">
        <v>2006.5982348938808</v>
      </c>
      <c r="AU12" s="87" t="str">
        <f t="shared" si="2"/>
        <v>山鹿市</v>
      </c>
      <c r="AV12" s="8">
        <v>0.739564550949724</v>
      </c>
      <c r="AW12" s="8">
        <v>0.6071905137741789</v>
      </c>
      <c r="AX12" s="8">
        <v>1.5387319288670966</v>
      </c>
      <c r="AY12" s="8">
        <v>0.44605256777414376</v>
      </c>
      <c r="AZ12" s="8">
        <v>5.249209243359602</v>
      </c>
      <c r="BA12" s="8">
        <v>16.94727802264219</v>
      </c>
      <c r="BB12" s="8">
        <v>11.421899810321712</v>
      </c>
      <c r="BC12" s="8">
        <v>-5.142463403200068</v>
      </c>
      <c r="BD12" s="8">
        <v>49.787716353981416</v>
      </c>
      <c r="BE12" s="8">
        <v>4.996306909366528</v>
      </c>
      <c r="BF12" s="8">
        <v>-12.345451421926208</v>
      </c>
      <c r="BG12" s="9">
        <v>12.722650637375507</v>
      </c>
      <c r="BH12" s="8"/>
      <c r="BI12" s="8"/>
      <c r="BJ12" s="8"/>
      <c r="BK12" s="87" t="str">
        <f t="shared" si="3"/>
        <v>山鹿市</v>
      </c>
      <c r="BL12" s="8">
        <v>12.666229915644017</v>
      </c>
      <c r="BM12" s="8">
        <v>15.228758433606831</v>
      </c>
      <c r="BN12" s="8">
        <v>23.710395326424972</v>
      </c>
      <c r="BO12" s="8">
        <v>33.77590745299815</v>
      </c>
      <c r="BP12" s="8">
        <v>12.356838481154963</v>
      </c>
      <c r="BQ12" s="8">
        <v>-0.0005760859796802953</v>
      </c>
      <c r="BR12" s="8">
        <v>-28.306152107217823</v>
      </c>
      <c r="BS12" s="8">
        <v>-28.842192268565615</v>
      </c>
      <c r="BT12" s="8">
        <v>-31.402651779483605</v>
      </c>
      <c r="BU12" s="8">
        <v>-14.502911148756773</v>
      </c>
      <c r="BV12" s="8">
        <v>-25.231616661608662</v>
      </c>
      <c r="BW12" s="42">
        <v>-32.46317417574191</v>
      </c>
      <c r="BX12" s="38">
        <v>157.16091756212526</v>
      </c>
      <c r="BY12" s="1"/>
      <c r="BZ12" s="1"/>
      <c r="CA12" s="87" t="str">
        <f t="shared" si="4"/>
        <v>山鹿市</v>
      </c>
      <c r="CB12" s="8">
        <v>55.24182159663369</v>
      </c>
      <c r="CC12" s="8">
        <v>-13.770263139444348</v>
      </c>
      <c r="CD12" s="8">
        <v>496.916882166094</v>
      </c>
      <c r="CE12" s="8">
        <v>-8.102475127729566</v>
      </c>
      <c r="CF12" s="8">
        <v>1.939918192441031</v>
      </c>
      <c r="CG12" s="8">
        <v>-10.589799978831477</v>
      </c>
      <c r="CH12" s="8">
        <v>-9.242131843890375</v>
      </c>
      <c r="CI12" s="8">
        <v>-3.101335109968663</v>
      </c>
      <c r="CJ12" s="8">
        <v>-0.9726725335803612</v>
      </c>
      <c r="CK12" s="43">
        <v>-2.1495708617503912</v>
      </c>
      <c r="CO12" s="150" t="str">
        <f t="shared" si="5"/>
        <v>山鹿市</v>
      </c>
      <c r="CP12" s="8">
        <f t="shared" si="38"/>
        <v>67.31234988343923</v>
      </c>
      <c r="CQ12" s="8">
        <f t="shared" si="6"/>
        <v>57.671239290237445</v>
      </c>
      <c r="CR12" s="8">
        <f t="shared" si="7"/>
        <v>9.64111059320179</v>
      </c>
      <c r="CS12" s="8">
        <f t="shared" si="8"/>
        <v>7.367688073354342</v>
      </c>
      <c r="CT12" s="8">
        <f t="shared" si="9"/>
        <v>2.2734225198474465</v>
      </c>
      <c r="CU12" s="8">
        <f t="shared" si="10"/>
        <v>5.881719792370683</v>
      </c>
      <c r="CV12" s="8">
        <f t="shared" si="11"/>
        <v>7.473097685691857</v>
      </c>
      <c r="CW12" s="8">
        <f t="shared" si="12"/>
        <v>1.5913778933211737</v>
      </c>
      <c r="CX12" s="8">
        <f t="shared" si="13"/>
        <v>-0.20767417665870191</v>
      </c>
      <c r="CY12" s="8">
        <f t="shared" si="14"/>
        <v>0.9375955333089034</v>
      </c>
      <c r="CZ12" s="8">
        <f t="shared" si="15"/>
        <v>1.1452697099676052</v>
      </c>
      <c r="DA12" s="9">
        <f t="shared" si="16"/>
        <v>6.0088986967147076</v>
      </c>
      <c r="DB12" s="8"/>
      <c r="DC12" s="8"/>
      <c r="DD12" s="8"/>
      <c r="DE12" s="150" t="str">
        <f t="shared" si="17"/>
        <v>山鹿市</v>
      </c>
      <c r="DF12" s="8">
        <f t="shared" si="39"/>
        <v>1.2961370503588456</v>
      </c>
      <c r="DG12" s="40">
        <f t="shared" si="18"/>
        <v>1.7261211431823706</v>
      </c>
      <c r="DH12" s="40">
        <f t="shared" si="19"/>
        <v>0.429984092823525</v>
      </c>
      <c r="DI12" s="40">
        <f t="shared" si="20"/>
        <v>0.6778653299445981</v>
      </c>
      <c r="DJ12" s="40">
        <f t="shared" si="21"/>
        <v>3.285609130196896</v>
      </c>
      <c r="DK12" s="40">
        <f t="shared" si="22"/>
        <v>0.7492871862143677</v>
      </c>
      <c r="DL12" s="40">
        <f t="shared" si="23"/>
        <v>0.080495272314678</v>
      </c>
      <c r="DM12" s="40">
        <f t="shared" si="24"/>
        <v>0.09661936284472133</v>
      </c>
      <c r="DN12" s="40">
        <f t="shared" si="25"/>
        <v>0.01612409053004334</v>
      </c>
      <c r="DO12" s="40">
        <f t="shared" si="26"/>
        <v>26.80593032419009</v>
      </c>
      <c r="DP12" s="40">
        <f t="shared" si="27"/>
        <v>10.255249383385312</v>
      </c>
      <c r="DQ12" s="40">
        <f t="shared" si="28"/>
        <v>8.910096852216123</v>
      </c>
      <c r="DR12" s="9">
        <f t="shared" si="29"/>
        <v>1.345152531169191</v>
      </c>
      <c r="DS12" s="8"/>
      <c r="DT12" s="8"/>
      <c r="DU12" s="8"/>
      <c r="DV12" s="150" t="str">
        <f t="shared" si="30"/>
        <v>山鹿市</v>
      </c>
      <c r="DW12" s="8">
        <f t="shared" si="40"/>
        <v>0.8398918497646193</v>
      </c>
      <c r="DX12" s="8">
        <f t="shared" si="31"/>
        <v>0.4034778042576996</v>
      </c>
      <c r="DY12" s="8">
        <f t="shared" si="32"/>
        <v>0.43641404550691965</v>
      </c>
      <c r="DZ12" s="8">
        <f t="shared" si="33"/>
        <v>15.710789091040159</v>
      </c>
      <c r="EA12" s="8">
        <f t="shared" si="34"/>
        <v>2.272238918192112</v>
      </c>
      <c r="EB12" s="8">
        <f t="shared" si="35"/>
        <v>3.6099384298877824</v>
      </c>
      <c r="EC12" s="8">
        <f t="shared" si="36"/>
        <v>9.828611742960264</v>
      </c>
      <c r="ED12" s="9">
        <f t="shared" si="37"/>
        <v>100</v>
      </c>
      <c r="EE12" s="21"/>
      <c r="EF12" s="21"/>
    </row>
    <row r="13" spans="2:136" ht="10.5" customHeight="1">
      <c r="B13" s="87" t="s">
        <v>7</v>
      </c>
      <c r="C13" s="1">
        <v>75361809</v>
      </c>
      <c r="D13" s="1">
        <v>64551373</v>
      </c>
      <c r="E13" s="1">
        <v>10810436</v>
      </c>
      <c r="F13" s="1">
        <v>8253154</v>
      </c>
      <c r="G13" s="1">
        <v>2557282</v>
      </c>
      <c r="H13" s="1">
        <v>5045035</v>
      </c>
      <c r="I13" s="1">
        <v>6477780</v>
      </c>
      <c r="J13" s="1">
        <v>1432745</v>
      </c>
      <c r="K13" s="1">
        <v>206052</v>
      </c>
      <c r="L13" s="1">
        <v>1190002</v>
      </c>
      <c r="M13" s="1">
        <v>983950</v>
      </c>
      <c r="N13" s="7">
        <v>4723811</v>
      </c>
      <c r="O13" s="1"/>
      <c r="P13" s="1"/>
      <c r="Q13" s="87" t="str">
        <f t="shared" si="0"/>
        <v>菊池市</v>
      </c>
      <c r="R13" s="1">
        <v>710712</v>
      </c>
      <c r="S13" s="1">
        <v>1136437</v>
      </c>
      <c r="T13" s="1">
        <v>425725</v>
      </c>
      <c r="U13" s="1">
        <v>619325</v>
      </c>
      <c r="V13" s="1">
        <v>3289191</v>
      </c>
      <c r="W13" s="1">
        <v>104583</v>
      </c>
      <c r="X13" s="1">
        <v>115172</v>
      </c>
      <c r="Y13" s="1">
        <v>138242</v>
      </c>
      <c r="Z13" s="1">
        <v>23070</v>
      </c>
      <c r="AA13" s="1">
        <v>32149390.801924363</v>
      </c>
      <c r="AB13" s="1">
        <v>13626820.801924363</v>
      </c>
      <c r="AC13" s="1">
        <v>12278363.1565459</v>
      </c>
      <c r="AD13" s="7">
        <v>1348457.6453784637</v>
      </c>
      <c r="AE13" s="1"/>
      <c r="AF13" s="7"/>
      <c r="AG13" s="87" t="str">
        <f t="shared" si="1"/>
        <v>菊池市</v>
      </c>
      <c r="AH13" s="1">
        <v>482314</v>
      </c>
      <c r="AI13" s="1">
        <v>104358</v>
      </c>
      <c r="AJ13" s="1">
        <v>377956</v>
      </c>
      <c r="AK13" s="1">
        <v>18040256</v>
      </c>
      <c r="AL13" s="1">
        <v>3503005</v>
      </c>
      <c r="AM13" s="1">
        <v>3955144</v>
      </c>
      <c r="AN13" s="1">
        <v>10582107</v>
      </c>
      <c r="AO13" s="1">
        <v>112556234.80192436</v>
      </c>
      <c r="AP13" s="1">
        <v>51862</v>
      </c>
      <c r="AQ13" s="7">
        <v>2170.3026262374065</v>
      </c>
      <c r="AU13" s="87" t="str">
        <f t="shared" si="2"/>
        <v>菊池市</v>
      </c>
      <c r="AV13" s="8">
        <v>0.8315661696487305</v>
      </c>
      <c r="AW13" s="8">
        <v>0.6961567691781657</v>
      </c>
      <c r="AX13" s="8">
        <v>1.6477651134304754</v>
      </c>
      <c r="AY13" s="8">
        <v>0.5754985206428181</v>
      </c>
      <c r="AZ13" s="8">
        <v>5.269826581219662</v>
      </c>
      <c r="BA13" s="8">
        <v>18.16545250261918</v>
      </c>
      <c r="BB13" s="8">
        <v>17.164748310612524</v>
      </c>
      <c r="BC13" s="8">
        <v>13.77204378263687</v>
      </c>
      <c r="BD13" s="8">
        <v>1998.0471628592481</v>
      </c>
      <c r="BE13" s="8">
        <v>34.30916111090419</v>
      </c>
      <c r="BF13" s="8">
        <v>9.708955448541767</v>
      </c>
      <c r="BG13" s="9">
        <v>12.839924764003674</v>
      </c>
      <c r="BH13" s="8"/>
      <c r="BI13" s="8"/>
      <c r="BJ13" s="8"/>
      <c r="BK13" s="87" t="str">
        <f t="shared" si="3"/>
        <v>菊池市</v>
      </c>
      <c r="BL13" s="8">
        <v>1.1262142553255063</v>
      </c>
      <c r="BM13" s="8">
        <v>8.692641487598406</v>
      </c>
      <c r="BN13" s="8">
        <v>24.207157319827047</v>
      </c>
      <c r="BO13" s="8">
        <v>34.12241397606121</v>
      </c>
      <c r="BP13" s="8">
        <v>12.334223576180653</v>
      </c>
      <c r="BQ13" s="8">
        <v>11.619492827868852</v>
      </c>
      <c r="BR13" s="8">
        <v>22.48561613970158</v>
      </c>
      <c r="BS13" s="8">
        <v>21.569903441968446</v>
      </c>
      <c r="BT13" s="8">
        <v>17.195834391668782</v>
      </c>
      <c r="BU13" s="8">
        <v>-12.772060580944913</v>
      </c>
      <c r="BV13" s="8">
        <v>-24.835257718670494</v>
      </c>
      <c r="BW13" s="42">
        <v>-30.10965798413523</v>
      </c>
      <c r="BX13" s="38">
        <v>140.26723923492807</v>
      </c>
      <c r="BY13" s="1"/>
      <c r="BZ13" s="1"/>
      <c r="CA13" s="87" t="str">
        <f t="shared" si="4"/>
        <v>菊池市</v>
      </c>
      <c r="CB13" s="8">
        <v>198.39146735297393</v>
      </c>
      <c r="CC13" s="8">
        <v>5.526174754532677</v>
      </c>
      <c r="CD13" s="8">
        <v>502.368316200494</v>
      </c>
      <c r="CE13" s="8">
        <v>-2.8309614513702797</v>
      </c>
      <c r="CF13" s="8">
        <v>1.4227539292937044</v>
      </c>
      <c r="CG13" s="8">
        <v>-6.2233202611899605</v>
      </c>
      <c r="CH13" s="8">
        <v>-2.866216225767399</v>
      </c>
      <c r="CI13" s="8">
        <v>-2.8569810487679725</v>
      </c>
      <c r="CJ13" s="8">
        <v>-0.5026475328063847</v>
      </c>
      <c r="CK13" s="43">
        <v>-2.3662272991010997</v>
      </c>
      <c r="CO13" s="150" t="str">
        <f t="shared" si="5"/>
        <v>菊池市</v>
      </c>
      <c r="CP13" s="8">
        <f t="shared" si="38"/>
        <v>66.9548063087053</v>
      </c>
      <c r="CQ13" s="8">
        <f t="shared" si="6"/>
        <v>57.35033080450589</v>
      </c>
      <c r="CR13" s="8">
        <f t="shared" si="7"/>
        <v>9.604475504199412</v>
      </c>
      <c r="CS13" s="8">
        <f t="shared" si="8"/>
        <v>7.332471643640035</v>
      </c>
      <c r="CT13" s="8">
        <f t="shared" si="9"/>
        <v>2.272003860559378</v>
      </c>
      <c r="CU13" s="8">
        <f t="shared" si="10"/>
        <v>4.482235043556863</v>
      </c>
      <c r="CV13" s="8">
        <f t="shared" si="11"/>
        <v>5.7551498692183065</v>
      </c>
      <c r="CW13" s="8">
        <f t="shared" si="12"/>
        <v>1.272914825661443</v>
      </c>
      <c r="CX13" s="8">
        <f t="shared" si="13"/>
        <v>0.18306582515185302</v>
      </c>
      <c r="CY13" s="8">
        <f t="shared" si="14"/>
        <v>1.0572510728474143</v>
      </c>
      <c r="CZ13" s="8">
        <f t="shared" si="15"/>
        <v>0.8741852476955612</v>
      </c>
      <c r="DA13" s="9">
        <f t="shared" si="16"/>
        <v>4.196845255452022</v>
      </c>
      <c r="DB13" s="8"/>
      <c r="DC13" s="8"/>
      <c r="DD13" s="8"/>
      <c r="DE13" s="150" t="str">
        <f t="shared" si="17"/>
        <v>菊池市</v>
      </c>
      <c r="DF13" s="8">
        <f t="shared" si="39"/>
        <v>0.6314283711166296</v>
      </c>
      <c r="DG13" s="40">
        <f t="shared" si="18"/>
        <v>1.0096615278575136</v>
      </c>
      <c r="DH13" s="40">
        <f t="shared" si="19"/>
        <v>0.378233156740884</v>
      </c>
      <c r="DI13" s="40">
        <f t="shared" si="20"/>
        <v>0.550236067411</v>
      </c>
      <c r="DJ13" s="40">
        <f t="shared" si="21"/>
        <v>2.922264595815855</v>
      </c>
      <c r="DK13" s="40">
        <f t="shared" si="22"/>
        <v>0.0929162211085369</v>
      </c>
      <c r="DL13" s="40">
        <f t="shared" si="23"/>
        <v>0.10232396295298865</v>
      </c>
      <c r="DM13" s="40">
        <f t="shared" si="24"/>
        <v>0.12282038417798645</v>
      </c>
      <c r="DN13" s="40">
        <f t="shared" si="25"/>
        <v>0.020496421224997813</v>
      </c>
      <c r="DO13" s="40">
        <f t="shared" si="26"/>
        <v>28.56295864773784</v>
      </c>
      <c r="DP13" s="40">
        <f t="shared" si="27"/>
        <v>12.106677898301006</v>
      </c>
      <c r="DQ13" s="40">
        <f t="shared" si="28"/>
        <v>10.908647733422564</v>
      </c>
      <c r="DR13" s="9">
        <f t="shared" si="29"/>
        <v>1.1980301648784446</v>
      </c>
      <c r="DS13" s="8"/>
      <c r="DT13" s="8"/>
      <c r="DU13" s="8"/>
      <c r="DV13" s="150" t="str">
        <f t="shared" si="30"/>
        <v>菊池市</v>
      </c>
      <c r="DW13" s="8">
        <f t="shared" si="40"/>
        <v>0.4285093587652187</v>
      </c>
      <c r="DX13" s="8">
        <f t="shared" si="31"/>
        <v>0.09271632103157008</v>
      </c>
      <c r="DY13" s="8">
        <f t="shared" si="32"/>
        <v>0.3357930377336486</v>
      </c>
      <c r="DZ13" s="8">
        <f t="shared" si="33"/>
        <v>16.027771390671614</v>
      </c>
      <c r="EA13" s="8">
        <f t="shared" si="34"/>
        <v>3.1122265294006706</v>
      </c>
      <c r="EB13" s="8">
        <f t="shared" si="35"/>
        <v>3.513927066732672</v>
      </c>
      <c r="EC13" s="8">
        <f t="shared" si="36"/>
        <v>9.401617794538272</v>
      </c>
      <c r="ED13" s="9">
        <f t="shared" si="37"/>
        <v>100</v>
      </c>
      <c r="EE13" s="21"/>
      <c r="EF13" s="21"/>
    </row>
    <row r="14" spans="2:136" ht="10.5" customHeight="1">
      <c r="B14" s="87" t="s">
        <v>8</v>
      </c>
      <c r="C14" s="1">
        <v>59365741</v>
      </c>
      <c r="D14" s="1">
        <v>50846101</v>
      </c>
      <c r="E14" s="1">
        <v>8519640</v>
      </c>
      <c r="F14" s="1">
        <v>6501619</v>
      </c>
      <c r="G14" s="1">
        <v>2018021</v>
      </c>
      <c r="H14" s="1">
        <v>4271445</v>
      </c>
      <c r="I14" s="1">
        <v>5078026</v>
      </c>
      <c r="J14" s="1">
        <v>806581</v>
      </c>
      <c r="K14" s="1">
        <v>66934</v>
      </c>
      <c r="L14" s="1">
        <v>544010</v>
      </c>
      <c r="M14" s="1">
        <v>477076</v>
      </c>
      <c r="N14" s="7">
        <v>4147740</v>
      </c>
      <c r="O14" s="1"/>
      <c r="P14" s="1"/>
      <c r="Q14" s="87" t="str">
        <f t="shared" si="0"/>
        <v>宇土市</v>
      </c>
      <c r="R14" s="1">
        <v>399940</v>
      </c>
      <c r="S14" s="1">
        <v>718073</v>
      </c>
      <c r="T14" s="1">
        <v>318133</v>
      </c>
      <c r="U14" s="1">
        <v>594890</v>
      </c>
      <c r="V14" s="1">
        <v>2462056</v>
      </c>
      <c r="W14" s="1">
        <v>690854</v>
      </c>
      <c r="X14" s="1">
        <v>56771</v>
      </c>
      <c r="Y14" s="1">
        <v>68143</v>
      </c>
      <c r="Z14" s="1">
        <v>11372</v>
      </c>
      <c r="AA14" s="1">
        <v>21131527.446652867</v>
      </c>
      <c r="AB14" s="1">
        <v>8492777.446652865</v>
      </c>
      <c r="AC14" s="1">
        <v>7744296.45244903</v>
      </c>
      <c r="AD14" s="7">
        <v>748480.994203834</v>
      </c>
      <c r="AE14" s="1"/>
      <c r="AF14" s="7"/>
      <c r="AG14" s="87" t="str">
        <f t="shared" si="1"/>
        <v>宇土市</v>
      </c>
      <c r="AH14" s="1">
        <v>261479</v>
      </c>
      <c r="AI14" s="1">
        <v>19883</v>
      </c>
      <c r="AJ14" s="1">
        <v>241596</v>
      </c>
      <c r="AK14" s="1">
        <v>12377271</v>
      </c>
      <c r="AL14" s="1">
        <v>989847</v>
      </c>
      <c r="AM14" s="1">
        <v>3139001</v>
      </c>
      <c r="AN14" s="1">
        <v>8248423</v>
      </c>
      <c r="AO14" s="1">
        <v>84768713.44665286</v>
      </c>
      <c r="AP14" s="1">
        <v>38023</v>
      </c>
      <c r="AQ14" s="7">
        <v>2229.4062395563965</v>
      </c>
      <c r="AU14" s="87" t="str">
        <f t="shared" si="2"/>
        <v>宇土市</v>
      </c>
      <c r="AV14" s="8">
        <v>0.5532366127100652</v>
      </c>
      <c r="AW14" s="8">
        <v>0.41358362464392406</v>
      </c>
      <c r="AX14" s="8">
        <v>1.394844996792003</v>
      </c>
      <c r="AY14" s="8">
        <v>0.3206839364551117</v>
      </c>
      <c r="AZ14" s="8">
        <v>5.017581675299216</v>
      </c>
      <c r="BA14" s="8">
        <v>20.834220895664256</v>
      </c>
      <c r="BB14" s="8">
        <v>16.258181587573123</v>
      </c>
      <c r="BC14" s="8">
        <v>-3.1627135248834226</v>
      </c>
      <c r="BD14" s="8">
        <v>169.17456413224338</v>
      </c>
      <c r="BE14" s="8">
        <v>15.837013504133004</v>
      </c>
      <c r="BF14" s="8">
        <v>-15.769736667873127</v>
      </c>
      <c r="BG14" s="9">
        <v>15.738814585009322</v>
      </c>
      <c r="BH14" s="8"/>
      <c r="BI14" s="8"/>
      <c r="BJ14" s="8"/>
      <c r="BK14" s="87" t="str">
        <f t="shared" si="3"/>
        <v>宇土市</v>
      </c>
      <c r="BL14" s="8">
        <v>3.4417651881758675</v>
      </c>
      <c r="BM14" s="8">
        <v>11.656326289437265</v>
      </c>
      <c r="BN14" s="8">
        <v>24.039582496676115</v>
      </c>
      <c r="BO14" s="8">
        <v>99.02110348334605</v>
      </c>
      <c r="BP14" s="8">
        <v>11.829187753392725</v>
      </c>
      <c r="BQ14" s="8">
        <v>-0.8168902467037258</v>
      </c>
      <c r="BR14" s="8">
        <v>18.231043172209844</v>
      </c>
      <c r="BS14" s="8">
        <v>17.34832699030464</v>
      </c>
      <c r="BT14" s="8">
        <v>13.131715081575807</v>
      </c>
      <c r="BU14" s="8">
        <v>-7.810448831046875</v>
      </c>
      <c r="BV14" s="8">
        <v>-22.82036508528116</v>
      </c>
      <c r="BW14" s="42">
        <v>-27.462813896123674</v>
      </c>
      <c r="BX14" s="38">
        <v>128.47569542724636</v>
      </c>
      <c r="BY14" s="1"/>
      <c r="BZ14" s="1"/>
      <c r="CA14" s="87" t="str">
        <f t="shared" si="4"/>
        <v>宇土市</v>
      </c>
      <c r="CB14" s="8">
        <v>142.20661930212955</v>
      </c>
      <c r="CC14" s="8">
        <v>-70.49606030478847</v>
      </c>
      <c r="CD14" s="8">
        <v>495.56278657003406</v>
      </c>
      <c r="CE14" s="8">
        <v>4.803683467798954</v>
      </c>
      <c r="CF14" s="8">
        <v>7.636055605334353</v>
      </c>
      <c r="CG14" s="8">
        <v>-1.2537529224349893</v>
      </c>
      <c r="CH14" s="8">
        <v>6.962932397654509</v>
      </c>
      <c r="CI14" s="8">
        <v>-0.850554677636371</v>
      </c>
      <c r="CJ14" s="8">
        <v>-0.7154607410502128</v>
      </c>
      <c r="CK14" s="43">
        <v>-0.1360674457417764</v>
      </c>
      <c r="CO14" s="150" t="str">
        <f t="shared" si="5"/>
        <v>宇土市</v>
      </c>
      <c r="CP14" s="8">
        <f t="shared" si="38"/>
        <v>70.03260824214395</v>
      </c>
      <c r="CQ14" s="8">
        <f t="shared" si="6"/>
        <v>59.98215489255805</v>
      </c>
      <c r="CR14" s="8">
        <f t="shared" si="7"/>
        <v>10.050453349585906</v>
      </c>
      <c r="CS14" s="8">
        <f t="shared" si="8"/>
        <v>7.669833285946515</v>
      </c>
      <c r="CT14" s="8">
        <f t="shared" si="9"/>
        <v>2.3806200636393906</v>
      </c>
      <c r="CU14" s="8">
        <f t="shared" si="10"/>
        <v>5.038940460843647</v>
      </c>
      <c r="CV14" s="8">
        <f t="shared" si="11"/>
        <v>5.990448354740847</v>
      </c>
      <c r="CW14" s="8">
        <f t="shared" si="12"/>
        <v>0.9515078938972009</v>
      </c>
      <c r="CX14" s="8">
        <f t="shared" si="13"/>
        <v>0.07896073595846573</v>
      </c>
      <c r="CY14" s="8">
        <f t="shared" si="14"/>
        <v>0.6417579999516679</v>
      </c>
      <c r="CZ14" s="8">
        <f t="shared" si="15"/>
        <v>0.5627972639932023</v>
      </c>
      <c r="DA14" s="9">
        <f t="shared" si="16"/>
        <v>4.893008082056453</v>
      </c>
      <c r="DB14" s="8"/>
      <c r="DC14" s="8"/>
      <c r="DD14" s="8"/>
      <c r="DE14" s="150" t="str">
        <f t="shared" si="17"/>
        <v>宇土市</v>
      </c>
      <c r="DF14" s="8">
        <f t="shared" si="39"/>
        <v>0.4718014273646993</v>
      </c>
      <c r="DG14" s="40">
        <f t="shared" si="18"/>
        <v>0.8470967303896878</v>
      </c>
      <c r="DH14" s="40">
        <f t="shared" si="19"/>
        <v>0.3752953030249885</v>
      </c>
      <c r="DI14" s="40">
        <f t="shared" si="20"/>
        <v>0.70178014483419</v>
      </c>
      <c r="DJ14" s="40">
        <f t="shared" si="21"/>
        <v>2.9044395035550887</v>
      </c>
      <c r="DK14" s="40">
        <f t="shared" si="22"/>
        <v>0.8149870063024753</v>
      </c>
      <c r="DL14" s="40">
        <f t="shared" si="23"/>
        <v>0.06697164282872767</v>
      </c>
      <c r="DM14" s="40">
        <f t="shared" si="24"/>
        <v>0.08038696970773793</v>
      </c>
      <c r="DN14" s="40">
        <f t="shared" si="25"/>
        <v>0.013415326879010253</v>
      </c>
      <c r="DO14" s="40">
        <f t="shared" si="26"/>
        <v>24.92845129701241</v>
      </c>
      <c r="DP14" s="40">
        <f t="shared" si="27"/>
        <v>10.018764118671672</v>
      </c>
      <c r="DQ14" s="40">
        <f t="shared" si="28"/>
        <v>9.135795669852552</v>
      </c>
      <c r="DR14" s="9">
        <f t="shared" si="29"/>
        <v>0.8829684488191181</v>
      </c>
      <c r="DS14" s="8"/>
      <c r="DT14" s="8"/>
      <c r="DU14" s="8"/>
      <c r="DV14" s="150" t="str">
        <f t="shared" si="30"/>
        <v>宇土市</v>
      </c>
      <c r="DW14" s="8">
        <f t="shared" si="40"/>
        <v>0.30846168281715813</v>
      </c>
      <c r="DX14" s="8">
        <f t="shared" si="31"/>
        <v>0.023455587788899127</v>
      </c>
      <c r="DY14" s="8">
        <f t="shared" si="32"/>
        <v>0.28500609502825897</v>
      </c>
      <c r="DZ14" s="8">
        <f t="shared" si="33"/>
        <v>14.601225495523575</v>
      </c>
      <c r="EA14" s="8">
        <f t="shared" si="34"/>
        <v>1.1677032241652885</v>
      </c>
      <c r="EB14" s="8">
        <f t="shared" si="35"/>
        <v>3.703018333498071</v>
      </c>
      <c r="EC14" s="8">
        <f t="shared" si="36"/>
        <v>9.730503937860217</v>
      </c>
      <c r="ED14" s="9">
        <f t="shared" si="37"/>
        <v>100</v>
      </c>
      <c r="EE14" s="21"/>
      <c r="EF14" s="21"/>
    </row>
    <row r="15" spans="2:136" s="59" customFormat="1" ht="10.5" customHeight="1">
      <c r="B15" s="87" t="s">
        <v>116</v>
      </c>
      <c r="C15" s="1">
        <v>41420669</v>
      </c>
      <c r="D15" s="1">
        <v>35492061</v>
      </c>
      <c r="E15" s="1">
        <v>5928608</v>
      </c>
      <c r="F15" s="1">
        <v>4531452</v>
      </c>
      <c r="G15" s="1">
        <v>1397156</v>
      </c>
      <c r="H15" s="1">
        <v>3723477</v>
      </c>
      <c r="I15" s="1">
        <v>4503477</v>
      </c>
      <c r="J15" s="1">
        <v>780000</v>
      </c>
      <c r="K15" s="1">
        <v>-301802</v>
      </c>
      <c r="L15" s="1">
        <v>168681</v>
      </c>
      <c r="M15" s="1">
        <v>470483</v>
      </c>
      <c r="N15" s="7">
        <v>3951910</v>
      </c>
      <c r="O15" s="1"/>
      <c r="P15" s="1"/>
      <c r="Q15" s="87" t="str">
        <f t="shared" si="0"/>
        <v>上天草市</v>
      </c>
      <c r="R15" s="1">
        <v>713378</v>
      </c>
      <c r="S15" s="1">
        <v>1008198</v>
      </c>
      <c r="T15" s="1">
        <v>294820</v>
      </c>
      <c r="U15" s="1">
        <v>1155970</v>
      </c>
      <c r="V15" s="1">
        <v>1994970</v>
      </c>
      <c r="W15" s="1">
        <v>87592</v>
      </c>
      <c r="X15" s="1">
        <v>73369</v>
      </c>
      <c r="Y15" s="1">
        <v>88066</v>
      </c>
      <c r="Z15" s="1">
        <v>14697</v>
      </c>
      <c r="AA15" s="1">
        <v>18276262.55567215</v>
      </c>
      <c r="AB15" s="1">
        <v>6745532.555672149</v>
      </c>
      <c r="AC15" s="1">
        <v>6048954.745745897</v>
      </c>
      <c r="AD15" s="7">
        <v>696577.8099262516</v>
      </c>
      <c r="AE15" s="1"/>
      <c r="AF15" s="54"/>
      <c r="AG15" s="87" t="str">
        <f t="shared" si="1"/>
        <v>上天草市</v>
      </c>
      <c r="AH15" s="1">
        <v>329409</v>
      </c>
      <c r="AI15" s="1">
        <v>2706</v>
      </c>
      <c r="AJ15" s="1">
        <v>326703</v>
      </c>
      <c r="AK15" s="1">
        <v>11201321</v>
      </c>
      <c r="AL15" s="1">
        <v>1089512</v>
      </c>
      <c r="AM15" s="1">
        <v>2510005</v>
      </c>
      <c r="AN15" s="1">
        <v>7601804</v>
      </c>
      <c r="AO15" s="1">
        <v>63420408.555672154</v>
      </c>
      <c r="AP15" s="1">
        <v>32502</v>
      </c>
      <c r="AQ15" s="7">
        <v>1951.2771077371285</v>
      </c>
      <c r="AU15" s="87" t="str">
        <f t="shared" si="2"/>
        <v>上天草市</v>
      </c>
      <c r="AV15" s="8">
        <v>1.3525427638059229</v>
      </c>
      <c r="AW15" s="8">
        <v>1.209775834647715</v>
      </c>
      <c r="AX15" s="8">
        <v>2.2157227107008954</v>
      </c>
      <c r="AY15" s="8">
        <v>1.0329933127779607</v>
      </c>
      <c r="AZ15" s="8">
        <v>6.249786117281496</v>
      </c>
      <c r="BA15" s="8">
        <v>46.98123120781936</v>
      </c>
      <c r="BB15" s="8">
        <v>36.11707548846437</v>
      </c>
      <c r="BC15" s="8">
        <v>0.6151714779207746</v>
      </c>
      <c r="BD15" s="8">
        <v>7.969518535572381</v>
      </c>
      <c r="BE15" s="8">
        <v>-11.032758611596053</v>
      </c>
      <c r="BF15" s="8">
        <v>-9.091734681258888</v>
      </c>
      <c r="BG15" s="9">
        <v>41.30476757124754</v>
      </c>
      <c r="BH15" s="8"/>
      <c r="BI15" s="8"/>
      <c r="BJ15" s="8"/>
      <c r="BK15" s="87" t="str">
        <f t="shared" si="3"/>
        <v>上天草市</v>
      </c>
      <c r="BL15" s="8">
        <v>4.59459182072632</v>
      </c>
      <c r="BM15" s="8">
        <v>8.849520260064715</v>
      </c>
      <c r="BN15" s="8">
        <v>20.733854785208237</v>
      </c>
      <c r="BO15" s="8">
        <v>229.86245862344484</v>
      </c>
      <c r="BP15" s="8">
        <v>15.296991021147925</v>
      </c>
      <c r="BQ15" s="8">
        <v>157.9345681557172</v>
      </c>
      <c r="BR15" s="8">
        <v>13.732754611688112</v>
      </c>
      <c r="BS15" s="8">
        <v>12.883419855156058</v>
      </c>
      <c r="BT15" s="8">
        <v>8.826360607182524</v>
      </c>
      <c r="BU15" s="8">
        <v>-15.32695949466297</v>
      </c>
      <c r="BV15" s="8">
        <v>-30.393010763791917</v>
      </c>
      <c r="BW15" s="42">
        <v>-35.68299941886311</v>
      </c>
      <c r="BX15" s="38">
        <v>143.57916502628882</v>
      </c>
      <c r="BY15" s="1"/>
      <c r="BZ15" s="1"/>
      <c r="CA15" s="87" t="str">
        <f t="shared" si="4"/>
        <v>上天草市</v>
      </c>
      <c r="CB15" s="8">
        <v>703.2015019994149</v>
      </c>
      <c r="CC15" s="8">
        <v>119.12232351070595</v>
      </c>
      <c r="CD15" s="8">
        <v>492.25024019723367</v>
      </c>
      <c r="CE15" s="8">
        <v>-5.494947275774394</v>
      </c>
      <c r="CF15" s="8">
        <v>9.570272037009103</v>
      </c>
      <c r="CG15" s="8">
        <v>-7.5770809291762</v>
      </c>
      <c r="CH15" s="8">
        <v>-6.640234110377128</v>
      </c>
      <c r="CI15" s="8">
        <v>-2.4087095777478646</v>
      </c>
      <c r="CJ15" s="8">
        <v>-3.316774251122944</v>
      </c>
      <c r="CK15" s="55">
        <v>0.9392163597578629</v>
      </c>
      <c r="CO15" s="150" t="str">
        <f t="shared" si="5"/>
        <v>上天草市</v>
      </c>
      <c r="CP15" s="66">
        <f t="shared" si="38"/>
        <v>65.31126169526298</v>
      </c>
      <c r="CQ15" s="8">
        <f t="shared" si="6"/>
        <v>55.96315414594674</v>
      </c>
      <c r="CR15" s="8">
        <f t="shared" si="7"/>
        <v>9.348107549316254</v>
      </c>
      <c r="CS15" s="8">
        <f t="shared" si="8"/>
        <v>7.145100612245613</v>
      </c>
      <c r="CT15" s="8">
        <f t="shared" si="9"/>
        <v>2.2030069370706413</v>
      </c>
      <c r="CU15" s="8">
        <f t="shared" si="10"/>
        <v>5.871102196907847</v>
      </c>
      <c r="CV15" s="8">
        <f t="shared" si="11"/>
        <v>7.100990205773786</v>
      </c>
      <c r="CW15" s="8">
        <f t="shared" si="12"/>
        <v>1.2298880088659392</v>
      </c>
      <c r="CX15" s="8">
        <f t="shared" si="13"/>
        <v>-0.4758752062202028</v>
      </c>
      <c r="CY15" s="8">
        <f t="shared" si="14"/>
        <v>0.26597274259425063</v>
      </c>
      <c r="CZ15" s="8">
        <f t="shared" si="15"/>
        <v>0.7418479488144534</v>
      </c>
      <c r="DA15" s="9">
        <f t="shared" si="16"/>
        <v>6.231290668099223</v>
      </c>
      <c r="DB15" s="8"/>
      <c r="DC15" s="8"/>
      <c r="DD15" s="8"/>
      <c r="DE15" s="150" t="str">
        <f t="shared" si="17"/>
        <v>上天草市</v>
      </c>
      <c r="DF15" s="8">
        <f t="shared" si="39"/>
        <v>1.1248398051138027</v>
      </c>
      <c r="DG15" s="40">
        <f t="shared" si="18"/>
        <v>1.5897059368751565</v>
      </c>
      <c r="DH15" s="40">
        <f t="shared" si="19"/>
        <v>0.46486613176135405</v>
      </c>
      <c r="DI15" s="40">
        <f t="shared" si="20"/>
        <v>1.8227097969343071</v>
      </c>
      <c r="DJ15" s="40">
        <f t="shared" si="21"/>
        <v>3.145627796214465</v>
      </c>
      <c r="DK15" s="40">
        <f t="shared" si="22"/>
        <v>0.13811326983664787</v>
      </c>
      <c r="DL15" s="40">
        <f t="shared" si="23"/>
        <v>0.11568673502882704</v>
      </c>
      <c r="DM15" s="40">
        <f t="shared" si="24"/>
        <v>0.13886066331895872</v>
      </c>
      <c r="DN15" s="40">
        <f t="shared" si="25"/>
        <v>0.02317392829013168</v>
      </c>
      <c r="DO15" s="40">
        <f t="shared" si="26"/>
        <v>28.81763610782916</v>
      </c>
      <c r="DP15" s="40">
        <f t="shared" si="27"/>
        <v>10.63621744055896</v>
      </c>
      <c r="DQ15" s="40">
        <f t="shared" si="28"/>
        <v>9.537867830725123</v>
      </c>
      <c r="DR15" s="9">
        <f t="shared" si="29"/>
        <v>1.0983496098338388</v>
      </c>
      <c r="DS15" s="8"/>
      <c r="DT15" s="8"/>
      <c r="DU15" s="8"/>
      <c r="DV15" s="150" t="str">
        <f t="shared" si="30"/>
        <v>上天草市</v>
      </c>
      <c r="DW15" s="8">
        <f t="shared" si="40"/>
        <v>0.5194053578365643</v>
      </c>
      <c r="DX15" s="8">
        <f t="shared" si="31"/>
        <v>0.0042667653230656815</v>
      </c>
      <c r="DY15" s="8">
        <f t="shared" si="32"/>
        <v>0.5151385925134987</v>
      </c>
      <c r="DZ15" s="8">
        <f t="shared" si="33"/>
        <v>17.66201330943363</v>
      </c>
      <c r="EA15" s="8">
        <f t="shared" si="34"/>
        <v>1.7179201850199322</v>
      </c>
      <c r="EB15" s="8">
        <f t="shared" si="35"/>
        <v>3.9577244252481427</v>
      </c>
      <c r="EC15" s="8">
        <f t="shared" si="36"/>
        <v>11.986368699165553</v>
      </c>
      <c r="ED15" s="9">
        <f t="shared" si="37"/>
        <v>100</v>
      </c>
      <c r="EE15" s="61"/>
      <c r="EF15" s="61"/>
    </row>
    <row r="16" spans="2:136" ht="10.5" customHeight="1">
      <c r="B16" s="87" t="s">
        <v>118</v>
      </c>
      <c r="C16" s="1">
        <v>89764459</v>
      </c>
      <c r="D16" s="1">
        <v>76900776</v>
      </c>
      <c r="E16" s="1">
        <v>12863683</v>
      </c>
      <c r="F16" s="1">
        <v>9827309</v>
      </c>
      <c r="G16" s="1">
        <v>3036374</v>
      </c>
      <c r="H16" s="1">
        <v>5991020</v>
      </c>
      <c r="I16" s="1">
        <v>7824327</v>
      </c>
      <c r="J16" s="1">
        <v>1833307</v>
      </c>
      <c r="K16" s="1">
        <v>-234940</v>
      </c>
      <c r="L16" s="1">
        <v>1034526</v>
      </c>
      <c r="M16" s="1">
        <v>1269466</v>
      </c>
      <c r="N16" s="7">
        <v>6068809</v>
      </c>
      <c r="O16" s="1"/>
      <c r="P16" s="1"/>
      <c r="Q16" s="87" t="str">
        <f t="shared" si="0"/>
        <v>宇城市</v>
      </c>
      <c r="R16" s="1">
        <v>669184</v>
      </c>
      <c r="S16" s="1">
        <v>1201546</v>
      </c>
      <c r="T16" s="1">
        <v>532362</v>
      </c>
      <c r="U16" s="1">
        <v>797360</v>
      </c>
      <c r="V16" s="1">
        <v>4093784</v>
      </c>
      <c r="W16" s="1">
        <v>508481</v>
      </c>
      <c r="X16" s="1">
        <v>157151</v>
      </c>
      <c r="Y16" s="1">
        <v>188630</v>
      </c>
      <c r="Z16" s="1">
        <v>31479</v>
      </c>
      <c r="AA16" s="1">
        <v>35293999.792634234</v>
      </c>
      <c r="AB16" s="1">
        <v>13554962.792634236</v>
      </c>
      <c r="AC16" s="1">
        <v>12329335.744692387</v>
      </c>
      <c r="AD16" s="7">
        <v>1225627.047941848</v>
      </c>
      <c r="AE16" s="1"/>
      <c r="AF16" s="7"/>
      <c r="AG16" s="87" t="str">
        <f t="shared" si="1"/>
        <v>宇城市</v>
      </c>
      <c r="AH16" s="25">
        <v>719925</v>
      </c>
      <c r="AI16" s="1">
        <v>228767</v>
      </c>
      <c r="AJ16" s="1">
        <v>491158</v>
      </c>
      <c r="AK16" s="1">
        <v>21019112</v>
      </c>
      <c r="AL16" s="1">
        <v>2996129</v>
      </c>
      <c r="AM16" s="1">
        <v>4093242</v>
      </c>
      <c r="AN16" s="1">
        <v>13929741</v>
      </c>
      <c r="AO16" s="1">
        <v>131049478.79263423</v>
      </c>
      <c r="AP16" s="1">
        <v>63089</v>
      </c>
      <c r="AQ16" s="7">
        <v>2077.2159773119597</v>
      </c>
      <c r="AU16" s="87" t="str">
        <f t="shared" si="2"/>
        <v>宇城市</v>
      </c>
      <c r="AV16" s="8">
        <v>0.9977885553407084</v>
      </c>
      <c r="AW16" s="8">
        <v>0.8666535440780663</v>
      </c>
      <c r="AX16" s="8">
        <v>1.7888985171166476</v>
      </c>
      <c r="AY16" s="8">
        <v>0.7010734415341413</v>
      </c>
      <c r="AZ16" s="8">
        <v>5.476641156459631</v>
      </c>
      <c r="BA16" s="8">
        <v>7.854367745260752</v>
      </c>
      <c r="BB16" s="8">
        <v>7.669078386253281</v>
      </c>
      <c r="BC16" s="8">
        <v>7.067990513250439</v>
      </c>
      <c r="BD16" s="8">
        <v>43.702539304464935</v>
      </c>
      <c r="BE16" s="8">
        <v>22.798525267728483</v>
      </c>
      <c r="BF16" s="8">
        <v>0.7691043732343106</v>
      </c>
      <c r="BG16" s="9">
        <v>4.000824629623568</v>
      </c>
      <c r="BH16" s="8"/>
      <c r="BI16" s="8"/>
      <c r="BJ16" s="8"/>
      <c r="BK16" s="87" t="str">
        <f t="shared" si="3"/>
        <v>宇城市</v>
      </c>
      <c r="BL16" s="8">
        <v>5.21380516113411</v>
      </c>
      <c r="BM16" s="8">
        <v>13.363021388608468</v>
      </c>
      <c r="BN16" s="8">
        <v>25.590546537166748</v>
      </c>
      <c r="BO16" s="8">
        <v>-12.570175438596493</v>
      </c>
      <c r="BP16" s="8">
        <v>12.926333885121874</v>
      </c>
      <c r="BQ16" s="8">
        <v>-23.206769534677555</v>
      </c>
      <c r="BR16" s="8">
        <v>14.95797458724388</v>
      </c>
      <c r="BS16" s="8">
        <v>14.098547077823884</v>
      </c>
      <c r="BT16" s="8">
        <v>9.993361053845346</v>
      </c>
      <c r="BU16" s="8">
        <v>-10.047934236822472</v>
      </c>
      <c r="BV16" s="8">
        <v>-25.068686468896317</v>
      </c>
      <c r="BW16" s="42">
        <v>-29.893966870050697</v>
      </c>
      <c r="BX16" s="38">
        <v>143.58904824590283</v>
      </c>
      <c r="BY16" s="1"/>
      <c r="BZ16" s="1"/>
      <c r="CA16" s="87" t="str">
        <f t="shared" si="4"/>
        <v>宇城市</v>
      </c>
      <c r="CB16" s="8">
        <v>80.67866966490655</v>
      </c>
      <c r="CC16" s="8">
        <v>-27.8087033355423</v>
      </c>
      <c r="CD16" s="8">
        <v>502.1602138145796</v>
      </c>
      <c r="CE16" s="8">
        <v>1.3059769292157477</v>
      </c>
      <c r="CF16" s="8">
        <v>5.780276005434246</v>
      </c>
      <c r="CG16" s="8">
        <v>-8.848945823444188</v>
      </c>
      <c r="CH16" s="8">
        <v>3.7587511295985054</v>
      </c>
      <c r="CI16" s="8">
        <v>-1.9595839478446053</v>
      </c>
      <c r="CJ16" s="8">
        <v>-0.300257589405648</v>
      </c>
      <c r="CK16" s="43">
        <v>-1.6643236164095114</v>
      </c>
      <c r="CO16" s="150" t="str">
        <f t="shared" si="5"/>
        <v>宇城市</v>
      </c>
      <c r="CP16" s="8">
        <f t="shared" si="38"/>
        <v>68.49661656574654</v>
      </c>
      <c r="CQ16" s="8">
        <f t="shared" si="6"/>
        <v>58.68071869380246</v>
      </c>
      <c r="CR16" s="8">
        <f t="shared" si="7"/>
        <v>9.815897871944086</v>
      </c>
      <c r="CS16" s="8">
        <f t="shared" si="8"/>
        <v>7.498930244163897</v>
      </c>
      <c r="CT16" s="8">
        <f t="shared" si="9"/>
        <v>2.3169676277801896</v>
      </c>
      <c r="CU16" s="8">
        <f t="shared" si="10"/>
        <v>4.5715710243150784</v>
      </c>
      <c r="CV16" s="8">
        <f t="shared" si="11"/>
        <v>5.970513635068173</v>
      </c>
      <c r="CW16" s="8">
        <f t="shared" si="12"/>
        <v>1.3989426107530945</v>
      </c>
      <c r="CX16" s="8">
        <f t="shared" si="13"/>
        <v>-0.1792757988543828</v>
      </c>
      <c r="CY16" s="8">
        <f t="shared" si="14"/>
        <v>0.7894163407066878</v>
      </c>
      <c r="CZ16" s="8">
        <f t="shared" si="15"/>
        <v>0.9686921395610705</v>
      </c>
      <c r="DA16" s="9">
        <f t="shared" si="16"/>
        <v>4.630929520599592</v>
      </c>
      <c r="DB16" s="8"/>
      <c r="DC16" s="8"/>
      <c r="DD16" s="8"/>
      <c r="DE16" s="150" t="str">
        <f t="shared" si="17"/>
        <v>宇城市</v>
      </c>
      <c r="DF16" s="8">
        <f t="shared" si="39"/>
        <v>0.5106346138612893</v>
      </c>
      <c r="DG16" s="40">
        <f t="shared" si="18"/>
        <v>0.916864386695702</v>
      </c>
      <c r="DH16" s="40">
        <f t="shared" si="19"/>
        <v>0.40622977283441275</v>
      </c>
      <c r="DI16" s="40">
        <f t="shared" si="20"/>
        <v>0.6084419467716466</v>
      </c>
      <c r="DJ16" s="40">
        <f t="shared" si="21"/>
        <v>3.123846075326852</v>
      </c>
      <c r="DK16" s="40">
        <f t="shared" si="22"/>
        <v>0.38800688463980343</v>
      </c>
      <c r="DL16" s="40">
        <f t="shared" si="23"/>
        <v>0.11991730256986938</v>
      </c>
      <c r="DM16" s="40">
        <f t="shared" si="24"/>
        <v>0.14393800092748033</v>
      </c>
      <c r="DN16" s="40">
        <f t="shared" si="25"/>
        <v>0.02402069835761095</v>
      </c>
      <c r="DO16" s="40">
        <f t="shared" si="26"/>
        <v>26.93181240993838</v>
      </c>
      <c r="DP16" s="40">
        <f t="shared" si="27"/>
        <v>10.34339313480437</v>
      </c>
      <c r="DQ16" s="40">
        <f t="shared" si="28"/>
        <v>9.408153209217776</v>
      </c>
      <c r="DR16" s="9">
        <f t="shared" si="29"/>
        <v>0.9352399255865911</v>
      </c>
      <c r="DS16" s="8"/>
      <c r="DT16" s="8"/>
      <c r="DU16" s="8"/>
      <c r="DV16" s="150" t="str">
        <f t="shared" si="30"/>
        <v>宇城市</v>
      </c>
      <c r="DW16" s="8">
        <f t="shared" si="40"/>
        <v>0.5493535774676153</v>
      </c>
      <c r="DX16" s="8">
        <f t="shared" si="31"/>
        <v>0.17456536424840635</v>
      </c>
      <c r="DY16" s="8">
        <f t="shared" si="32"/>
        <v>0.37478821321920897</v>
      </c>
      <c r="DZ16" s="8">
        <f t="shared" si="33"/>
        <v>16.0390656976664</v>
      </c>
      <c r="EA16" s="8">
        <f t="shared" si="34"/>
        <v>2.2862578528380997</v>
      </c>
      <c r="EB16" s="8">
        <f t="shared" si="35"/>
        <v>3.1234324910798996</v>
      </c>
      <c r="EC16" s="8">
        <f t="shared" si="36"/>
        <v>10.6293753537484</v>
      </c>
      <c r="ED16" s="9">
        <f t="shared" si="37"/>
        <v>100</v>
      </c>
      <c r="EE16" s="21"/>
      <c r="EF16" s="21"/>
    </row>
    <row r="17" spans="2:136" ht="10.5" customHeight="1">
      <c r="B17" s="87" t="s">
        <v>122</v>
      </c>
      <c r="C17" s="1">
        <v>41137644</v>
      </c>
      <c r="D17" s="1">
        <v>35240230</v>
      </c>
      <c r="E17" s="1">
        <v>5897414</v>
      </c>
      <c r="F17" s="1">
        <v>4501315</v>
      </c>
      <c r="G17" s="1">
        <v>1396099</v>
      </c>
      <c r="H17" s="1">
        <v>5100532</v>
      </c>
      <c r="I17" s="1">
        <v>6016369</v>
      </c>
      <c r="J17" s="1">
        <v>915837</v>
      </c>
      <c r="K17" s="1">
        <v>363519</v>
      </c>
      <c r="L17" s="1">
        <v>1001781</v>
      </c>
      <c r="M17" s="1">
        <v>638262</v>
      </c>
      <c r="N17" s="7">
        <v>4629986</v>
      </c>
      <c r="O17" s="1"/>
      <c r="P17" s="1"/>
      <c r="Q17" s="87" t="str">
        <f t="shared" si="0"/>
        <v>阿蘇市</v>
      </c>
      <c r="R17" s="1">
        <v>417663</v>
      </c>
      <c r="S17" s="1">
        <v>673799</v>
      </c>
      <c r="T17" s="1">
        <v>256136</v>
      </c>
      <c r="U17" s="1">
        <v>521275</v>
      </c>
      <c r="V17" s="1">
        <v>1959926</v>
      </c>
      <c r="W17" s="1">
        <v>1731122</v>
      </c>
      <c r="X17" s="1">
        <v>107027</v>
      </c>
      <c r="Y17" s="1">
        <v>128466</v>
      </c>
      <c r="Z17" s="1">
        <v>21439</v>
      </c>
      <c r="AA17" s="1">
        <v>15301171.432202693</v>
      </c>
      <c r="AB17" s="1">
        <v>6395067.432202692</v>
      </c>
      <c r="AC17" s="1">
        <v>5660967.441323935</v>
      </c>
      <c r="AD17" s="7">
        <v>734099.9908787571</v>
      </c>
      <c r="AE17" s="1"/>
      <c r="AF17" s="7"/>
      <c r="AG17" s="87" t="str">
        <f t="shared" si="1"/>
        <v>阿蘇市</v>
      </c>
      <c r="AH17" s="1">
        <v>306746</v>
      </c>
      <c r="AI17" s="1">
        <v>85496</v>
      </c>
      <c r="AJ17" s="1">
        <v>221250</v>
      </c>
      <c r="AK17" s="1">
        <v>8599358</v>
      </c>
      <c r="AL17" s="1">
        <v>1548038</v>
      </c>
      <c r="AM17" s="1">
        <v>1776372</v>
      </c>
      <c r="AN17" s="1">
        <v>5274948</v>
      </c>
      <c r="AO17" s="1">
        <v>61539347.4322027</v>
      </c>
      <c r="AP17" s="1">
        <v>29636</v>
      </c>
      <c r="AQ17" s="7">
        <v>2076.5065269335505</v>
      </c>
      <c r="AU17" s="87" t="str">
        <f t="shared" si="2"/>
        <v>阿蘇市</v>
      </c>
      <c r="AV17" s="8">
        <v>1.319604569839904</v>
      </c>
      <c r="AW17" s="8">
        <v>1.1782945148859747</v>
      </c>
      <c r="AX17" s="8">
        <v>2.1723040844569708</v>
      </c>
      <c r="AY17" s="8">
        <v>1.080118521113398</v>
      </c>
      <c r="AZ17" s="8">
        <v>5.860269803224567</v>
      </c>
      <c r="BA17" s="8">
        <v>19.37810028867763</v>
      </c>
      <c r="BB17" s="8">
        <v>15.496795813190783</v>
      </c>
      <c r="BC17" s="8">
        <v>-2.210165973331511</v>
      </c>
      <c r="BD17" s="8">
        <v>121.10112947273026</v>
      </c>
      <c r="BE17" s="8">
        <v>14.591538275878241</v>
      </c>
      <c r="BF17" s="8">
        <v>-10.07937380072865</v>
      </c>
      <c r="BG17" s="9">
        <v>15.411292941917534</v>
      </c>
      <c r="BH17" s="8"/>
      <c r="BI17" s="8"/>
      <c r="BJ17" s="8"/>
      <c r="BK17" s="87" t="str">
        <f t="shared" si="3"/>
        <v>阿蘇市</v>
      </c>
      <c r="BL17" s="8">
        <v>10.594674462203297</v>
      </c>
      <c r="BM17" s="8">
        <v>15.338818982147961</v>
      </c>
      <c r="BN17" s="8">
        <v>24.01338246045541</v>
      </c>
      <c r="BO17" s="8">
        <v>65.59715361278333</v>
      </c>
      <c r="BP17" s="8">
        <v>13.607307312413342</v>
      </c>
      <c r="BQ17" s="8">
        <v>8.594617448940289</v>
      </c>
      <c r="BR17" s="8">
        <v>10.970905999211993</v>
      </c>
      <c r="BS17" s="8">
        <v>10.141721752102677</v>
      </c>
      <c r="BT17" s="8">
        <v>6.1809717200733</v>
      </c>
      <c r="BU17" s="8">
        <v>-18.594054570698734</v>
      </c>
      <c r="BV17" s="8">
        <v>-29.75828090934458</v>
      </c>
      <c r="BW17" s="42">
        <v>-35.620234335462506</v>
      </c>
      <c r="BX17" s="38">
        <v>135.82726568671785</v>
      </c>
      <c r="BY17" s="1"/>
      <c r="BZ17" s="1"/>
      <c r="CA17" s="87" t="str">
        <f t="shared" si="4"/>
        <v>阿蘇市</v>
      </c>
      <c r="CB17" s="8">
        <v>92.4729091239937</v>
      </c>
      <c r="CC17" s="8">
        <v>-30.1874004817703</v>
      </c>
      <c r="CD17" s="8">
        <v>499.49601690781986</v>
      </c>
      <c r="CE17" s="8">
        <v>-9.788036413105965</v>
      </c>
      <c r="CF17" s="8">
        <v>11.526499501096866</v>
      </c>
      <c r="CG17" s="8">
        <v>-7.199565350266562</v>
      </c>
      <c r="CH17" s="8">
        <v>-15.33208927793531</v>
      </c>
      <c r="CI17" s="8">
        <v>-3.347281541127521</v>
      </c>
      <c r="CJ17" s="8">
        <v>-0.6836461126005362</v>
      </c>
      <c r="CK17" s="43">
        <v>-2.6819706163869976</v>
      </c>
      <c r="CO17" s="150" t="str">
        <f t="shared" si="5"/>
        <v>阿蘇市</v>
      </c>
      <c r="CP17" s="8">
        <f t="shared" si="38"/>
        <v>66.8477091755335</v>
      </c>
      <c r="CQ17" s="8">
        <f t="shared" si="6"/>
        <v>57.26454938252932</v>
      </c>
      <c r="CR17" s="8">
        <f t="shared" si="7"/>
        <v>9.583159793004182</v>
      </c>
      <c r="CS17" s="8">
        <f t="shared" si="8"/>
        <v>7.314531576661672</v>
      </c>
      <c r="CT17" s="8">
        <f t="shared" si="9"/>
        <v>2.2686282163425093</v>
      </c>
      <c r="CU17" s="8">
        <f t="shared" si="10"/>
        <v>8.288245184301324</v>
      </c>
      <c r="CV17" s="8">
        <f t="shared" si="11"/>
        <v>9.776458885314272</v>
      </c>
      <c r="CW17" s="8">
        <f t="shared" si="12"/>
        <v>1.4882137010129475</v>
      </c>
      <c r="CX17" s="8">
        <f t="shared" si="13"/>
        <v>0.5907098712746107</v>
      </c>
      <c r="CY17" s="8">
        <f t="shared" si="14"/>
        <v>1.6278706905425873</v>
      </c>
      <c r="CZ17" s="8">
        <f t="shared" si="15"/>
        <v>1.0371608192679767</v>
      </c>
      <c r="DA17" s="9">
        <f t="shared" si="16"/>
        <v>7.523618941687367</v>
      </c>
      <c r="DB17" s="8"/>
      <c r="DC17" s="8"/>
      <c r="DD17" s="8"/>
      <c r="DE17" s="150" t="str">
        <f t="shared" si="17"/>
        <v>阿蘇市</v>
      </c>
      <c r="DF17" s="8">
        <f t="shared" si="39"/>
        <v>0.6786926046951266</v>
      </c>
      <c r="DG17" s="40">
        <f t="shared" si="18"/>
        <v>1.0949076129582263</v>
      </c>
      <c r="DH17" s="40">
        <f t="shared" si="19"/>
        <v>0.41621500826309954</v>
      </c>
      <c r="DI17" s="40">
        <f t="shared" si="20"/>
        <v>0.8470596809208671</v>
      </c>
      <c r="DJ17" s="40">
        <f t="shared" si="21"/>
        <v>3.1848339018531706</v>
      </c>
      <c r="DK17" s="40">
        <f t="shared" si="22"/>
        <v>2.8130327542182023</v>
      </c>
      <c r="DL17" s="40">
        <f t="shared" si="23"/>
        <v>0.17391637133934612</v>
      </c>
      <c r="DM17" s="40">
        <f t="shared" si="24"/>
        <v>0.20875424482121743</v>
      </c>
      <c r="DN17" s="40">
        <f t="shared" si="25"/>
        <v>0.03483787348187131</v>
      </c>
      <c r="DO17" s="40">
        <f t="shared" si="26"/>
        <v>24.864045640165173</v>
      </c>
      <c r="DP17" s="40">
        <f t="shared" si="27"/>
        <v>10.391834978828912</v>
      </c>
      <c r="DQ17" s="40">
        <f t="shared" si="28"/>
        <v>9.198939666301415</v>
      </c>
      <c r="DR17" s="9">
        <f t="shared" si="29"/>
        <v>1.192895312527498</v>
      </c>
      <c r="DS17" s="8"/>
      <c r="DT17" s="8"/>
      <c r="DU17" s="8"/>
      <c r="DV17" s="150" t="str">
        <f t="shared" si="30"/>
        <v>阿蘇市</v>
      </c>
      <c r="DW17" s="8">
        <f t="shared" si="40"/>
        <v>0.49845507435375247</v>
      </c>
      <c r="DX17" s="8">
        <f t="shared" si="31"/>
        <v>0.13892900000961195</v>
      </c>
      <c r="DY17" s="8">
        <f t="shared" si="32"/>
        <v>0.3595260743441405</v>
      </c>
      <c r="DZ17" s="8">
        <f t="shared" si="33"/>
        <v>13.973755586982506</v>
      </c>
      <c r="EA17" s="8">
        <f t="shared" si="34"/>
        <v>2.5155255370646534</v>
      </c>
      <c r="EB17" s="8">
        <f t="shared" si="35"/>
        <v>2.8865629456942354</v>
      </c>
      <c r="EC17" s="8">
        <f t="shared" si="36"/>
        <v>8.571667104223618</v>
      </c>
      <c r="ED17" s="9">
        <f t="shared" si="37"/>
        <v>100</v>
      </c>
      <c r="EE17" s="21"/>
      <c r="EF17" s="21"/>
    </row>
    <row r="18" spans="2:136" ht="10.5" customHeight="1">
      <c r="B18" s="87" t="s">
        <v>127</v>
      </c>
      <c r="C18" s="1">
        <v>118642739</v>
      </c>
      <c r="D18" s="1">
        <v>101693338</v>
      </c>
      <c r="E18" s="1">
        <v>16949401</v>
      </c>
      <c r="F18" s="1">
        <v>12951910</v>
      </c>
      <c r="G18" s="1">
        <v>3997491</v>
      </c>
      <c r="H18" s="1">
        <v>10656022</v>
      </c>
      <c r="I18" s="1">
        <v>13369274</v>
      </c>
      <c r="J18" s="1">
        <v>2713252</v>
      </c>
      <c r="K18" s="1">
        <v>152227</v>
      </c>
      <c r="L18" s="1">
        <v>1903562</v>
      </c>
      <c r="M18" s="1">
        <v>1751335</v>
      </c>
      <c r="N18" s="7">
        <v>10262590</v>
      </c>
      <c r="O18" s="1"/>
      <c r="P18" s="1"/>
      <c r="Q18" s="87" t="str">
        <f t="shared" si="0"/>
        <v>天草市</v>
      </c>
      <c r="R18" s="1">
        <v>2210793</v>
      </c>
      <c r="S18" s="1">
        <v>3124394</v>
      </c>
      <c r="T18" s="1">
        <v>913601</v>
      </c>
      <c r="U18" s="1">
        <v>1329725</v>
      </c>
      <c r="V18" s="1">
        <v>5924005</v>
      </c>
      <c r="W18" s="1">
        <v>798067</v>
      </c>
      <c r="X18" s="1">
        <v>241205</v>
      </c>
      <c r="Y18" s="1">
        <v>289521</v>
      </c>
      <c r="Z18" s="1">
        <v>48316</v>
      </c>
      <c r="AA18" s="1">
        <v>51650391.81520319</v>
      </c>
      <c r="AB18" s="1">
        <v>18601457.815203194</v>
      </c>
      <c r="AC18" s="1">
        <v>15729483.575803546</v>
      </c>
      <c r="AD18" s="7">
        <v>2871974.2393996464</v>
      </c>
      <c r="AE18" s="1"/>
      <c r="AF18" s="54"/>
      <c r="AG18" s="87" t="str">
        <f t="shared" si="1"/>
        <v>天草市</v>
      </c>
      <c r="AH18" s="1">
        <v>1378647</v>
      </c>
      <c r="AI18" s="1">
        <v>396754</v>
      </c>
      <c r="AJ18" s="1">
        <v>981893</v>
      </c>
      <c r="AK18" s="1">
        <v>31670287</v>
      </c>
      <c r="AL18" s="1">
        <v>4055927</v>
      </c>
      <c r="AM18" s="1">
        <v>7344347</v>
      </c>
      <c r="AN18" s="1">
        <v>20270013</v>
      </c>
      <c r="AO18" s="1">
        <v>180949152.8152032</v>
      </c>
      <c r="AP18" s="1">
        <v>96473</v>
      </c>
      <c r="AQ18" s="7">
        <v>1875.6455465799052</v>
      </c>
      <c r="AU18" s="87" t="str">
        <f t="shared" si="2"/>
        <v>天草市</v>
      </c>
      <c r="AV18" s="8">
        <v>-0.7593632223995734</v>
      </c>
      <c r="AW18" s="8">
        <v>-0.8892183961622337</v>
      </c>
      <c r="AX18" s="8">
        <v>0.026946264156599932</v>
      </c>
      <c r="AY18" s="8">
        <v>-1.0667329078073342</v>
      </c>
      <c r="AZ18" s="8">
        <v>3.74274026262868</v>
      </c>
      <c r="BA18" s="8">
        <v>12.262196584016746</v>
      </c>
      <c r="BB18" s="8">
        <v>9.621169825532165</v>
      </c>
      <c r="BC18" s="8">
        <v>0.34947072697234227</v>
      </c>
      <c r="BD18" s="8">
        <v>142.83270352477075</v>
      </c>
      <c r="BE18" s="8">
        <v>23.386627360539087</v>
      </c>
      <c r="BF18" s="8">
        <v>-7.735171041866312</v>
      </c>
      <c r="BG18" s="9">
        <v>6.646693643756923</v>
      </c>
      <c r="BH18" s="8"/>
      <c r="BI18" s="8"/>
      <c r="BJ18" s="8"/>
      <c r="BK18" s="87" t="str">
        <f t="shared" si="3"/>
        <v>天草市</v>
      </c>
      <c r="BL18" s="8">
        <v>4.752245561116647</v>
      </c>
      <c r="BM18" s="8">
        <v>8.896495501615293</v>
      </c>
      <c r="BN18" s="8">
        <v>20.42552237940325</v>
      </c>
      <c r="BO18" s="8">
        <v>4.055644503708434</v>
      </c>
      <c r="BP18" s="8">
        <v>11.69060672232087</v>
      </c>
      <c r="BQ18" s="8">
        <v>-14.245634469931003</v>
      </c>
      <c r="BR18" s="8">
        <v>7.4395442377162</v>
      </c>
      <c r="BS18" s="8">
        <v>6.637176290326739</v>
      </c>
      <c r="BT18" s="8">
        <v>2.804374654240606</v>
      </c>
      <c r="BU18" s="8">
        <v>-16.466258238519494</v>
      </c>
      <c r="BV18" s="8">
        <v>-26.840930622681654</v>
      </c>
      <c r="BW18" s="42">
        <v>-35.56121104353982</v>
      </c>
      <c r="BX18" s="38">
        <v>182.65143314389994</v>
      </c>
      <c r="BY18" s="1"/>
      <c r="BZ18" s="1"/>
      <c r="CA18" s="87" t="str">
        <f t="shared" si="4"/>
        <v>天草市</v>
      </c>
      <c r="CB18" s="8">
        <v>253.24290322663296</v>
      </c>
      <c r="CC18" s="8">
        <v>76.05264442383553</v>
      </c>
      <c r="CD18" s="8">
        <v>495.3681134111883</v>
      </c>
      <c r="CE18" s="8">
        <v>-12.064702355597849</v>
      </c>
      <c r="CF18" s="8">
        <v>-18.10342616929352</v>
      </c>
      <c r="CG18" s="8">
        <v>-6.429793873708868</v>
      </c>
      <c r="CH18" s="8">
        <v>-12.681649084616081</v>
      </c>
      <c r="CI18" s="8">
        <v>-5.199892279449337</v>
      </c>
      <c r="CJ18" s="8">
        <v>-1.8905341089370704</v>
      </c>
      <c r="CK18" s="55">
        <v>-3.37312831178477</v>
      </c>
      <c r="CO18" s="150" t="str">
        <f t="shared" si="5"/>
        <v>天草市</v>
      </c>
      <c r="CP18" s="8">
        <f t="shared" si="38"/>
        <v>65.56689387828499</v>
      </c>
      <c r="CQ18" s="8">
        <f t="shared" si="6"/>
        <v>56.19995253796834</v>
      </c>
      <c r="CR18" s="8">
        <f t="shared" si="7"/>
        <v>9.366941340316641</v>
      </c>
      <c r="CS18" s="8">
        <f t="shared" si="8"/>
        <v>7.1577621660529775</v>
      </c>
      <c r="CT18" s="8">
        <f t="shared" si="9"/>
        <v>2.2091791742636633</v>
      </c>
      <c r="CU18" s="8">
        <f t="shared" si="10"/>
        <v>5.888959320457614</v>
      </c>
      <c r="CV18" s="8">
        <f t="shared" si="11"/>
        <v>7.388414807143946</v>
      </c>
      <c r="CW18" s="8">
        <f t="shared" si="12"/>
        <v>1.4994554866863323</v>
      </c>
      <c r="CX18" s="8">
        <f t="shared" si="13"/>
        <v>0.08412694816839729</v>
      </c>
      <c r="CY18" s="8">
        <f t="shared" si="14"/>
        <v>1.0519872408267303</v>
      </c>
      <c r="CZ18" s="8">
        <f t="shared" si="15"/>
        <v>0.9678602926583331</v>
      </c>
      <c r="DA18" s="9">
        <f t="shared" si="16"/>
        <v>5.671532494258655</v>
      </c>
      <c r="DB18" s="8"/>
      <c r="DC18" s="8"/>
      <c r="DD18" s="8"/>
      <c r="DE18" s="150" t="str">
        <f t="shared" si="17"/>
        <v>天草市</v>
      </c>
      <c r="DF18" s="8">
        <f t="shared" si="39"/>
        <v>1.2217758224365949</v>
      </c>
      <c r="DG18" s="40">
        <f t="shared" si="18"/>
        <v>1.726669592750639</v>
      </c>
      <c r="DH18" s="40">
        <f t="shared" si="19"/>
        <v>0.5048937703140437</v>
      </c>
      <c r="DI18" s="40">
        <f t="shared" si="20"/>
        <v>0.7348611360220072</v>
      </c>
      <c r="DJ18" s="40">
        <f t="shared" si="21"/>
        <v>3.273850641373254</v>
      </c>
      <c r="DK18" s="40">
        <f t="shared" si="22"/>
        <v>0.44104489442679895</v>
      </c>
      <c r="DL18" s="40">
        <f t="shared" si="23"/>
        <v>0.1332998780305614</v>
      </c>
      <c r="DM18" s="40">
        <f t="shared" si="24"/>
        <v>0.16000130174451677</v>
      </c>
      <c r="DN18" s="40">
        <f t="shared" si="25"/>
        <v>0.02670142371395537</v>
      </c>
      <c r="DO18" s="40">
        <f t="shared" si="26"/>
        <v>28.5441468012574</v>
      </c>
      <c r="DP18" s="40">
        <f t="shared" si="27"/>
        <v>10.279936394175985</v>
      </c>
      <c r="DQ18" s="40">
        <f t="shared" si="28"/>
        <v>8.692764420879879</v>
      </c>
      <c r="DR18" s="9">
        <f t="shared" si="29"/>
        <v>1.587171973296106</v>
      </c>
      <c r="DS18" s="8"/>
      <c r="DT18" s="8"/>
      <c r="DU18" s="8"/>
      <c r="DV18" s="150" t="str">
        <f t="shared" si="30"/>
        <v>天草市</v>
      </c>
      <c r="DW18" s="66">
        <f t="shared" si="40"/>
        <v>0.7618974604473348</v>
      </c>
      <c r="DX18" s="8">
        <f t="shared" si="31"/>
        <v>0.21926270105568857</v>
      </c>
      <c r="DY18" s="8">
        <f t="shared" si="32"/>
        <v>0.5426347593916462</v>
      </c>
      <c r="DZ18" s="8">
        <f t="shared" si="33"/>
        <v>17.50231294663408</v>
      </c>
      <c r="EA18" s="8">
        <f t="shared" si="34"/>
        <v>2.2414733293292457</v>
      </c>
      <c r="EB18" s="8">
        <f t="shared" si="35"/>
        <v>4.058790486574157</v>
      </c>
      <c r="EC18" s="8">
        <f t="shared" si="36"/>
        <v>11.20204913073068</v>
      </c>
      <c r="ED18" s="9">
        <f t="shared" si="37"/>
        <v>100</v>
      </c>
      <c r="EE18" s="6"/>
      <c r="EF18" s="6"/>
    </row>
    <row r="19" spans="2:136" ht="10.5" customHeight="1">
      <c r="B19" s="88" t="s">
        <v>121</v>
      </c>
      <c r="C19" s="10">
        <v>97235474</v>
      </c>
      <c r="D19" s="10">
        <v>83230977</v>
      </c>
      <c r="E19" s="10">
        <v>14004497</v>
      </c>
      <c r="F19" s="10">
        <v>10650800</v>
      </c>
      <c r="G19" s="10">
        <v>3353697</v>
      </c>
      <c r="H19" s="10">
        <v>7058920</v>
      </c>
      <c r="I19" s="10">
        <v>9331042</v>
      </c>
      <c r="J19" s="10">
        <v>2272122</v>
      </c>
      <c r="K19" s="10">
        <v>734914</v>
      </c>
      <c r="L19" s="10">
        <v>2537931</v>
      </c>
      <c r="M19" s="10">
        <v>1803017</v>
      </c>
      <c r="N19" s="11">
        <v>6226913</v>
      </c>
      <c r="O19" s="1"/>
      <c r="P19" s="1"/>
      <c r="Q19" s="88" t="str">
        <f t="shared" si="0"/>
        <v>合志市</v>
      </c>
      <c r="R19" s="10">
        <v>750639</v>
      </c>
      <c r="S19" s="10">
        <v>1200296</v>
      </c>
      <c r="T19" s="10">
        <v>449657</v>
      </c>
      <c r="U19" s="10">
        <v>1057073</v>
      </c>
      <c r="V19" s="10">
        <v>3903711</v>
      </c>
      <c r="W19" s="10">
        <v>515490</v>
      </c>
      <c r="X19" s="10">
        <v>97093</v>
      </c>
      <c r="Y19" s="10">
        <v>116541</v>
      </c>
      <c r="Z19" s="10">
        <v>19448</v>
      </c>
      <c r="AA19" s="10">
        <v>34067979.32736786</v>
      </c>
      <c r="AB19" s="10">
        <v>12084591.327367857</v>
      </c>
      <c r="AC19" s="10">
        <v>11595894.728803463</v>
      </c>
      <c r="AD19" s="11">
        <v>488696.5985643947</v>
      </c>
      <c r="AE19" s="1"/>
      <c r="AF19" s="7"/>
      <c r="AG19" s="88" t="str">
        <f t="shared" si="1"/>
        <v>合志市</v>
      </c>
      <c r="AH19" s="26">
        <v>4099324</v>
      </c>
      <c r="AI19" s="10">
        <v>3841107</v>
      </c>
      <c r="AJ19" s="10">
        <v>258217</v>
      </c>
      <c r="AK19" s="10">
        <v>17884064</v>
      </c>
      <c r="AL19" s="10">
        <v>1126807</v>
      </c>
      <c r="AM19" s="10">
        <v>3791199</v>
      </c>
      <c r="AN19" s="10">
        <v>12966058</v>
      </c>
      <c r="AO19" s="10">
        <v>138362373.32736784</v>
      </c>
      <c r="AP19" s="10">
        <v>51647</v>
      </c>
      <c r="AQ19" s="11">
        <v>2679.001168071095</v>
      </c>
      <c r="AU19" s="88" t="str">
        <f t="shared" si="2"/>
        <v>合志市</v>
      </c>
      <c r="AV19" s="12">
        <v>1.6755879541151972</v>
      </c>
      <c r="AW19" s="12">
        <v>1.5131514458063162</v>
      </c>
      <c r="AX19" s="12">
        <v>2.65180276746886</v>
      </c>
      <c r="AY19" s="12">
        <v>1.5596773715240235</v>
      </c>
      <c r="AZ19" s="12">
        <v>6.281472964861831</v>
      </c>
      <c r="BA19" s="12">
        <v>22.799341792243567</v>
      </c>
      <c r="BB19" s="12">
        <v>17.627670704009343</v>
      </c>
      <c r="BC19" s="12">
        <v>4.017934805498737</v>
      </c>
      <c r="BD19" s="12">
        <v>107.27727072733222</v>
      </c>
      <c r="BE19" s="12">
        <v>16.888875174209687</v>
      </c>
      <c r="BF19" s="12">
        <v>-0.7519769601437348</v>
      </c>
      <c r="BG19" s="13">
        <v>17.293133518445718</v>
      </c>
      <c r="BH19" s="8"/>
      <c r="BI19" s="8"/>
      <c r="BJ19" s="8"/>
      <c r="BK19" s="88" t="str">
        <f t="shared" si="3"/>
        <v>合志市</v>
      </c>
      <c r="BL19" s="12">
        <v>2.828528022948228</v>
      </c>
      <c r="BM19" s="12">
        <v>11.150045189871543</v>
      </c>
      <c r="BN19" s="12">
        <v>28.511247595721027</v>
      </c>
      <c r="BO19" s="12">
        <v>39.2329151804766</v>
      </c>
      <c r="BP19" s="12">
        <v>12.091470425071757</v>
      </c>
      <c r="BQ19" s="12">
        <v>52.94986826176743</v>
      </c>
      <c r="BR19" s="12">
        <v>14.315821696846964</v>
      </c>
      <c r="BS19" s="12">
        <v>13.460546171445262</v>
      </c>
      <c r="BT19" s="12">
        <v>9.37517574939542</v>
      </c>
      <c r="BU19" s="12">
        <v>6.910862361992444</v>
      </c>
      <c r="BV19" s="12">
        <v>-20.88732285103098</v>
      </c>
      <c r="BW19" s="50">
        <v>-23.04155218552137</v>
      </c>
      <c r="BX19" s="51">
        <v>135.5964683853425</v>
      </c>
      <c r="BY19" s="1"/>
      <c r="BZ19" s="1"/>
      <c r="CA19" s="88" t="str">
        <f t="shared" si="4"/>
        <v>合志市</v>
      </c>
      <c r="CB19" s="12">
        <v>479.9663564042381</v>
      </c>
      <c r="CC19" s="12">
        <v>479.1585622913595</v>
      </c>
      <c r="CD19" s="12">
        <v>492.25440950480515</v>
      </c>
      <c r="CE19" s="12">
        <v>12.593149974118276</v>
      </c>
      <c r="CF19" s="12">
        <v>4.540254891828228</v>
      </c>
      <c r="CG19" s="12">
        <v>-8.985783706261575</v>
      </c>
      <c r="CH19" s="12">
        <v>21.856602881295224</v>
      </c>
      <c r="CI19" s="12">
        <v>3.8388800148334754</v>
      </c>
      <c r="CJ19" s="12">
        <v>0.3107580554314681</v>
      </c>
      <c r="CK19" s="75">
        <v>3.5171920019310186</v>
      </c>
      <c r="CO19" s="151" t="str">
        <f t="shared" si="5"/>
        <v>合志市</v>
      </c>
      <c r="CP19" s="12">
        <f t="shared" si="38"/>
        <v>70.2759512298471</v>
      </c>
      <c r="CQ19" s="12">
        <f t="shared" si="6"/>
        <v>60.15434326431654</v>
      </c>
      <c r="CR19" s="12">
        <f t="shared" si="7"/>
        <v>10.121607965530565</v>
      </c>
      <c r="CS19" s="12">
        <f t="shared" si="8"/>
        <v>7.697757521692705</v>
      </c>
      <c r="CT19" s="12">
        <f t="shared" si="9"/>
        <v>2.4238504438378583</v>
      </c>
      <c r="CU19" s="12">
        <f t="shared" si="10"/>
        <v>5.1017627337877975</v>
      </c>
      <c r="CV19" s="12">
        <f t="shared" si="11"/>
        <v>6.743915831743206</v>
      </c>
      <c r="CW19" s="12">
        <f t="shared" si="12"/>
        <v>1.6421530979554095</v>
      </c>
      <c r="CX19" s="12">
        <f t="shared" si="13"/>
        <v>0.5311516291074166</v>
      </c>
      <c r="CY19" s="12">
        <f t="shared" si="14"/>
        <v>1.834263852930023</v>
      </c>
      <c r="CZ19" s="12">
        <f t="shared" si="15"/>
        <v>1.3031122238226065</v>
      </c>
      <c r="DA19" s="13">
        <f t="shared" si="16"/>
        <v>4.5004381250869505</v>
      </c>
      <c r="DB19" s="8"/>
      <c r="DC19" s="8"/>
      <c r="DD19" s="8"/>
      <c r="DE19" s="151" t="str">
        <f t="shared" si="17"/>
        <v>合志市</v>
      </c>
      <c r="DF19" s="12">
        <f t="shared" si="39"/>
        <v>0.5425167131413501</v>
      </c>
      <c r="DG19" s="44">
        <f t="shared" si="18"/>
        <v>0.8675017428040774</v>
      </c>
      <c r="DH19" s="44">
        <f t="shared" si="19"/>
        <v>0.3249850296627274</v>
      </c>
      <c r="DI19" s="44">
        <f t="shared" si="20"/>
        <v>0.763988774244965</v>
      </c>
      <c r="DJ19" s="44">
        <f t="shared" si="21"/>
        <v>2.8213674759421408</v>
      </c>
      <c r="DK19" s="44">
        <f t="shared" si="22"/>
        <v>0.37256516175849447</v>
      </c>
      <c r="DL19" s="44">
        <f t="shared" si="23"/>
        <v>0.07017297959343052</v>
      </c>
      <c r="DM19" s="44">
        <f t="shared" si="24"/>
        <v>0.08422882406350599</v>
      </c>
      <c r="DN19" s="44">
        <f t="shared" si="25"/>
        <v>0.014055844470075463</v>
      </c>
      <c r="DO19" s="44">
        <f t="shared" si="26"/>
        <v>24.62228603636511</v>
      </c>
      <c r="DP19" s="44">
        <f t="shared" si="27"/>
        <v>8.73401564078082</v>
      </c>
      <c r="DQ19" s="44">
        <f t="shared" si="28"/>
        <v>8.380815137774032</v>
      </c>
      <c r="DR19" s="13">
        <f t="shared" si="29"/>
        <v>0.3532005030067892</v>
      </c>
      <c r="DS19" s="8"/>
      <c r="DT19" s="8"/>
      <c r="DU19" s="8"/>
      <c r="DV19" s="151" t="str">
        <f t="shared" si="30"/>
        <v>合志市</v>
      </c>
      <c r="DW19" s="12">
        <f t="shared" si="40"/>
        <v>2.962744784885213</v>
      </c>
      <c r="DX19" s="12">
        <f t="shared" si="31"/>
        <v>2.776121070799987</v>
      </c>
      <c r="DY19" s="12">
        <f t="shared" si="32"/>
        <v>0.18662371408522602</v>
      </c>
      <c r="DZ19" s="12">
        <f t="shared" si="33"/>
        <v>12.92552561069908</v>
      </c>
      <c r="EA19" s="12">
        <f t="shared" si="34"/>
        <v>0.8143883144689593</v>
      </c>
      <c r="EB19" s="12">
        <f t="shared" si="35"/>
        <v>2.7400505707067886</v>
      </c>
      <c r="EC19" s="12">
        <f t="shared" si="36"/>
        <v>9.37108672552333</v>
      </c>
      <c r="ED19" s="13">
        <f t="shared" si="37"/>
        <v>100</v>
      </c>
      <c r="EE19" s="21"/>
      <c r="EF19" s="21"/>
    </row>
    <row r="20" spans="2:136" ht="10.5" customHeight="1">
      <c r="B20" s="87" t="s">
        <v>9</v>
      </c>
      <c r="C20" s="1">
        <v>29141510</v>
      </c>
      <c r="D20" s="1">
        <v>24961072</v>
      </c>
      <c r="E20" s="1">
        <v>4180438</v>
      </c>
      <c r="F20" s="1">
        <v>3193519</v>
      </c>
      <c r="G20" s="1">
        <v>986919</v>
      </c>
      <c r="H20" s="1">
        <v>2035988</v>
      </c>
      <c r="I20" s="1">
        <v>2385256</v>
      </c>
      <c r="J20" s="1">
        <v>349268</v>
      </c>
      <c r="K20" s="1">
        <v>-145490</v>
      </c>
      <c r="L20" s="1">
        <v>39445</v>
      </c>
      <c r="M20" s="1">
        <v>184935</v>
      </c>
      <c r="N20" s="7">
        <v>2136388</v>
      </c>
      <c r="O20" s="1"/>
      <c r="P20" s="1"/>
      <c r="Q20" s="87" t="str">
        <f t="shared" si="0"/>
        <v>城南町</v>
      </c>
      <c r="R20" s="1">
        <v>195245</v>
      </c>
      <c r="S20" s="1">
        <v>350546</v>
      </c>
      <c r="T20" s="1">
        <v>155301</v>
      </c>
      <c r="U20" s="1">
        <v>177187</v>
      </c>
      <c r="V20" s="1">
        <v>1255304</v>
      </c>
      <c r="W20" s="1">
        <v>508652</v>
      </c>
      <c r="X20" s="1">
        <v>45090</v>
      </c>
      <c r="Y20" s="1">
        <v>54122</v>
      </c>
      <c r="Z20" s="1">
        <v>9032</v>
      </c>
      <c r="AA20" s="1">
        <v>11388394.383910378</v>
      </c>
      <c r="AB20" s="1">
        <v>3653789.383910378</v>
      </c>
      <c r="AC20" s="1">
        <v>3453761.9002747014</v>
      </c>
      <c r="AD20" s="7">
        <v>200027.48363567636</v>
      </c>
      <c r="AE20" s="1"/>
      <c r="AF20" s="7"/>
      <c r="AG20" s="87" t="str">
        <f t="shared" si="1"/>
        <v>城南町</v>
      </c>
      <c r="AH20" s="1">
        <v>641298</v>
      </c>
      <c r="AI20" s="1">
        <v>545697</v>
      </c>
      <c r="AJ20" s="1">
        <v>95601</v>
      </c>
      <c r="AK20" s="1">
        <v>7093307</v>
      </c>
      <c r="AL20" s="1">
        <v>531019</v>
      </c>
      <c r="AM20" s="1">
        <v>1616389</v>
      </c>
      <c r="AN20" s="1">
        <v>4945899</v>
      </c>
      <c r="AO20" s="1">
        <v>42565892.38391038</v>
      </c>
      <c r="AP20" s="1">
        <v>19641</v>
      </c>
      <c r="AQ20" s="7">
        <v>2167.195783509515</v>
      </c>
      <c r="AU20" s="87" t="str">
        <f t="shared" si="2"/>
        <v>城南町</v>
      </c>
      <c r="AV20" s="8">
        <v>0.9908092035911497</v>
      </c>
      <c r="AW20" s="8">
        <v>0.8543646326691077</v>
      </c>
      <c r="AX20" s="8">
        <v>1.8132550865979573</v>
      </c>
      <c r="AY20" s="8">
        <v>0.7027232932038443</v>
      </c>
      <c r="AZ20" s="8">
        <v>5.580838553969395</v>
      </c>
      <c r="BA20" s="8">
        <v>12.650766732416887</v>
      </c>
      <c r="BB20" s="8">
        <v>12.103742876184013</v>
      </c>
      <c r="BC20" s="8">
        <v>9.017813388601553</v>
      </c>
      <c r="BD20" s="8">
        <v>1.238841937345145</v>
      </c>
      <c r="BE20" s="8">
        <v>4.247053226914741</v>
      </c>
      <c r="BF20" s="8">
        <v>-0.11774046329252025</v>
      </c>
      <c r="BG20" s="9">
        <v>11.634473947542372</v>
      </c>
      <c r="BH20" s="8"/>
      <c r="BI20" s="8"/>
      <c r="BJ20" s="8"/>
      <c r="BK20" s="87" t="str">
        <f t="shared" si="3"/>
        <v>城南町</v>
      </c>
      <c r="BL20" s="8">
        <v>1.8290584026118974</v>
      </c>
      <c r="BM20" s="8">
        <v>10.09818024208999</v>
      </c>
      <c r="BN20" s="8">
        <v>22.616378221323902</v>
      </c>
      <c r="BO20" s="8">
        <v>17.39136195896301</v>
      </c>
      <c r="BP20" s="8">
        <v>13.875886293207929</v>
      </c>
      <c r="BQ20" s="8">
        <v>8.520298005615341</v>
      </c>
      <c r="BR20" s="8">
        <v>10.177153329260843</v>
      </c>
      <c r="BS20" s="8">
        <v>9.352837775038894</v>
      </c>
      <c r="BT20" s="8">
        <v>5.415499533146592</v>
      </c>
      <c r="BU20" s="8">
        <v>-3.2230163248298367</v>
      </c>
      <c r="BV20" s="8">
        <v>-24.02728538672521</v>
      </c>
      <c r="BW20" s="42">
        <v>-26.88905880388418</v>
      </c>
      <c r="BX20" s="38">
        <v>134.381115762924</v>
      </c>
      <c r="BY20" s="1"/>
      <c r="BZ20" s="1"/>
      <c r="CA20" s="87" t="str">
        <f t="shared" si="4"/>
        <v>城南町</v>
      </c>
      <c r="CB20" s="8">
        <v>55.53857795628511</v>
      </c>
      <c r="CC20" s="8">
        <v>37.744531332825126</v>
      </c>
      <c r="CD20" s="8">
        <v>492.250030975096</v>
      </c>
      <c r="CE20" s="8">
        <v>8.360673117817004</v>
      </c>
      <c r="CF20" s="8">
        <v>13.295171366150067</v>
      </c>
      <c r="CG20" s="8">
        <v>-6.89813270850289</v>
      </c>
      <c r="CH20" s="8">
        <v>13.930328776103904</v>
      </c>
      <c r="CI20" s="8">
        <v>0.3188101742195177</v>
      </c>
      <c r="CJ20" s="8">
        <v>-1.1325883418906675</v>
      </c>
      <c r="CK20" s="43">
        <v>1.4680251983628763</v>
      </c>
      <c r="CO20" s="150" t="str">
        <f t="shared" si="5"/>
        <v>城南町</v>
      </c>
      <c r="CP20" s="8">
        <f t="shared" si="38"/>
        <v>68.46211454271142</v>
      </c>
      <c r="CQ20" s="8">
        <f t="shared" si="6"/>
        <v>58.641016555863665</v>
      </c>
      <c r="CR20" s="8">
        <f t="shared" si="7"/>
        <v>9.821097986847745</v>
      </c>
      <c r="CS20" s="8">
        <f t="shared" si="8"/>
        <v>7.502530362096035</v>
      </c>
      <c r="CT20" s="8">
        <f t="shared" si="9"/>
        <v>2.31856762475171</v>
      </c>
      <c r="CU20" s="8">
        <f t="shared" si="10"/>
        <v>4.783144170071693</v>
      </c>
      <c r="CV20" s="8">
        <f t="shared" si="11"/>
        <v>5.603679064183348</v>
      </c>
      <c r="CW20" s="8">
        <f t="shared" si="12"/>
        <v>0.8205348941116549</v>
      </c>
      <c r="CX20" s="8">
        <f t="shared" si="13"/>
        <v>-0.34179948275909805</v>
      </c>
      <c r="CY20" s="8">
        <f t="shared" si="14"/>
        <v>0.09266809126010463</v>
      </c>
      <c r="CZ20" s="8">
        <f t="shared" si="15"/>
        <v>0.43446757401920266</v>
      </c>
      <c r="DA20" s="9">
        <f t="shared" si="16"/>
        <v>5.0190137698312185</v>
      </c>
      <c r="DB20" s="8"/>
      <c r="DC20" s="8"/>
      <c r="DD20" s="8"/>
      <c r="DE20" s="150" t="str">
        <f t="shared" si="17"/>
        <v>城南町</v>
      </c>
      <c r="DF20" s="8">
        <f t="shared" si="39"/>
        <v>0.4586888446717995</v>
      </c>
      <c r="DG20" s="40">
        <f t="shared" si="18"/>
        <v>0.8235372979811038</v>
      </c>
      <c r="DH20" s="40">
        <f t="shared" si="19"/>
        <v>0.3648484533093044</v>
      </c>
      <c r="DI20" s="40">
        <f t="shared" si="20"/>
        <v>0.41626520689831814</v>
      </c>
      <c r="DJ20" s="40">
        <f t="shared" si="21"/>
        <v>2.949084183830001</v>
      </c>
      <c r="DK20" s="40">
        <f t="shared" si="22"/>
        <v>1.1949755344311002</v>
      </c>
      <c r="DL20" s="40">
        <f t="shared" si="23"/>
        <v>0.10592988299957201</v>
      </c>
      <c r="DM20" s="40">
        <f t="shared" si="24"/>
        <v>0.1271487497827198</v>
      </c>
      <c r="DN20" s="40">
        <f t="shared" si="25"/>
        <v>0.021218866783147803</v>
      </c>
      <c r="DO20" s="40">
        <f t="shared" si="26"/>
        <v>26.754741287216888</v>
      </c>
      <c r="DP20" s="40">
        <f t="shared" si="27"/>
        <v>8.583843023790301</v>
      </c>
      <c r="DQ20" s="40">
        <f t="shared" si="28"/>
        <v>8.113918696040777</v>
      </c>
      <c r="DR20" s="9">
        <f t="shared" si="29"/>
        <v>0.4699243277495232</v>
      </c>
      <c r="DS20" s="8"/>
      <c r="DT20" s="8"/>
      <c r="DU20" s="8"/>
      <c r="DV20" s="150" t="str">
        <f t="shared" si="30"/>
        <v>城南町</v>
      </c>
      <c r="DW20" s="8">
        <f t="shared" si="40"/>
        <v>1.506600623372356</v>
      </c>
      <c r="DX20" s="8">
        <f t="shared" si="31"/>
        <v>1.282005308565479</v>
      </c>
      <c r="DY20" s="8">
        <f t="shared" si="32"/>
        <v>0.224595314806877</v>
      </c>
      <c r="DZ20" s="8">
        <f t="shared" si="33"/>
        <v>16.66429764005423</v>
      </c>
      <c r="EA20" s="8">
        <f t="shared" si="34"/>
        <v>1.2475223007440615</v>
      </c>
      <c r="EB20" s="8">
        <f t="shared" si="35"/>
        <v>3.797380741889448</v>
      </c>
      <c r="EC20" s="8">
        <f t="shared" si="36"/>
        <v>11.619394597420719</v>
      </c>
      <c r="ED20" s="9">
        <f t="shared" si="37"/>
        <v>100</v>
      </c>
      <c r="EE20" s="21"/>
      <c r="EF20" s="21"/>
    </row>
    <row r="21" spans="2:136" ht="10.5" customHeight="1">
      <c r="B21" s="87" t="s">
        <v>10</v>
      </c>
      <c r="C21" s="1">
        <v>11203865</v>
      </c>
      <c r="D21" s="1">
        <v>9596010</v>
      </c>
      <c r="E21" s="1">
        <v>1607855</v>
      </c>
      <c r="F21" s="1">
        <v>1228226</v>
      </c>
      <c r="G21" s="1">
        <v>379629</v>
      </c>
      <c r="H21" s="1">
        <v>839466</v>
      </c>
      <c r="I21" s="1">
        <v>957704</v>
      </c>
      <c r="J21" s="1">
        <v>118238</v>
      </c>
      <c r="K21" s="1">
        <v>-38701</v>
      </c>
      <c r="L21" s="1">
        <v>16060</v>
      </c>
      <c r="M21" s="1">
        <v>54761</v>
      </c>
      <c r="N21" s="7">
        <v>859577</v>
      </c>
      <c r="O21" s="1"/>
      <c r="P21" s="1"/>
      <c r="Q21" s="87" t="str">
        <f t="shared" si="0"/>
        <v>富合町</v>
      </c>
      <c r="R21" s="1">
        <v>75153</v>
      </c>
      <c r="S21" s="1">
        <v>134906</v>
      </c>
      <c r="T21" s="1">
        <v>59753</v>
      </c>
      <c r="U21" s="1">
        <v>33336</v>
      </c>
      <c r="V21" s="1">
        <v>549562</v>
      </c>
      <c r="W21" s="1">
        <v>201526</v>
      </c>
      <c r="X21" s="1">
        <v>18590</v>
      </c>
      <c r="Y21" s="1">
        <v>22314</v>
      </c>
      <c r="Z21" s="1">
        <v>3724</v>
      </c>
      <c r="AA21" s="1">
        <v>3960601.219992728</v>
      </c>
      <c r="AB21" s="1">
        <v>1429688.219992728</v>
      </c>
      <c r="AC21" s="1">
        <v>1408344.811851416</v>
      </c>
      <c r="AD21" s="7">
        <v>21343.40814131191</v>
      </c>
      <c r="AE21" s="1"/>
      <c r="AF21" s="7"/>
      <c r="AG21" s="87" t="str">
        <f t="shared" si="1"/>
        <v>富合町</v>
      </c>
      <c r="AH21" s="1">
        <v>-327039</v>
      </c>
      <c r="AI21" s="1">
        <v>-382791</v>
      </c>
      <c r="AJ21" s="1">
        <v>55752</v>
      </c>
      <c r="AK21" s="1">
        <v>2857952</v>
      </c>
      <c r="AL21" s="1">
        <v>251527</v>
      </c>
      <c r="AM21" s="1">
        <v>628187</v>
      </c>
      <c r="AN21" s="1">
        <v>1978238</v>
      </c>
      <c r="AO21" s="1">
        <v>16003932.219992727</v>
      </c>
      <c r="AP21" s="1">
        <v>7962</v>
      </c>
      <c r="AQ21" s="7">
        <v>2010.0392137644722</v>
      </c>
      <c r="AU21" s="87" t="str">
        <f t="shared" si="2"/>
        <v>富合町</v>
      </c>
      <c r="AV21" s="8">
        <v>0.38798218441290244</v>
      </c>
      <c r="AW21" s="8">
        <v>0.261917792417925</v>
      </c>
      <c r="AX21" s="8">
        <v>1.1470022433006086</v>
      </c>
      <c r="AY21" s="8">
        <v>0.11354438623675757</v>
      </c>
      <c r="AZ21" s="8">
        <v>4.641816593116109</v>
      </c>
      <c r="BA21" s="8">
        <v>39.88209103451953</v>
      </c>
      <c r="BB21" s="8">
        <v>33.61702008920786</v>
      </c>
      <c r="BC21" s="8">
        <v>1.3795882670690822</v>
      </c>
      <c r="BD21" s="8">
        <v>26.051399636954237</v>
      </c>
      <c r="BE21" s="8">
        <v>9.512444595976815</v>
      </c>
      <c r="BF21" s="8">
        <v>-18.267164179104476</v>
      </c>
      <c r="BG21" s="9">
        <v>34.85210739510089</v>
      </c>
      <c r="BH21" s="8"/>
      <c r="BI21" s="8"/>
      <c r="BJ21" s="8"/>
      <c r="BK21" s="87" t="str">
        <f t="shared" si="3"/>
        <v>富合町</v>
      </c>
      <c r="BL21" s="8">
        <v>5.783739654298745</v>
      </c>
      <c r="BM21" s="8">
        <v>14.789193788555627</v>
      </c>
      <c r="BN21" s="8">
        <v>28.553602547277386</v>
      </c>
      <c r="BO21" s="8">
        <v>-26.64700963781191</v>
      </c>
      <c r="BP21" s="8">
        <v>14.363424480792442</v>
      </c>
      <c r="BQ21" s="8">
        <v>398.92552980788275</v>
      </c>
      <c r="BR21" s="8">
        <v>23.628383321141186</v>
      </c>
      <c r="BS21" s="8">
        <v>22.70552653285675</v>
      </c>
      <c r="BT21" s="8">
        <v>18.297331639135958</v>
      </c>
      <c r="BU21" s="8">
        <v>-24.163943977587614</v>
      </c>
      <c r="BV21" s="8">
        <v>-37.62086351951201</v>
      </c>
      <c r="BW21" s="42">
        <v>-38.31589289896249</v>
      </c>
      <c r="BX21" s="38">
        <v>143.18399756144794</v>
      </c>
      <c r="BY21" s="1"/>
      <c r="BZ21" s="1"/>
      <c r="CA21" s="87" t="str">
        <f t="shared" si="4"/>
        <v>富合町</v>
      </c>
      <c r="CB21" s="8">
        <v>-224.76261687947536</v>
      </c>
      <c r="CC21" s="8">
        <v>-251.47142037473046</v>
      </c>
      <c r="CD21" s="8">
        <v>492.22434671765456</v>
      </c>
      <c r="CE21" s="8">
        <v>7.098726223252506</v>
      </c>
      <c r="CF21" s="8">
        <v>-5.246483383185034</v>
      </c>
      <c r="CG21" s="8">
        <v>-0.8014060531028232</v>
      </c>
      <c r="CH21" s="8">
        <v>11.777173191396791</v>
      </c>
      <c r="CI21" s="8">
        <v>-5.766492750563325</v>
      </c>
      <c r="CJ21" s="8">
        <v>1.2848238137641521</v>
      </c>
      <c r="CK21" s="43">
        <v>-6.961868815897793</v>
      </c>
      <c r="CO21" s="150" t="str">
        <f t="shared" si="5"/>
        <v>富合町</v>
      </c>
      <c r="CP21" s="8">
        <f t="shared" si="38"/>
        <v>70.00695107920853</v>
      </c>
      <c r="CQ21" s="8">
        <f t="shared" si="6"/>
        <v>59.96032642535374</v>
      </c>
      <c r="CR21" s="8">
        <f t="shared" si="7"/>
        <v>10.046624653854792</v>
      </c>
      <c r="CS21" s="8">
        <f t="shared" si="8"/>
        <v>7.674526379620959</v>
      </c>
      <c r="CT21" s="8">
        <f t="shared" si="9"/>
        <v>2.372098274233834</v>
      </c>
      <c r="CU21" s="8">
        <f t="shared" si="10"/>
        <v>5.245373377371012</v>
      </c>
      <c r="CV21" s="8">
        <f t="shared" si="11"/>
        <v>5.98417930565589</v>
      </c>
      <c r="CW21" s="8">
        <f t="shared" si="12"/>
        <v>0.7388059282848783</v>
      </c>
      <c r="CX21" s="8">
        <f t="shared" si="13"/>
        <v>-0.24182181896304972</v>
      </c>
      <c r="CY21" s="8">
        <f t="shared" si="14"/>
        <v>0.10035033752478176</v>
      </c>
      <c r="CZ21" s="8">
        <f t="shared" si="15"/>
        <v>0.3421721564878315</v>
      </c>
      <c r="DA21" s="9">
        <f t="shared" si="16"/>
        <v>5.371036243993731</v>
      </c>
      <c r="DB21" s="8"/>
      <c r="DC21" s="8"/>
      <c r="DD21" s="8"/>
      <c r="DE21" s="150" t="str">
        <f t="shared" si="17"/>
        <v>富合町</v>
      </c>
      <c r="DF21" s="8">
        <f t="shared" si="39"/>
        <v>0.46959084159401765</v>
      </c>
      <c r="DG21" s="40">
        <f t="shared" si="18"/>
        <v>0.8429553321368747</v>
      </c>
      <c r="DH21" s="40">
        <f t="shared" si="19"/>
        <v>0.3733644905428571</v>
      </c>
      <c r="DI21" s="40">
        <f t="shared" si="20"/>
        <v>0.20829880770399284</v>
      </c>
      <c r="DJ21" s="40">
        <f t="shared" si="21"/>
        <v>3.433918567297267</v>
      </c>
      <c r="DK21" s="40">
        <f t="shared" si="22"/>
        <v>1.259228027398454</v>
      </c>
      <c r="DL21" s="40">
        <f t="shared" si="23"/>
        <v>0.11615895234032958</v>
      </c>
      <c r="DM21" s="40">
        <f t="shared" si="24"/>
        <v>0.1394282335945193</v>
      </c>
      <c r="DN21" s="40">
        <f t="shared" si="25"/>
        <v>0.02326928125418974</v>
      </c>
      <c r="DO21" s="40">
        <f t="shared" si="26"/>
        <v>24.747675543420463</v>
      </c>
      <c r="DP21" s="40">
        <f t="shared" si="27"/>
        <v>8.933355879917478</v>
      </c>
      <c r="DQ21" s="40">
        <f t="shared" si="28"/>
        <v>8.799992354954226</v>
      </c>
      <c r="DR21" s="9">
        <f t="shared" si="29"/>
        <v>0.13336352496325188</v>
      </c>
      <c r="DS21" s="8"/>
      <c r="DT21" s="8"/>
      <c r="DU21" s="8"/>
      <c r="DV21" s="150" t="str">
        <f t="shared" si="30"/>
        <v>富合町</v>
      </c>
      <c r="DW21" s="8">
        <f t="shared" si="40"/>
        <v>-2.0434915338584747</v>
      </c>
      <c r="DX21" s="8">
        <f t="shared" si="31"/>
        <v>-2.3918559185210917</v>
      </c>
      <c r="DY21" s="8">
        <f t="shared" si="32"/>
        <v>0.3483643846626172</v>
      </c>
      <c r="DZ21" s="8">
        <f t="shared" si="33"/>
        <v>17.85781119736146</v>
      </c>
      <c r="EA21" s="8">
        <f t="shared" si="34"/>
        <v>1.5716574935613812</v>
      </c>
      <c r="EB21" s="8">
        <f t="shared" si="35"/>
        <v>3.925204077128274</v>
      </c>
      <c r="EC21" s="8">
        <f t="shared" si="36"/>
        <v>12.360949626671806</v>
      </c>
      <c r="ED21" s="9">
        <f t="shared" si="37"/>
        <v>100</v>
      </c>
      <c r="EE21" s="21"/>
      <c r="EF21" s="21"/>
    </row>
    <row r="22" spans="2:136" ht="10.5" customHeight="1">
      <c r="B22" s="88" t="s">
        <v>119</v>
      </c>
      <c r="C22" s="10">
        <v>14111567</v>
      </c>
      <c r="D22" s="10">
        <v>12093074</v>
      </c>
      <c r="E22" s="10">
        <v>2018493</v>
      </c>
      <c r="F22" s="10">
        <v>1545282</v>
      </c>
      <c r="G22" s="10">
        <v>473211</v>
      </c>
      <c r="H22" s="10">
        <v>2154955</v>
      </c>
      <c r="I22" s="10">
        <v>2342866</v>
      </c>
      <c r="J22" s="10">
        <v>187911</v>
      </c>
      <c r="K22" s="10">
        <v>81110</v>
      </c>
      <c r="L22" s="10">
        <v>162174</v>
      </c>
      <c r="M22" s="10">
        <v>81064</v>
      </c>
      <c r="N22" s="11">
        <v>2042542</v>
      </c>
      <c r="O22" s="1"/>
      <c r="P22" s="1"/>
      <c r="Q22" s="88" t="str">
        <f t="shared" si="0"/>
        <v>美里町</v>
      </c>
      <c r="R22" s="10">
        <v>126419</v>
      </c>
      <c r="S22" s="10">
        <v>226996</v>
      </c>
      <c r="T22" s="10">
        <v>100577</v>
      </c>
      <c r="U22" s="10">
        <v>522837</v>
      </c>
      <c r="V22" s="10">
        <v>701189</v>
      </c>
      <c r="W22" s="10">
        <v>692097</v>
      </c>
      <c r="X22" s="10">
        <v>31303</v>
      </c>
      <c r="Y22" s="10">
        <v>37573</v>
      </c>
      <c r="Z22" s="10">
        <v>6270</v>
      </c>
      <c r="AA22" s="10">
        <v>4983439.7867916245</v>
      </c>
      <c r="AB22" s="10">
        <v>1455053.7867916243</v>
      </c>
      <c r="AC22" s="10">
        <v>1352965.55082604</v>
      </c>
      <c r="AD22" s="11">
        <v>102088.23596558416</v>
      </c>
      <c r="AE22" s="1"/>
      <c r="AF22" s="7"/>
      <c r="AG22" s="88" t="str">
        <f t="shared" si="1"/>
        <v>美里町</v>
      </c>
      <c r="AH22" s="10">
        <v>175653</v>
      </c>
      <c r="AI22" s="10">
        <v>52637</v>
      </c>
      <c r="AJ22" s="10">
        <v>123016</v>
      </c>
      <c r="AK22" s="10">
        <v>3352733</v>
      </c>
      <c r="AL22" s="10">
        <v>278047</v>
      </c>
      <c r="AM22" s="10">
        <v>870876</v>
      </c>
      <c r="AN22" s="10">
        <v>2203810</v>
      </c>
      <c r="AO22" s="10">
        <v>21249961.786791623</v>
      </c>
      <c r="AP22" s="10">
        <v>12254</v>
      </c>
      <c r="AQ22" s="11">
        <v>1734.1245133663801</v>
      </c>
      <c r="AU22" s="88" t="str">
        <f t="shared" si="2"/>
        <v>美里町</v>
      </c>
      <c r="AV22" s="12">
        <v>1.7324386486703152</v>
      </c>
      <c r="AW22" s="12">
        <v>1.6080576133402253</v>
      </c>
      <c r="AX22" s="12">
        <v>2.4840472631561843</v>
      </c>
      <c r="AY22" s="12">
        <v>1.3248511386638182</v>
      </c>
      <c r="AZ22" s="12">
        <v>6.461323176397273</v>
      </c>
      <c r="BA22" s="12">
        <v>28.51324071837718</v>
      </c>
      <c r="BB22" s="12">
        <v>30.238016222036556</v>
      </c>
      <c r="BC22" s="12">
        <v>53.92951931583604</v>
      </c>
      <c r="BD22" s="12">
        <v>-21.834494588838453</v>
      </c>
      <c r="BE22" s="12">
        <v>17.095677162682225</v>
      </c>
      <c r="BF22" s="12">
        <v>133.4120357040023</v>
      </c>
      <c r="BG22" s="13">
        <v>31.806155688746408</v>
      </c>
      <c r="BH22" s="8"/>
      <c r="BI22" s="8"/>
      <c r="BJ22" s="8"/>
      <c r="BK22" s="88" t="str">
        <f t="shared" si="3"/>
        <v>美里町</v>
      </c>
      <c r="BL22" s="12">
        <v>3.7428810582809504</v>
      </c>
      <c r="BM22" s="12">
        <v>11.107521671243202</v>
      </c>
      <c r="BN22" s="12">
        <v>21.992843713991146</v>
      </c>
      <c r="BO22" s="12">
        <v>3.0084698177777516</v>
      </c>
      <c r="BP22" s="12">
        <v>13.627215214488508</v>
      </c>
      <c r="BQ22" s="12">
        <v>128.31312781434013</v>
      </c>
      <c r="BR22" s="12">
        <v>33.7049376388177</v>
      </c>
      <c r="BS22" s="12">
        <v>32.70582417970543</v>
      </c>
      <c r="BT22" s="12">
        <v>27.933074882677005</v>
      </c>
      <c r="BU22" s="12">
        <v>-28.45834228753065</v>
      </c>
      <c r="BV22" s="12">
        <v>-43.93010610655298</v>
      </c>
      <c r="BW22" s="50">
        <v>-46.98721087955613</v>
      </c>
      <c r="BX22" s="51">
        <v>137.84558163087675</v>
      </c>
      <c r="BY22" s="1"/>
      <c r="BZ22" s="1"/>
      <c r="CA22" s="88" t="str">
        <f t="shared" si="4"/>
        <v>美里町</v>
      </c>
      <c r="CB22" s="12">
        <v>47.77023445978346</v>
      </c>
      <c r="CC22" s="12">
        <v>-46.342433077126955</v>
      </c>
      <c r="CD22" s="12">
        <v>492.24880843483703</v>
      </c>
      <c r="CE22" s="12">
        <v>-21.146433538177646</v>
      </c>
      <c r="CF22" s="12">
        <v>-2.9046845808670754</v>
      </c>
      <c r="CG22" s="12">
        <v>-11.56042420481907</v>
      </c>
      <c r="CH22" s="12">
        <v>-26.065723308314066</v>
      </c>
      <c r="CI22" s="12">
        <v>-5.613944436609549</v>
      </c>
      <c r="CJ22" s="12">
        <v>-0.9137220021023693</v>
      </c>
      <c r="CK22" s="75">
        <v>-4.743565435576164</v>
      </c>
      <c r="CO22" s="151" t="str">
        <f t="shared" si="5"/>
        <v>美里町</v>
      </c>
      <c r="CP22" s="12">
        <f t="shared" si="38"/>
        <v>66.40749353615945</v>
      </c>
      <c r="CQ22" s="12">
        <f t="shared" si="6"/>
        <v>56.90868586651631</v>
      </c>
      <c r="CR22" s="12">
        <f t="shared" si="7"/>
        <v>9.498807669643144</v>
      </c>
      <c r="CS22" s="12">
        <f t="shared" si="8"/>
        <v>7.271928370998312</v>
      </c>
      <c r="CT22" s="12">
        <f t="shared" si="9"/>
        <v>2.2268792986448314</v>
      </c>
      <c r="CU22" s="12">
        <f t="shared" si="10"/>
        <v>10.14098294209385</v>
      </c>
      <c r="CV22" s="12">
        <f t="shared" si="11"/>
        <v>11.025271591105916</v>
      </c>
      <c r="CW22" s="12">
        <f t="shared" si="12"/>
        <v>0.8842886490120664</v>
      </c>
      <c r="CX22" s="12">
        <f t="shared" si="13"/>
        <v>0.38169480403685097</v>
      </c>
      <c r="CY22" s="12">
        <f t="shared" si="14"/>
        <v>0.7631731370961936</v>
      </c>
      <c r="CZ22" s="12">
        <f t="shared" si="15"/>
        <v>0.3814783330593427</v>
      </c>
      <c r="DA22" s="13">
        <f t="shared" si="16"/>
        <v>9.611979637862627</v>
      </c>
      <c r="DB22" s="8"/>
      <c r="DC22" s="8"/>
      <c r="DD22" s="8"/>
      <c r="DE22" s="151" t="str">
        <f t="shared" si="17"/>
        <v>美里町</v>
      </c>
      <c r="DF22" s="12">
        <f t="shared" si="39"/>
        <v>0.5949140109916738</v>
      </c>
      <c r="DG22" s="44">
        <f t="shared" si="18"/>
        <v>1.0682183915318584</v>
      </c>
      <c r="DH22" s="44">
        <f t="shared" si="19"/>
        <v>0.4733043805401844</v>
      </c>
      <c r="DI22" s="44">
        <f t="shared" si="20"/>
        <v>2.460413836249723</v>
      </c>
      <c r="DJ22" s="44">
        <f t="shared" si="21"/>
        <v>3.2997188749574096</v>
      </c>
      <c r="DK22" s="44">
        <f t="shared" si="22"/>
        <v>3.2569329156638203</v>
      </c>
      <c r="DL22" s="44">
        <f t="shared" si="23"/>
        <v>0.14730850019437242</v>
      </c>
      <c r="DM22" s="44">
        <f t="shared" si="24"/>
        <v>0.17681443560691162</v>
      </c>
      <c r="DN22" s="44">
        <f t="shared" si="25"/>
        <v>0.02950593541253921</v>
      </c>
      <c r="DO22" s="44">
        <f t="shared" si="26"/>
        <v>23.451523521746708</v>
      </c>
      <c r="DP22" s="44">
        <f t="shared" si="27"/>
        <v>6.847324251171334</v>
      </c>
      <c r="DQ22" s="44">
        <f t="shared" si="28"/>
        <v>6.36690815918081</v>
      </c>
      <c r="DR22" s="13">
        <f t="shared" si="29"/>
        <v>0.4804160919905246</v>
      </c>
      <c r="DS22" s="8"/>
      <c r="DT22" s="8"/>
      <c r="DU22" s="8"/>
      <c r="DV22" s="151" t="str">
        <f t="shared" si="30"/>
        <v>美里町</v>
      </c>
      <c r="DW22" s="12">
        <f t="shared" si="40"/>
        <v>0.8266038393969299</v>
      </c>
      <c r="DX22" s="12">
        <f t="shared" si="31"/>
        <v>0.2477039748500521</v>
      </c>
      <c r="DY22" s="12">
        <f t="shared" si="32"/>
        <v>0.5788998645468778</v>
      </c>
      <c r="DZ22" s="12">
        <f t="shared" si="33"/>
        <v>15.777595431178442</v>
      </c>
      <c r="EA22" s="12">
        <f t="shared" si="34"/>
        <v>1.3084588235486907</v>
      </c>
      <c r="EB22" s="12">
        <f t="shared" si="35"/>
        <v>4.098247369749681</v>
      </c>
      <c r="EC22" s="12">
        <f t="shared" si="36"/>
        <v>10.370889237880071</v>
      </c>
      <c r="ED22" s="13">
        <f t="shared" si="37"/>
        <v>100</v>
      </c>
      <c r="EE22" s="21"/>
      <c r="EF22" s="21"/>
    </row>
    <row r="23" spans="2:136" ht="10.5" customHeight="1">
      <c r="B23" s="87" t="s">
        <v>11</v>
      </c>
      <c r="C23" s="1">
        <v>7358862</v>
      </c>
      <c r="D23" s="1">
        <v>6305770</v>
      </c>
      <c r="E23" s="1">
        <v>1053092</v>
      </c>
      <c r="F23" s="1">
        <v>805517</v>
      </c>
      <c r="G23" s="1">
        <v>247575</v>
      </c>
      <c r="H23" s="1">
        <v>612184</v>
      </c>
      <c r="I23" s="1">
        <v>654427</v>
      </c>
      <c r="J23" s="1">
        <v>42243</v>
      </c>
      <c r="K23" s="1">
        <v>37543</v>
      </c>
      <c r="L23" s="1">
        <v>30437</v>
      </c>
      <c r="M23" s="1">
        <v>-7106</v>
      </c>
      <c r="N23" s="7">
        <v>557187</v>
      </c>
      <c r="O23" s="1"/>
      <c r="P23" s="1"/>
      <c r="Q23" s="87" t="str">
        <f t="shared" si="0"/>
        <v>玉東町</v>
      </c>
      <c r="R23" s="1">
        <v>80510</v>
      </c>
      <c r="S23" s="1">
        <v>126363</v>
      </c>
      <c r="T23" s="1">
        <v>45853</v>
      </c>
      <c r="U23" s="1">
        <v>11706</v>
      </c>
      <c r="V23" s="1">
        <v>350190</v>
      </c>
      <c r="W23" s="1">
        <v>114781</v>
      </c>
      <c r="X23" s="1">
        <v>17454</v>
      </c>
      <c r="Y23" s="1">
        <v>20950</v>
      </c>
      <c r="Z23" s="1">
        <v>3496</v>
      </c>
      <c r="AA23" s="1">
        <v>2870685.714517251</v>
      </c>
      <c r="AB23" s="1">
        <v>799027.714517251</v>
      </c>
      <c r="AC23" s="1">
        <v>723062.694392906</v>
      </c>
      <c r="AD23" s="7">
        <v>75965.020124345</v>
      </c>
      <c r="AE23" s="1"/>
      <c r="AF23" s="7"/>
      <c r="AG23" s="87" t="str">
        <f t="shared" si="1"/>
        <v>玉東町</v>
      </c>
      <c r="AH23" s="25">
        <v>124799</v>
      </c>
      <c r="AI23" s="1">
        <v>65079</v>
      </c>
      <c r="AJ23" s="1">
        <v>59720</v>
      </c>
      <c r="AK23" s="1">
        <v>1946859</v>
      </c>
      <c r="AL23" s="1">
        <v>363678</v>
      </c>
      <c r="AM23" s="1">
        <v>306685</v>
      </c>
      <c r="AN23" s="1">
        <v>1276496</v>
      </c>
      <c r="AO23" s="1">
        <v>10841731.71451725</v>
      </c>
      <c r="AP23" s="1">
        <v>5626</v>
      </c>
      <c r="AQ23" s="7">
        <v>1927.076380113269</v>
      </c>
      <c r="AU23" s="87" t="str">
        <f t="shared" si="2"/>
        <v>玉東町</v>
      </c>
      <c r="AV23" s="8">
        <v>-0.24272150658953984</v>
      </c>
      <c r="AW23" s="8">
        <v>-0.3575628460788971</v>
      </c>
      <c r="AX23" s="8">
        <v>0.4505093149454057</v>
      </c>
      <c r="AY23" s="8">
        <v>-0.6045043533197766</v>
      </c>
      <c r="AZ23" s="8">
        <v>4.043655679903174</v>
      </c>
      <c r="BA23" s="8">
        <v>4.375995280622249</v>
      </c>
      <c r="BB23" s="8">
        <v>7.1678653775611805</v>
      </c>
      <c r="BC23" s="8">
        <v>75.00621426795924</v>
      </c>
      <c r="BD23" s="8">
        <v>-10.807279292977288</v>
      </c>
      <c r="BE23" s="8">
        <v>16.5900559258408</v>
      </c>
      <c r="BF23" s="8">
        <v>55.54860502940072</v>
      </c>
      <c r="BG23" s="9">
        <v>5.1830079795216815</v>
      </c>
      <c r="BH23" s="8"/>
      <c r="BI23" s="8"/>
      <c r="BJ23" s="8"/>
      <c r="BK23" s="87" t="str">
        <f t="shared" si="3"/>
        <v>玉東町</v>
      </c>
      <c r="BL23" s="8">
        <v>8.452886104937024</v>
      </c>
      <c r="BM23" s="8">
        <v>13.552056936431766</v>
      </c>
      <c r="BN23" s="8">
        <v>23.769805922206928</v>
      </c>
      <c r="BO23" s="8">
        <v>-10.34694033851574</v>
      </c>
      <c r="BP23" s="8">
        <v>9.261605086956251</v>
      </c>
      <c r="BQ23" s="8">
        <v>-5.865516308136436</v>
      </c>
      <c r="BR23" s="8">
        <v>18.77509356924124</v>
      </c>
      <c r="BS23" s="8">
        <v>17.882061670042766</v>
      </c>
      <c r="BT23" s="8">
        <v>13.617159571010726</v>
      </c>
      <c r="BU23" s="8">
        <v>-14.62325857378042</v>
      </c>
      <c r="BV23" s="8">
        <v>-37.983207615507524</v>
      </c>
      <c r="BW23" s="42">
        <v>-42.413743101154544</v>
      </c>
      <c r="BX23" s="38">
        <v>131.6807851986466</v>
      </c>
      <c r="BY23" s="1"/>
      <c r="BZ23" s="1"/>
      <c r="CA23" s="87" t="str">
        <f t="shared" si="4"/>
        <v>玉東町</v>
      </c>
      <c r="CB23" s="8">
        <v>566.7681786611103</v>
      </c>
      <c r="CC23" s="8">
        <v>653.7526059763725</v>
      </c>
      <c r="CD23" s="8">
        <v>492.2840424476842</v>
      </c>
      <c r="CE23" s="8">
        <v>-5.273951807369607</v>
      </c>
      <c r="CF23" s="8">
        <v>-8.987439657049332</v>
      </c>
      <c r="CG23" s="8">
        <v>-2.4138402843405853</v>
      </c>
      <c r="CH23" s="8">
        <v>-4.837817487829788</v>
      </c>
      <c r="CI23" s="8">
        <v>-4.27284352928355</v>
      </c>
      <c r="CJ23" s="8">
        <v>0.8243727598566308</v>
      </c>
      <c r="CK23" s="43">
        <v>-5.055539796196628</v>
      </c>
      <c r="CO23" s="150" t="str">
        <f t="shared" si="5"/>
        <v>玉東町</v>
      </c>
      <c r="CP23" s="8">
        <f t="shared" si="38"/>
        <v>67.8753375731145</v>
      </c>
      <c r="CQ23" s="8">
        <f t="shared" si="6"/>
        <v>58.16201844910508</v>
      </c>
      <c r="CR23" s="8">
        <f t="shared" si="7"/>
        <v>9.713319124009434</v>
      </c>
      <c r="CS23" s="8">
        <f t="shared" si="8"/>
        <v>7.4297817102539065</v>
      </c>
      <c r="CT23" s="8">
        <f t="shared" si="9"/>
        <v>2.283537413755527</v>
      </c>
      <c r="CU23" s="8">
        <f t="shared" si="10"/>
        <v>5.646551825113657</v>
      </c>
      <c r="CV23" s="8">
        <f t="shared" si="11"/>
        <v>6.036185152264116</v>
      </c>
      <c r="CW23" s="8">
        <f t="shared" si="12"/>
        <v>0.38963332715045834</v>
      </c>
      <c r="CX23" s="8">
        <f t="shared" si="13"/>
        <v>0.34628231899272444</v>
      </c>
      <c r="CY23" s="8">
        <f t="shared" si="14"/>
        <v>0.28073928410573357</v>
      </c>
      <c r="CZ23" s="8">
        <f t="shared" si="15"/>
        <v>-0.06554303488699091</v>
      </c>
      <c r="DA23" s="9">
        <f t="shared" si="16"/>
        <v>5.1392804643368715</v>
      </c>
      <c r="DB23" s="8"/>
      <c r="DC23" s="8"/>
      <c r="DD23" s="8"/>
      <c r="DE23" s="150" t="str">
        <f t="shared" si="17"/>
        <v>玉東町</v>
      </c>
      <c r="DF23" s="8">
        <f t="shared" si="39"/>
        <v>0.7425935461232253</v>
      </c>
      <c r="DG23" s="40">
        <f t="shared" si="18"/>
        <v>1.165524136986326</v>
      </c>
      <c r="DH23" s="40">
        <f t="shared" si="19"/>
        <v>0.4229305908631008</v>
      </c>
      <c r="DI23" s="40">
        <f t="shared" si="20"/>
        <v>0.10797168116902839</v>
      </c>
      <c r="DJ23" s="40">
        <f t="shared" si="21"/>
        <v>3.2300190525014565</v>
      </c>
      <c r="DK23" s="40">
        <f t="shared" si="22"/>
        <v>1.0586961845431613</v>
      </c>
      <c r="DL23" s="40">
        <f t="shared" si="23"/>
        <v>0.16098904178406126</v>
      </c>
      <c r="DM23" s="40">
        <f t="shared" si="24"/>
        <v>0.19323481295840975</v>
      </c>
      <c r="DN23" s="40">
        <f t="shared" si="25"/>
        <v>0.03224577117434847</v>
      </c>
      <c r="DO23" s="40">
        <f t="shared" si="26"/>
        <v>26.47811060177183</v>
      </c>
      <c r="DP23" s="40">
        <f t="shared" si="27"/>
        <v>7.369927014955925</v>
      </c>
      <c r="DQ23" s="40">
        <f t="shared" si="28"/>
        <v>6.6692546304638185</v>
      </c>
      <c r="DR23" s="9">
        <f t="shared" si="29"/>
        <v>0.7006723844921068</v>
      </c>
      <c r="DS23" s="8"/>
      <c r="DT23" s="8"/>
      <c r="DU23" s="8"/>
      <c r="DV23" s="150" t="str">
        <f t="shared" si="30"/>
        <v>玉東町</v>
      </c>
      <c r="DW23" s="8">
        <f t="shared" si="40"/>
        <v>1.1510983972504334</v>
      </c>
      <c r="DX23" s="8">
        <f t="shared" si="31"/>
        <v>0.6002638850845036</v>
      </c>
      <c r="DY23" s="8">
        <f t="shared" si="32"/>
        <v>0.5508345121659298</v>
      </c>
      <c r="DZ23" s="8">
        <f t="shared" si="33"/>
        <v>17.957085189565472</v>
      </c>
      <c r="EA23" s="8">
        <f t="shared" si="34"/>
        <v>3.354427222295396</v>
      </c>
      <c r="EB23" s="8">
        <f t="shared" si="35"/>
        <v>2.8287455184797086</v>
      </c>
      <c r="EC23" s="8">
        <f t="shared" si="36"/>
        <v>11.773912448790368</v>
      </c>
      <c r="ED23" s="9">
        <f t="shared" si="37"/>
        <v>100</v>
      </c>
      <c r="EE23" s="21"/>
      <c r="EF23" s="21"/>
    </row>
    <row r="24" spans="2:136" ht="10.5" customHeight="1">
      <c r="B24" s="87" t="s">
        <v>12</v>
      </c>
      <c r="C24" s="1">
        <v>14482078</v>
      </c>
      <c r="D24" s="1">
        <v>12406575</v>
      </c>
      <c r="E24" s="1">
        <v>2075503</v>
      </c>
      <c r="F24" s="1">
        <v>1586453</v>
      </c>
      <c r="G24" s="1">
        <v>489050</v>
      </c>
      <c r="H24" s="1">
        <v>1090046</v>
      </c>
      <c r="I24" s="1">
        <v>1234381</v>
      </c>
      <c r="J24" s="1">
        <v>144335</v>
      </c>
      <c r="K24" s="1">
        <v>26905</v>
      </c>
      <c r="L24" s="1">
        <v>74001</v>
      </c>
      <c r="M24" s="1">
        <v>47096</v>
      </c>
      <c r="N24" s="7">
        <v>1046976</v>
      </c>
      <c r="O24" s="1"/>
      <c r="P24" s="1"/>
      <c r="Q24" s="87" t="str">
        <f t="shared" si="0"/>
        <v>南関町</v>
      </c>
      <c r="R24" s="1">
        <v>164976</v>
      </c>
      <c r="S24" s="1">
        <v>258977</v>
      </c>
      <c r="T24" s="1">
        <v>94001</v>
      </c>
      <c r="U24" s="1">
        <v>69654</v>
      </c>
      <c r="V24" s="1">
        <v>699791</v>
      </c>
      <c r="W24" s="1">
        <v>112555</v>
      </c>
      <c r="X24" s="1">
        <v>16165</v>
      </c>
      <c r="Y24" s="1">
        <v>19403</v>
      </c>
      <c r="Z24" s="1">
        <v>3238</v>
      </c>
      <c r="AA24" s="1">
        <v>7157764.935636077</v>
      </c>
      <c r="AB24" s="1">
        <v>2355699.9356360775</v>
      </c>
      <c r="AC24" s="1">
        <v>2160617.920545703</v>
      </c>
      <c r="AD24" s="7">
        <v>195082.01509037483</v>
      </c>
      <c r="AE24" s="1"/>
      <c r="AF24" s="7"/>
      <c r="AG24" s="87" t="str">
        <f t="shared" si="1"/>
        <v>南関町</v>
      </c>
      <c r="AH24" s="25">
        <v>1180315</v>
      </c>
      <c r="AI24" s="1">
        <v>1105435</v>
      </c>
      <c r="AJ24" s="1">
        <v>74880</v>
      </c>
      <c r="AK24" s="1">
        <v>3621750</v>
      </c>
      <c r="AL24" s="1">
        <v>289201</v>
      </c>
      <c r="AM24" s="1">
        <v>803718</v>
      </c>
      <c r="AN24" s="1">
        <v>2528831</v>
      </c>
      <c r="AO24" s="1">
        <v>22729888.935636077</v>
      </c>
      <c r="AP24" s="1">
        <v>11203</v>
      </c>
      <c r="AQ24" s="7">
        <v>2028.9109109734961</v>
      </c>
      <c r="AU24" s="87" t="str">
        <f t="shared" si="2"/>
        <v>南関町</v>
      </c>
      <c r="AV24" s="8">
        <v>1.6687927699710674</v>
      </c>
      <c r="AW24" s="8">
        <v>1.5361562775751676</v>
      </c>
      <c r="AX24" s="8">
        <v>2.468927348623423</v>
      </c>
      <c r="AY24" s="8">
        <v>1.3540251166100945</v>
      </c>
      <c r="AZ24" s="8">
        <v>6.2607010316446345</v>
      </c>
      <c r="BA24" s="8">
        <v>13.34857062045845</v>
      </c>
      <c r="BB24" s="8">
        <v>15.018943382302242</v>
      </c>
      <c r="BC24" s="8">
        <v>29.4228941374796</v>
      </c>
      <c r="BD24" s="8">
        <v>-37.763127457783945</v>
      </c>
      <c r="BE24" s="8">
        <v>0.3376179629027009</v>
      </c>
      <c r="BF24" s="8">
        <v>54.30181508420156</v>
      </c>
      <c r="BG24" s="9">
        <v>15.84668496060901</v>
      </c>
      <c r="BH24" s="8"/>
      <c r="BI24" s="8"/>
      <c r="BJ24" s="8"/>
      <c r="BK24" s="87" t="str">
        <f t="shared" si="3"/>
        <v>南関町</v>
      </c>
      <c r="BL24" s="8">
        <v>6.53166387922072</v>
      </c>
      <c r="BM24" s="8">
        <v>11.250628256732549</v>
      </c>
      <c r="BN24" s="8">
        <v>20.62854502990016</v>
      </c>
      <c r="BO24" s="8">
        <v>77.28175108170018</v>
      </c>
      <c r="BP24" s="8">
        <v>15.977911210624098</v>
      </c>
      <c r="BQ24" s="8">
        <v>5.958051701090128</v>
      </c>
      <c r="BR24" s="8">
        <v>10.07081574288438</v>
      </c>
      <c r="BS24" s="8">
        <v>9.251126126126126</v>
      </c>
      <c r="BT24" s="8">
        <v>5.3350683148991545</v>
      </c>
      <c r="BU24" s="8">
        <v>-8.550309451496837</v>
      </c>
      <c r="BV24" s="8">
        <v>-26.50374955897366</v>
      </c>
      <c r="BW24" s="42">
        <v>-30.798879441768033</v>
      </c>
      <c r="BX24" s="38">
        <v>135.1298943956398</v>
      </c>
      <c r="BY24" s="1"/>
      <c r="BZ24" s="1"/>
      <c r="CA24" s="87" t="str">
        <f t="shared" si="4"/>
        <v>南関町</v>
      </c>
      <c r="CB24" s="8">
        <v>42.68522369006402</v>
      </c>
      <c r="CC24" s="8">
        <v>35.707296951899956</v>
      </c>
      <c r="CD24" s="8">
        <v>492.26449418650634</v>
      </c>
      <c r="CE24" s="8">
        <v>-4.554754882221609</v>
      </c>
      <c r="CF24" s="8">
        <v>4.426558629604755</v>
      </c>
      <c r="CG24" s="8">
        <v>-0.7528880052851578</v>
      </c>
      <c r="CH24" s="8">
        <v>-6.61031890146601</v>
      </c>
      <c r="CI24" s="8">
        <v>-1.3161678596043198</v>
      </c>
      <c r="CJ24" s="8">
        <v>-1.7711530030688296</v>
      </c>
      <c r="CK24" s="43">
        <v>0.4631889280739725</v>
      </c>
      <c r="CO24" s="150" t="str">
        <f t="shared" si="5"/>
        <v>南関町</v>
      </c>
      <c r="CP24" s="8">
        <f t="shared" si="38"/>
        <v>63.713808901612786</v>
      </c>
      <c r="CQ24" s="8">
        <f t="shared" si="6"/>
        <v>54.58264681860757</v>
      </c>
      <c r="CR24" s="8">
        <f t="shared" si="7"/>
        <v>9.131162083005218</v>
      </c>
      <c r="CS24" s="8">
        <f t="shared" si="8"/>
        <v>6.979589757311784</v>
      </c>
      <c r="CT24" s="8">
        <f t="shared" si="9"/>
        <v>2.151572325693435</v>
      </c>
      <c r="CU24" s="8">
        <f t="shared" si="10"/>
        <v>4.7956503574947895</v>
      </c>
      <c r="CV24" s="8">
        <f t="shared" si="11"/>
        <v>5.4306512605291655</v>
      </c>
      <c r="CW24" s="8">
        <f t="shared" si="12"/>
        <v>0.6350009030343768</v>
      </c>
      <c r="CX24" s="8">
        <f t="shared" si="13"/>
        <v>0.11836837424145155</v>
      </c>
      <c r="CY24" s="8">
        <f t="shared" si="14"/>
        <v>0.32556692296010614</v>
      </c>
      <c r="CZ24" s="8">
        <f t="shared" si="15"/>
        <v>0.2071985487186546</v>
      </c>
      <c r="DA24" s="9">
        <f t="shared" si="16"/>
        <v>4.606164169850138</v>
      </c>
      <c r="DB24" s="8"/>
      <c r="DC24" s="8"/>
      <c r="DD24" s="8"/>
      <c r="DE24" s="150" t="str">
        <f t="shared" si="17"/>
        <v>南関町</v>
      </c>
      <c r="DF24" s="8">
        <f t="shared" si="39"/>
        <v>0.7258108496137413</v>
      </c>
      <c r="DG24" s="40">
        <f t="shared" si="18"/>
        <v>1.139367643781022</v>
      </c>
      <c r="DH24" s="40">
        <f t="shared" si="19"/>
        <v>0.4135567941672807</v>
      </c>
      <c r="DI24" s="40">
        <f t="shared" si="20"/>
        <v>0.3064423244532268</v>
      </c>
      <c r="DJ24" s="40">
        <f t="shared" si="21"/>
        <v>3.078725998096994</v>
      </c>
      <c r="DK24" s="40">
        <f t="shared" si="22"/>
        <v>0.4951849976861765</v>
      </c>
      <c r="DL24" s="40">
        <f t="shared" si="23"/>
        <v>0.07111781340319882</v>
      </c>
      <c r="DM24" s="40">
        <f t="shared" si="24"/>
        <v>0.08536337355164038</v>
      </c>
      <c r="DN24" s="40">
        <f t="shared" si="25"/>
        <v>0.014245560148441557</v>
      </c>
      <c r="DO24" s="40">
        <f t="shared" si="26"/>
        <v>31.49054074089242</v>
      </c>
      <c r="DP24" s="40">
        <f t="shared" si="27"/>
        <v>10.363886696968391</v>
      </c>
      <c r="DQ24" s="40">
        <f t="shared" si="28"/>
        <v>9.505624627836482</v>
      </c>
      <c r="DR24" s="9">
        <f t="shared" si="29"/>
        <v>0.8582620691319081</v>
      </c>
      <c r="DS24" s="8"/>
      <c r="DT24" s="8"/>
      <c r="DU24" s="8"/>
      <c r="DV24" s="150" t="str">
        <f t="shared" si="30"/>
        <v>南関町</v>
      </c>
      <c r="DW24" s="8">
        <f t="shared" si="40"/>
        <v>5.192788241694811</v>
      </c>
      <c r="DX24" s="8">
        <f t="shared" si="31"/>
        <v>4.863354163895149</v>
      </c>
      <c r="DY24" s="8">
        <f t="shared" si="32"/>
        <v>0.3294340777996615</v>
      </c>
      <c r="DZ24" s="8">
        <f t="shared" si="33"/>
        <v>15.933865802229219</v>
      </c>
      <c r="EA24" s="8">
        <f t="shared" si="34"/>
        <v>1.2723379371493042</v>
      </c>
      <c r="EB24" s="8">
        <f t="shared" si="35"/>
        <v>3.5359521653443955</v>
      </c>
      <c r="EC24" s="8">
        <f t="shared" si="36"/>
        <v>11.125575699735519</v>
      </c>
      <c r="ED24" s="9">
        <f t="shared" si="37"/>
        <v>100</v>
      </c>
      <c r="EE24" s="21"/>
      <c r="EF24" s="21"/>
    </row>
    <row r="25" spans="2:136" s="59" customFormat="1" ht="10.5" customHeight="1">
      <c r="B25" s="87" t="s">
        <v>13</v>
      </c>
      <c r="C25" s="1">
        <v>27457960</v>
      </c>
      <c r="D25" s="1">
        <v>23523577</v>
      </c>
      <c r="E25" s="1">
        <v>3934383</v>
      </c>
      <c r="F25" s="1">
        <v>3001886</v>
      </c>
      <c r="G25" s="1">
        <v>932497</v>
      </c>
      <c r="H25" s="1">
        <v>1682434</v>
      </c>
      <c r="I25" s="1">
        <v>2270017</v>
      </c>
      <c r="J25" s="1">
        <v>587583</v>
      </c>
      <c r="K25" s="1">
        <v>-387096</v>
      </c>
      <c r="L25" s="1">
        <v>39556</v>
      </c>
      <c r="M25" s="1">
        <v>426652</v>
      </c>
      <c r="N25" s="7">
        <v>2033440</v>
      </c>
      <c r="O25" s="1"/>
      <c r="P25" s="1"/>
      <c r="Q25" s="87" t="str">
        <f t="shared" si="0"/>
        <v>長洲町</v>
      </c>
      <c r="R25" s="1">
        <v>269766</v>
      </c>
      <c r="S25" s="1">
        <v>423468</v>
      </c>
      <c r="T25" s="1">
        <v>153702</v>
      </c>
      <c r="U25" s="1">
        <v>156504</v>
      </c>
      <c r="V25" s="1">
        <v>1201344</v>
      </c>
      <c r="W25" s="1">
        <v>405826</v>
      </c>
      <c r="X25" s="1">
        <v>36090</v>
      </c>
      <c r="Y25" s="1">
        <v>43319</v>
      </c>
      <c r="Z25" s="1">
        <v>7229</v>
      </c>
      <c r="AA25" s="1">
        <v>11863206.153285198</v>
      </c>
      <c r="AB25" s="1">
        <v>5879509.153285199</v>
      </c>
      <c r="AC25" s="1">
        <v>5570207.377085189</v>
      </c>
      <c r="AD25" s="7">
        <v>309301.7762000092</v>
      </c>
      <c r="AE25" s="1"/>
      <c r="AF25" s="7"/>
      <c r="AG25" s="87" t="str">
        <f t="shared" si="1"/>
        <v>長洲町</v>
      </c>
      <c r="AH25" s="25">
        <v>175189</v>
      </c>
      <c r="AI25" s="1">
        <v>26192</v>
      </c>
      <c r="AJ25" s="1">
        <v>148997</v>
      </c>
      <c r="AK25" s="1">
        <v>5808508</v>
      </c>
      <c r="AL25" s="1">
        <v>188697</v>
      </c>
      <c r="AM25" s="1">
        <v>1323134</v>
      </c>
      <c r="AN25" s="1">
        <v>4296677</v>
      </c>
      <c r="AO25" s="1">
        <v>41003600.1532852</v>
      </c>
      <c r="AP25" s="1">
        <v>17381</v>
      </c>
      <c r="AQ25" s="7">
        <v>2359.104778395098</v>
      </c>
      <c r="AU25" s="87" t="str">
        <f t="shared" si="2"/>
        <v>長洲町</v>
      </c>
      <c r="AV25" s="8">
        <v>0.07326008928028968</v>
      </c>
      <c r="AW25" s="8">
        <v>-0.06685411478006538</v>
      </c>
      <c r="AX25" s="8">
        <v>0.919266033866481</v>
      </c>
      <c r="AY25" s="8">
        <v>-0.11050819461022152</v>
      </c>
      <c r="AZ25" s="8">
        <v>4.383447250648691</v>
      </c>
      <c r="BA25" s="8">
        <v>17.260274354503043</v>
      </c>
      <c r="BB25" s="8">
        <v>13.037621825758045</v>
      </c>
      <c r="BC25" s="8">
        <v>2.4717043651139674</v>
      </c>
      <c r="BD25" s="8">
        <v>1.9093786347245907</v>
      </c>
      <c r="BE25" s="8">
        <v>-14.28819068255688</v>
      </c>
      <c r="BF25" s="8">
        <v>-3.205446695751405</v>
      </c>
      <c r="BG25" s="9">
        <v>13.119463463588199</v>
      </c>
      <c r="BH25" s="8"/>
      <c r="BI25" s="8"/>
      <c r="BJ25" s="8"/>
      <c r="BK25" s="87" t="str">
        <f t="shared" si="3"/>
        <v>長洲町</v>
      </c>
      <c r="BL25" s="8">
        <v>7.229566973264753</v>
      </c>
      <c r="BM25" s="8">
        <v>12.162988978855612</v>
      </c>
      <c r="BN25" s="8">
        <v>22.01573402980098</v>
      </c>
      <c r="BO25" s="8">
        <v>17.201611574580255</v>
      </c>
      <c r="BP25" s="8">
        <v>13.316273160222568</v>
      </c>
      <c r="BQ25" s="8">
        <v>15.1857812291562</v>
      </c>
      <c r="BR25" s="8">
        <v>13.444189482287117</v>
      </c>
      <c r="BS25" s="8">
        <v>12.595846437761546</v>
      </c>
      <c r="BT25" s="8">
        <v>8.543543543543544</v>
      </c>
      <c r="BU25" s="8">
        <v>-11.420425105206157</v>
      </c>
      <c r="BV25" s="8">
        <v>-25.1732717826836</v>
      </c>
      <c r="BW25" s="42">
        <v>-27.970092434608635</v>
      </c>
      <c r="BX25" s="38">
        <v>148.81139627465222</v>
      </c>
      <c r="BY25" s="1"/>
      <c r="BZ25" s="1"/>
      <c r="CA25" s="87" t="str">
        <f t="shared" si="4"/>
        <v>長洲町</v>
      </c>
      <c r="CB25" s="8">
        <v>115.32835949311078</v>
      </c>
      <c r="CC25" s="8">
        <v>-53.39584704898489</v>
      </c>
      <c r="CD25" s="8">
        <v>492.24501152714845</v>
      </c>
      <c r="CE25" s="8">
        <v>6.502833868092887</v>
      </c>
      <c r="CF25" s="8">
        <v>9.10872883708021</v>
      </c>
      <c r="CG25" s="8">
        <v>2.2608725222798696</v>
      </c>
      <c r="CH25" s="8">
        <v>7.766411472405009</v>
      </c>
      <c r="CI25" s="8">
        <v>-2.985318517337412</v>
      </c>
      <c r="CJ25" s="8">
        <v>-1.2779734181529023</v>
      </c>
      <c r="CK25" s="43">
        <v>-1.7294469717647056</v>
      </c>
      <c r="CO25" s="150" t="str">
        <f t="shared" si="5"/>
        <v>長洲町</v>
      </c>
      <c r="CP25" s="8">
        <f t="shared" si="38"/>
        <v>66.96475406391865</v>
      </c>
      <c r="CQ25" s="8">
        <f t="shared" si="6"/>
        <v>57.369540508787</v>
      </c>
      <c r="CR25" s="8">
        <f t="shared" si="7"/>
        <v>9.595213555131641</v>
      </c>
      <c r="CS25" s="8">
        <f t="shared" si="8"/>
        <v>7.321030321186297</v>
      </c>
      <c r="CT25" s="8">
        <f t="shared" si="9"/>
        <v>2.2741832339453456</v>
      </c>
      <c r="CU25" s="8">
        <f t="shared" si="10"/>
        <v>4.103137270167736</v>
      </c>
      <c r="CV25" s="8">
        <f t="shared" si="11"/>
        <v>5.5361407084107634</v>
      </c>
      <c r="CW25" s="8">
        <f t="shared" si="12"/>
        <v>1.433003438243027</v>
      </c>
      <c r="CX25" s="8">
        <f t="shared" si="13"/>
        <v>-0.9440536893172927</v>
      </c>
      <c r="CY25" s="8">
        <f t="shared" si="14"/>
        <v>0.09646957792029583</v>
      </c>
      <c r="CZ25" s="8">
        <f t="shared" si="15"/>
        <v>1.0405232672375884</v>
      </c>
      <c r="DA25" s="9">
        <f t="shared" si="16"/>
        <v>4.959174297862432</v>
      </c>
      <c r="DB25" s="8"/>
      <c r="DC25" s="8"/>
      <c r="DD25" s="8"/>
      <c r="DE25" s="150" t="str">
        <f t="shared" si="17"/>
        <v>長洲町</v>
      </c>
      <c r="DF25" s="8">
        <f t="shared" si="39"/>
        <v>0.6579080836597867</v>
      </c>
      <c r="DG25" s="40">
        <f t="shared" si="18"/>
        <v>1.032758095428047</v>
      </c>
      <c r="DH25" s="40">
        <f t="shared" si="19"/>
        <v>0.3748500117682604</v>
      </c>
      <c r="DI25" s="40">
        <f t="shared" si="20"/>
        <v>0.3816835580654762</v>
      </c>
      <c r="DJ25" s="40">
        <f t="shared" si="21"/>
        <v>2.929850050993019</v>
      </c>
      <c r="DK25" s="40">
        <f t="shared" si="22"/>
        <v>0.9897326051441493</v>
      </c>
      <c r="DL25" s="40">
        <f t="shared" si="23"/>
        <v>0.08801666162259775</v>
      </c>
      <c r="DM25" s="40">
        <f t="shared" si="24"/>
        <v>0.10564682085977588</v>
      </c>
      <c r="DN25" s="40">
        <f t="shared" si="25"/>
        <v>0.017630159237178138</v>
      </c>
      <c r="DO25" s="40">
        <f t="shared" si="26"/>
        <v>28.93210866591362</v>
      </c>
      <c r="DP25" s="40">
        <f t="shared" si="27"/>
        <v>14.339007139142963</v>
      </c>
      <c r="DQ25" s="40">
        <f t="shared" si="28"/>
        <v>13.584678799573421</v>
      </c>
      <c r="DR25" s="9">
        <f t="shared" si="29"/>
        <v>0.754328339569539</v>
      </c>
      <c r="DS25" s="8"/>
      <c r="DT25" s="8"/>
      <c r="DU25" s="8"/>
      <c r="DV25" s="150" t="str">
        <f t="shared" si="30"/>
        <v>長洲町</v>
      </c>
      <c r="DW25" s="8">
        <f t="shared" si="40"/>
        <v>0.42725272743145676</v>
      </c>
      <c r="DX25" s="8">
        <f t="shared" si="31"/>
        <v>0.06387731785034857</v>
      </c>
      <c r="DY25" s="8">
        <f t="shared" si="32"/>
        <v>0.3633754095811082</v>
      </c>
      <c r="DZ25" s="8">
        <f t="shared" si="33"/>
        <v>14.165848799339207</v>
      </c>
      <c r="EA25" s="8">
        <f t="shared" si="34"/>
        <v>0.46019617617620745</v>
      </c>
      <c r="EB25" s="8">
        <f t="shared" si="35"/>
        <v>3.2268727503284635</v>
      </c>
      <c r="EC25" s="8">
        <f t="shared" si="36"/>
        <v>10.478779872834536</v>
      </c>
      <c r="ED25" s="9">
        <f t="shared" si="37"/>
        <v>100</v>
      </c>
      <c r="EE25" s="60"/>
      <c r="EF25" s="60"/>
    </row>
    <row r="26" spans="2:136" ht="10.5" customHeight="1">
      <c r="B26" s="88" t="s">
        <v>120</v>
      </c>
      <c r="C26" s="10">
        <v>15128333</v>
      </c>
      <c r="D26" s="10">
        <v>12959024</v>
      </c>
      <c r="E26" s="10">
        <v>2169309</v>
      </c>
      <c r="F26" s="10">
        <v>1657618</v>
      </c>
      <c r="G26" s="10">
        <v>511691</v>
      </c>
      <c r="H26" s="10">
        <v>1359814</v>
      </c>
      <c r="I26" s="10">
        <v>1506105</v>
      </c>
      <c r="J26" s="10">
        <v>146291</v>
      </c>
      <c r="K26" s="10">
        <v>4755</v>
      </c>
      <c r="L26" s="10">
        <v>49132</v>
      </c>
      <c r="M26" s="10">
        <v>44377</v>
      </c>
      <c r="N26" s="11">
        <v>1320962</v>
      </c>
      <c r="O26" s="1"/>
      <c r="P26" s="1"/>
      <c r="Q26" s="88" t="str">
        <f>B26</f>
        <v>和水町</v>
      </c>
      <c r="R26" s="10">
        <v>166914</v>
      </c>
      <c r="S26" s="10">
        <v>261998</v>
      </c>
      <c r="T26" s="10">
        <v>95084</v>
      </c>
      <c r="U26" s="10">
        <v>17801</v>
      </c>
      <c r="V26" s="10">
        <v>765519</v>
      </c>
      <c r="W26" s="10">
        <v>370728</v>
      </c>
      <c r="X26" s="10">
        <v>34097</v>
      </c>
      <c r="Y26" s="10">
        <v>40927</v>
      </c>
      <c r="Z26" s="10">
        <v>6830</v>
      </c>
      <c r="AA26" s="10">
        <v>9425291.911914721</v>
      </c>
      <c r="AB26" s="10">
        <v>4730915.91191472</v>
      </c>
      <c r="AC26" s="10">
        <v>4615573.984431018</v>
      </c>
      <c r="AD26" s="11">
        <v>115341.92748370167</v>
      </c>
      <c r="AE26" s="1"/>
      <c r="AF26" s="7"/>
      <c r="AG26" s="88" t="str">
        <f>B26</f>
        <v>和水町</v>
      </c>
      <c r="AH26" s="26">
        <v>850666</v>
      </c>
      <c r="AI26" s="10">
        <v>716563</v>
      </c>
      <c r="AJ26" s="10">
        <v>134103</v>
      </c>
      <c r="AK26" s="10">
        <v>3843710</v>
      </c>
      <c r="AL26" s="10">
        <v>601231</v>
      </c>
      <c r="AM26" s="10">
        <v>775420</v>
      </c>
      <c r="AN26" s="10">
        <v>2467059</v>
      </c>
      <c r="AO26" s="10">
        <v>25913438.91191472</v>
      </c>
      <c r="AP26" s="10">
        <v>11900</v>
      </c>
      <c r="AQ26" s="11">
        <v>2177.5999085642625</v>
      </c>
      <c r="AU26" s="88" t="str">
        <f>B26</f>
        <v>和水町</v>
      </c>
      <c r="AV26" s="12">
        <v>0.3461228267082228</v>
      </c>
      <c r="AW26" s="12">
        <v>0.21496801618036834</v>
      </c>
      <c r="AX26" s="12">
        <v>1.1368229658379665</v>
      </c>
      <c r="AY26" s="12">
        <v>0.03657185343256416</v>
      </c>
      <c r="AZ26" s="12">
        <v>4.8734098087158975</v>
      </c>
      <c r="BA26" s="12">
        <v>11.204030061906591</v>
      </c>
      <c r="BB26" s="12">
        <v>9.90843791299449</v>
      </c>
      <c r="BC26" s="12">
        <v>-0.8310906539585269</v>
      </c>
      <c r="BD26" s="12">
        <v>176.2019230769231</v>
      </c>
      <c r="BE26" s="12">
        <v>-15.979205143990697</v>
      </c>
      <c r="BF26" s="12">
        <v>-31.428085790221893</v>
      </c>
      <c r="BG26" s="13">
        <v>9.989516973094673</v>
      </c>
      <c r="BH26" s="8"/>
      <c r="BI26" s="8"/>
      <c r="BJ26" s="8"/>
      <c r="BK26" s="88" t="str">
        <f>B26</f>
        <v>和水町</v>
      </c>
      <c r="BL26" s="12">
        <v>10.06745929691982</v>
      </c>
      <c r="BM26" s="12">
        <v>14.62333696455837</v>
      </c>
      <c r="BN26" s="12">
        <v>23.604503028884903</v>
      </c>
      <c r="BO26" s="12">
        <v>125.44326241134752</v>
      </c>
      <c r="BP26" s="12">
        <v>13.65200634238172</v>
      </c>
      <c r="BQ26" s="12">
        <v>0.7736176273913918</v>
      </c>
      <c r="BR26" s="12">
        <v>21.51028117315848</v>
      </c>
      <c r="BS26" s="12">
        <v>20.60054219707685</v>
      </c>
      <c r="BT26" s="12">
        <v>16.25531914893617</v>
      </c>
      <c r="BU26" s="12">
        <v>-13.25301467361173</v>
      </c>
      <c r="BV26" s="12">
        <v>-19.71114511658029</v>
      </c>
      <c r="BW26" s="50">
        <v>-21.020998371181943</v>
      </c>
      <c r="BX26" s="51">
        <v>138.71757117598534</v>
      </c>
      <c r="BY26" s="1"/>
      <c r="BZ26" s="1"/>
      <c r="CA26" s="88" t="str">
        <f>B26</f>
        <v>和水町</v>
      </c>
      <c r="CB26" s="12">
        <v>41.48032218953166</v>
      </c>
      <c r="CC26" s="12">
        <v>23.84042667182839</v>
      </c>
      <c r="CD26" s="12">
        <v>492.2492602570331</v>
      </c>
      <c r="CE26" s="12">
        <v>-12.076185648533947</v>
      </c>
      <c r="CF26" s="12">
        <v>8.71580203605591</v>
      </c>
      <c r="CG26" s="12">
        <v>-10.405475824314223</v>
      </c>
      <c r="CH26" s="12">
        <v>-16.459519221978034</v>
      </c>
      <c r="CI26" s="12">
        <v>-4.604546331701145</v>
      </c>
      <c r="CJ26" s="12">
        <v>-1.7989767288331409</v>
      </c>
      <c r="CK26" s="75">
        <v>-2.8569657518953218</v>
      </c>
      <c r="CO26" s="151" t="str">
        <f>B26</f>
        <v>和水町</v>
      </c>
      <c r="CP26" s="12">
        <f t="shared" si="38"/>
        <v>58.380259954784144</v>
      </c>
      <c r="CQ26" s="12">
        <f t="shared" si="6"/>
        <v>50.00889323895016</v>
      </c>
      <c r="CR26" s="12">
        <f t="shared" si="7"/>
        <v>8.37136671583398</v>
      </c>
      <c r="CS26" s="12">
        <f t="shared" si="8"/>
        <v>6.3967503720158305</v>
      </c>
      <c r="CT26" s="12">
        <f t="shared" si="9"/>
        <v>1.9746163438181492</v>
      </c>
      <c r="CU26" s="12">
        <f t="shared" si="10"/>
        <v>5.247524285071913</v>
      </c>
      <c r="CV26" s="12">
        <f t="shared" si="11"/>
        <v>5.812061475590216</v>
      </c>
      <c r="CW26" s="12">
        <f t="shared" si="12"/>
        <v>0.5645371905183028</v>
      </c>
      <c r="CX26" s="12">
        <f t="shared" si="13"/>
        <v>0.01834955220016631</v>
      </c>
      <c r="CY26" s="12">
        <f t="shared" si="14"/>
        <v>0.18960046239717585</v>
      </c>
      <c r="CZ26" s="12">
        <f t="shared" si="15"/>
        <v>0.17125091019700953</v>
      </c>
      <c r="DA26" s="13">
        <f t="shared" si="16"/>
        <v>5.097594358241028</v>
      </c>
      <c r="DB26" s="8"/>
      <c r="DC26" s="8"/>
      <c r="DD26" s="8"/>
      <c r="DE26" s="150" t="str">
        <f>B26</f>
        <v>和水町</v>
      </c>
      <c r="DF26" s="8">
        <f t="shared" si="39"/>
        <v>0.6441213787462795</v>
      </c>
      <c r="DG26" s="40">
        <f t="shared" si="18"/>
        <v>1.011050678725378</v>
      </c>
      <c r="DH26" s="40">
        <f t="shared" si="19"/>
        <v>0.36692929997909846</v>
      </c>
      <c r="DI26" s="40">
        <f t="shared" si="20"/>
        <v>0.06869408595481818</v>
      </c>
      <c r="DJ26" s="40">
        <f t="shared" si="21"/>
        <v>2.9541389801722633</v>
      </c>
      <c r="DK26" s="40">
        <f t="shared" si="22"/>
        <v>1.4306399133676668</v>
      </c>
      <c r="DL26" s="40">
        <f t="shared" si="23"/>
        <v>0.13158037463071937</v>
      </c>
      <c r="DM26" s="40">
        <f t="shared" si="24"/>
        <v>0.15793735497291408</v>
      </c>
      <c r="DN26" s="40">
        <f t="shared" si="25"/>
        <v>0.02635698034219472</v>
      </c>
      <c r="DO26" s="40">
        <f t="shared" si="26"/>
        <v>36.37221576014395</v>
      </c>
      <c r="DP26" s="40">
        <f t="shared" si="27"/>
        <v>18.25661166777635</v>
      </c>
      <c r="DQ26" s="40">
        <f t="shared" si="28"/>
        <v>17.81150699496247</v>
      </c>
      <c r="DR26" s="9">
        <f t="shared" si="29"/>
        <v>0.4451046728138761</v>
      </c>
      <c r="DS26" s="8"/>
      <c r="DT26" s="8"/>
      <c r="DU26" s="8"/>
      <c r="DV26" s="150" t="str">
        <f>B26</f>
        <v>和水町</v>
      </c>
      <c r="DW26" s="8">
        <f t="shared" si="40"/>
        <v>3.2827213821044525</v>
      </c>
      <c r="DX26" s="8">
        <f t="shared" si="31"/>
        <v>2.7652177020415922</v>
      </c>
      <c r="DY26" s="8">
        <f t="shared" si="32"/>
        <v>0.5175036800628607</v>
      </c>
      <c r="DZ26" s="8">
        <f t="shared" si="33"/>
        <v>14.832882710263142</v>
      </c>
      <c r="EA26" s="8">
        <f t="shared" si="34"/>
        <v>2.3201513394023534</v>
      </c>
      <c r="EB26" s="8">
        <f t="shared" si="35"/>
        <v>2.99234695416466</v>
      </c>
      <c r="EC26" s="8">
        <f t="shared" si="36"/>
        <v>9.520384416696128</v>
      </c>
      <c r="ED26" s="9">
        <f t="shared" si="37"/>
        <v>100</v>
      </c>
      <c r="EE26" s="21"/>
      <c r="EF26" s="21"/>
    </row>
    <row r="27" spans="2:136" ht="10.5" customHeight="1">
      <c r="B27" s="88" t="s">
        <v>14</v>
      </c>
      <c r="C27" s="10">
        <v>46524117</v>
      </c>
      <c r="D27" s="10">
        <v>39849710</v>
      </c>
      <c r="E27" s="10">
        <v>6674407</v>
      </c>
      <c r="F27" s="10">
        <v>5095642</v>
      </c>
      <c r="G27" s="10">
        <v>1578765</v>
      </c>
      <c r="H27" s="10">
        <v>3167488</v>
      </c>
      <c r="I27" s="10">
        <v>3589942</v>
      </c>
      <c r="J27" s="10">
        <v>422454</v>
      </c>
      <c r="K27" s="10">
        <v>-44714</v>
      </c>
      <c r="L27" s="10">
        <v>116430</v>
      </c>
      <c r="M27" s="10">
        <v>161144</v>
      </c>
      <c r="N27" s="71">
        <v>3161143</v>
      </c>
      <c r="O27" s="1"/>
      <c r="P27" s="1"/>
      <c r="Q27" s="88" t="str">
        <f t="shared" si="0"/>
        <v>植木町</v>
      </c>
      <c r="R27" s="10">
        <v>756804</v>
      </c>
      <c r="S27" s="10">
        <v>1007886</v>
      </c>
      <c r="T27" s="10">
        <v>251082</v>
      </c>
      <c r="U27" s="10">
        <v>266293</v>
      </c>
      <c r="V27" s="10">
        <v>2112218</v>
      </c>
      <c r="W27" s="10">
        <v>25828</v>
      </c>
      <c r="X27" s="10">
        <v>51059</v>
      </c>
      <c r="Y27" s="10">
        <v>61287</v>
      </c>
      <c r="Z27" s="10">
        <v>10228</v>
      </c>
      <c r="AA27" s="10">
        <v>19793165.989517763</v>
      </c>
      <c r="AB27" s="10">
        <v>7717933.989517765</v>
      </c>
      <c r="AC27" s="10">
        <v>7031283.175093031</v>
      </c>
      <c r="AD27" s="11">
        <v>686650.8144247341</v>
      </c>
      <c r="AE27" s="1"/>
      <c r="AF27" s="7"/>
      <c r="AG27" s="88" t="str">
        <f t="shared" si="1"/>
        <v>植木町</v>
      </c>
      <c r="AH27" s="10">
        <v>1023992</v>
      </c>
      <c r="AI27" s="10">
        <v>809437</v>
      </c>
      <c r="AJ27" s="10">
        <v>214555</v>
      </c>
      <c r="AK27" s="10">
        <v>11051240</v>
      </c>
      <c r="AL27" s="10">
        <v>1913607</v>
      </c>
      <c r="AM27" s="10">
        <v>2418703</v>
      </c>
      <c r="AN27" s="10">
        <v>6718930</v>
      </c>
      <c r="AO27" s="10">
        <v>69484770.98951776</v>
      </c>
      <c r="AP27" s="10">
        <v>30772</v>
      </c>
      <c r="AQ27" s="11">
        <v>2258.051832494403</v>
      </c>
      <c r="AU27" s="88" t="str">
        <f t="shared" si="2"/>
        <v>植木町</v>
      </c>
      <c r="AV27" s="12">
        <v>1.1199587592270588</v>
      </c>
      <c r="AW27" s="12">
        <v>0.983078052504994</v>
      </c>
      <c r="AX27" s="12">
        <v>1.9449930785800726</v>
      </c>
      <c r="AY27" s="12">
        <v>0.8447728418771111</v>
      </c>
      <c r="AZ27" s="12">
        <v>5.665844103952116</v>
      </c>
      <c r="BA27" s="12">
        <v>17.760552017458743</v>
      </c>
      <c r="BB27" s="12">
        <v>17.123046109706593</v>
      </c>
      <c r="BC27" s="12">
        <v>12.55445164693752</v>
      </c>
      <c r="BD27" s="12">
        <v>13.95362263061676</v>
      </c>
      <c r="BE27" s="12">
        <v>7.143843117045654</v>
      </c>
      <c r="BF27" s="12">
        <v>0.31874097315603367</v>
      </c>
      <c r="BG27" s="13">
        <v>17.227685100853524</v>
      </c>
      <c r="BH27" s="8"/>
      <c r="BI27" s="8"/>
      <c r="BJ27" s="8"/>
      <c r="BK27" s="88" t="str">
        <f t="shared" si="3"/>
        <v>植木町</v>
      </c>
      <c r="BL27" s="12">
        <v>10.632375879111963</v>
      </c>
      <c r="BM27" s="12">
        <v>13.33233631576521</v>
      </c>
      <c r="BN27" s="12">
        <v>22.33103367633302</v>
      </c>
      <c r="BO27" s="12">
        <v>188.9181829031453</v>
      </c>
      <c r="BP27" s="12">
        <v>10.633436762127044</v>
      </c>
      <c r="BQ27" s="12">
        <v>131.8491921005386</v>
      </c>
      <c r="BR27" s="12">
        <v>13.084981506500409</v>
      </c>
      <c r="BS27" s="12">
        <v>12.23903010768442</v>
      </c>
      <c r="BT27" s="12">
        <v>8.198455516767163</v>
      </c>
      <c r="BU27" s="12">
        <v>-8.520637984854455</v>
      </c>
      <c r="BV27" s="12">
        <v>-22.595363122136742</v>
      </c>
      <c r="BW27" s="50">
        <v>-28.40937660778607</v>
      </c>
      <c r="BX27" s="51">
        <v>359.6687048053723</v>
      </c>
      <c r="BY27" s="1"/>
      <c r="BZ27" s="1"/>
      <c r="CA27" s="88" t="str">
        <f t="shared" si="4"/>
        <v>植木町</v>
      </c>
      <c r="CB27" s="12">
        <v>58.17504120461121</v>
      </c>
      <c r="CC27" s="12">
        <v>32.43796446884888</v>
      </c>
      <c r="CD27" s="12">
        <v>492.7424924717518</v>
      </c>
      <c r="CE27" s="12">
        <v>0.29729137849556964</v>
      </c>
      <c r="CF27" s="12">
        <v>-0.7620694268843781</v>
      </c>
      <c r="CG27" s="12">
        <v>-9.907180709500093</v>
      </c>
      <c r="CH27" s="12">
        <v>4.893105957971756</v>
      </c>
      <c r="CI27" s="12">
        <v>-1.209337075077769</v>
      </c>
      <c r="CJ27" s="12">
        <v>-0.9080955754492175</v>
      </c>
      <c r="CK27" s="75">
        <v>-0.30400212951595745</v>
      </c>
      <c r="CO27" s="151" t="str">
        <f t="shared" si="5"/>
        <v>植木町</v>
      </c>
      <c r="CP27" s="12">
        <f t="shared" si="38"/>
        <v>66.95584706901958</v>
      </c>
      <c r="CQ27" s="12">
        <f t="shared" si="6"/>
        <v>57.35027896402162</v>
      </c>
      <c r="CR27" s="12">
        <f t="shared" si="7"/>
        <v>9.60556810499797</v>
      </c>
      <c r="CS27" s="12">
        <f t="shared" si="8"/>
        <v>7.3334659198469705</v>
      </c>
      <c r="CT27" s="12">
        <f t="shared" si="9"/>
        <v>2.272102185150998</v>
      </c>
      <c r="CU27" s="12">
        <f t="shared" si="10"/>
        <v>4.558535568143179</v>
      </c>
      <c r="CV27" s="12">
        <f t="shared" si="11"/>
        <v>5.1665162723808455</v>
      </c>
      <c r="CW27" s="12">
        <f t="shared" si="12"/>
        <v>0.6079807042376667</v>
      </c>
      <c r="CX27" s="12">
        <f t="shared" si="13"/>
        <v>-0.0643507913507341</v>
      </c>
      <c r="CY27" s="12">
        <f t="shared" si="14"/>
        <v>0.1675618964298871</v>
      </c>
      <c r="CZ27" s="12">
        <f t="shared" si="15"/>
        <v>0.2319126877806212</v>
      </c>
      <c r="DA27" s="13">
        <f t="shared" si="16"/>
        <v>4.549404070824209</v>
      </c>
      <c r="DB27" s="8"/>
      <c r="DC27" s="8"/>
      <c r="DD27" s="8"/>
      <c r="DE27" s="152" t="str">
        <f t="shared" si="17"/>
        <v>植木町</v>
      </c>
      <c r="DF27" s="72">
        <f t="shared" si="39"/>
        <v>1.0891652792727329</v>
      </c>
      <c r="DG27" s="82">
        <f t="shared" si="18"/>
        <v>1.4505135235345976</v>
      </c>
      <c r="DH27" s="82">
        <f t="shared" si="19"/>
        <v>0.3613482442618648</v>
      </c>
      <c r="DI27" s="82">
        <f t="shared" si="20"/>
        <v>0.3832393720347327</v>
      </c>
      <c r="DJ27" s="82">
        <f t="shared" si="21"/>
        <v>3.039828684646082</v>
      </c>
      <c r="DK27" s="82">
        <f t="shared" si="22"/>
        <v>0.03717073487066155</v>
      </c>
      <c r="DL27" s="82">
        <f t="shared" si="23"/>
        <v>0.07348228866970374</v>
      </c>
      <c r="DM27" s="82">
        <f t="shared" si="24"/>
        <v>0.08820206086488441</v>
      </c>
      <c r="DN27" s="82">
        <f t="shared" si="25"/>
        <v>0.01471977219518067</v>
      </c>
      <c r="DO27" s="82">
        <f t="shared" si="26"/>
        <v>28.485617362837235</v>
      </c>
      <c r="DP27" s="82">
        <f t="shared" si="27"/>
        <v>11.107374867339011</v>
      </c>
      <c r="DQ27" s="82">
        <f t="shared" si="28"/>
        <v>10.119171546458354</v>
      </c>
      <c r="DR27" s="73">
        <f t="shared" si="29"/>
        <v>0.9882033208806573</v>
      </c>
      <c r="DS27" s="8"/>
      <c r="DT27" s="8"/>
      <c r="DU27" s="8"/>
      <c r="DV27" s="152" t="str">
        <f t="shared" si="30"/>
        <v>植木町</v>
      </c>
      <c r="DW27" s="72">
        <f t="shared" si="40"/>
        <v>1.4736927033327576</v>
      </c>
      <c r="DX27" s="72">
        <f t="shared" si="31"/>
        <v>1.1649128125098216</v>
      </c>
      <c r="DY27" s="72">
        <f t="shared" si="32"/>
        <v>0.3087798908229359</v>
      </c>
      <c r="DZ27" s="72">
        <f t="shared" si="33"/>
        <v>15.90454979216547</v>
      </c>
      <c r="EA27" s="72">
        <f t="shared" si="34"/>
        <v>2.7539948290089065</v>
      </c>
      <c r="EB27" s="72">
        <f t="shared" si="35"/>
        <v>3.4809109471842072</v>
      </c>
      <c r="EC27" s="72">
        <f t="shared" si="36"/>
        <v>9.669644015972356</v>
      </c>
      <c r="ED27" s="73">
        <f t="shared" si="37"/>
        <v>100</v>
      </c>
      <c r="EE27" s="21"/>
      <c r="EF27" s="21"/>
    </row>
    <row r="28" spans="2:136" ht="10.5" customHeight="1">
      <c r="B28" s="87" t="s">
        <v>15</v>
      </c>
      <c r="C28" s="1">
        <v>52594195</v>
      </c>
      <c r="D28" s="1">
        <v>45029100</v>
      </c>
      <c r="E28" s="1">
        <v>7565095</v>
      </c>
      <c r="F28" s="1">
        <v>5761313</v>
      </c>
      <c r="G28" s="1">
        <v>1803782</v>
      </c>
      <c r="H28" s="1">
        <v>3195521</v>
      </c>
      <c r="I28" s="1">
        <v>4072945</v>
      </c>
      <c r="J28" s="1">
        <v>877424</v>
      </c>
      <c r="K28" s="1">
        <v>-288318</v>
      </c>
      <c r="L28" s="1">
        <v>322883</v>
      </c>
      <c r="M28" s="1">
        <v>611201</v>
      </c>
      <c r="N28" s="7">
        <v>3430260</v>
      </c>
      <c r="O28" s="1"/>
      <c r="P28" s="1"/>
      <c r="Q28" s="87" t="str">
        <f t="shared" si="0"/>
        <v>大津町</v>
      </c>
      <c r="R28" s="1">
        <v>426538</v>
      </c>
      <c r="S28" s="1">
        <v>682029</v>
      </c>
      <c r="T28" s="1">
        <v>255491</v>
      </c>
      <c r="U28" s="1">
        <v>509965</v>
      </c>
      <c r="V28" s="1">
        <v>1945655</v>
      </c>
      <c r="W28" s="1">
        <v>548102</v>
      </c>
      <c r="X28" s="1">
        <v>53579</v>
      </c>
      <c r="Y28" s="1">
        <v>64311</v>
      </c>
      <c r="Z28" s="1">
        <v>10732</v>
      </c>
      <c r="AA28" s="1">
        <v>23057975.176575184</v>
      </c>
      <c r="AB28" s="1">
        <v>14062724.176575184</v>
      </c>
      <c r="AC28" s="1">
        <v>13406176.718595346</v>
      </c>
      <c r="AD28" s="7">
        <v>656547.4579798384</v>
      </c>
      <c r="AE28" s="1"/>
      <c r="AF28" s="7"/>
      <c r="AG28" s="87" t="str">
        <f t="shared" si="1"/>
        <v>大津町</v>
      </c>
      <c r="AH28" s="25">
        <v>330168</v>
      </c>
      <c r="AI28" s="1">
        <v>178957</v>
      </c>
      <c r="AJ28" s="1">
        <v>151211</v>
      </c>
      <c r="AK28" s="1">
        <v>8665083</v>
      </c>
      <c r="AL28" s="1">
        <v>976289</v>
      </c>
      <c r="AM28" s="1">
        <v>1642625</v>
      </c>
      <c r="AN28" s="1">
        <v>6046169</v>
      </c>
      <c r="AO28" s="1">
        <v>78847691.17657518</v>
      </c>
      <c r="AP28" s="1">
        <v>29107</v>
      </c>
      <c r="AQ28" s="7">
        <v>2708.891028844442</v>
      </c>
      <c r="AU28" s="87" t="str">
        <f t="shared" si="2"/>
        <v>大津町</v>
      </c>
      <c r="AV28" s="8">
        <v>2.465310836039531</v>
      </c>
      <c r="AW28" s="8">
        <v>2.3054237135489033</v>
      </c>
      <c r="AX28" s="8">
        <v>3.4274312899802157</v>
      </c>
      <c r="AY28" s="8">
        <v>2.3331798685460416</v>
      </c>
      <c r="AZ28" s="8">
        <v>7.084775204622537</v>
      </c>
      <c r="BA28" s="8">
        <v>20.662512323883167</v>
      </c>
      <c r="BB28" s="8">
        <v>17.33339901557303</v>
      </c>
      <c r="BC28" s="8">
        <v>6.620004982106945</v>
      </c>
      <c r="BD28" s="8">
        <v>2.8839935327405013</v>
      </c>
      <c r="BE28" s="8">
        <v>2.5894964938535203</v>
      </c>
      <c r="BF28" s="8">
        <v>-0.06736285853963209</v>
      </c>
      <c r="BG28" s="9">
        <v>18.430210879562498</v>
      </c>
      <c r="BH28" s="8"/>
      <c r="BI28" s="8"/>
      <c r="BJ28" s="8"/>
      <c r="BK28" s="87" t="str">
        <f t="shared" si="3"/>
        <v>大津町</v>
      </c>
      <c r="BL28" s="8">
        <v>2.2649733511392</v>
      </c>
      <c r="BM28" s="8">
        <v>10.3221204239295</v>
      </c>
      <c r="BN28" s="8">
        <v>27.030950901180855</v>
      </c>
      <c r="BO28" s="8">
        <v>79.64674094923399</v>
      </c>
      <c r="BP28" s="8">
        <v>11.905626009040311</v>
      </c>
      <c r="BQ28" s="8">
        <v>19.98178717703433</v>
      </c>
      <c r="BR28" s="8">
        <v>9.898878017763009</v>
      </c>
      <c r="BS28" s="8">
        <v>9.075644504748983</v>
      </c>
      <c r="BT28" s="8">
        <v>5.1435289507200945</v>
      </c>
      <c r="BU28" s="8">
        <v>-13.037202830174394</v>
      </c>
      <c r="BV28" s="8">
        <v>-21.90644085291731</v>
      </c>
      <c r="BW28" s="42">
        <v>-24.541417311324203</v>
      </c>
      <c r="BX28" s="38">
        <v>172.13005171401426</v>
      </c>
      <c r="BY28" s="1"/>
      <c r="BZ28" s="1"/>
      <c r="CA28" s="87" t="str">
        <f t="shared" si="4"/>
        <v>大津町</v>
      </c>
      <c r="CB28" s="8">
        <v>-6.6636512692938314</v>
      </c>
      <c r="CC28" s="8">
        <v>-45.39015749112758</v>
      </c>
      <c r="CD28" s="8">
        <v>480.7097046737586</v>
      </c>
      <c r="CE28" s="8">
        <v>6.274606045710031</v>
      </c>
      <c r="CF28" s="8">
        <v>1.1124252755947919</v>
      </c>
      <c r="CG28" s="8">
        <v>-9.563615021923304</v>
      </c>
      <c r="CH28" s="8">
        <v>12.557980819137077</v>
      </c>
      <c r="CI28" s="8">
        <v>-2.0426424962231677</v>
      </c>
      <c r="CJ28" s="8">
        <v>0.8034632034632035</v>
      </c>
      <c r="CK28" s="43">
        <v>-2.8234205544523374</v>
      </c>
      <c r="CO28" s="150" t="str">
        <f t="shared" si="5"/>
        <v>大津町</v>
      </c>
      <c r="CP28" s="8">
        <f t="shared" si="38"/>
        <v>66.70353210751361</v>
      </c>
      <c r="CQ28" s="8">
        <f t="shared" si="6"/>
        <v>57.10896454679914</v>
      </c>
      <c r="CR28" s="8">
        <f t="shared" si="7"/>
        <v>9.59456756071446</v>
      </c>
      <c r="CS28" s="8">
        <f t="shared" si="8"/>
        <v>7.306888653337798</v>
      </c>
      <c r="CT28" s="8">
        <f t="shared" si="9"/>
        <v>2.2876789073766624</v>
      </c>
      <c r="CU28" s="8">
        <f t="shared" si="10"/>
        <v>4.05277688200635</v>
      </c>
      <c r="CV28" s="8">
        <f t="shared" si="11"/>
        <v>5.165585623653656</v>
      </c>
      <c r="CW28" s="8">
        <f t="shared" si="12"/>
        <v>1.1128087416473058</v>
      </c>
      <c r="CX28" s="8">
        <f t="shared" si="13"/>
        <v>-0.36566448008519015</v>
      </c>
      <c r="CY28" s="8">
        <f t="shared" si="14"/>
        <v>0.4095021619300441</v>
      </c>
      <c r="CZ28" s="8">
        <f t="shared" si="15"/>
        <v>0.7751666420152342</v>
      </c>
      <c r="DA28" s="9">
        <f t="shared" si="16"/>
        <v>4.350488833361165</v>
      </c>
      <c r="DB28" s="8"/>
      <c r="DC28" s="8"/>
      <c r="DD28" s="8"/>
      <c r="DE28" s="150" t="str">
        <f t="shared" si="17"/>
        <v>大津町</v>
      </c>
      <c r="DF28" s="8">
        <f t="shared" si="39"/>
        <v>0.5409644767464288</v>
      </c>
      <c r="DG28" s="40">
        <f t="shared" si="18"/>
        <v>0.8649955246915633</v>
      </c>
      <c r="DH28" s="40">
        <f t="shared" si="19"/>
        <v>0.3240310479451346</v>
      </c>
      <c r="DI28" s="40">
        <f t="shared" si="20"/>
        <v>0.6467722673806144</v>
      </c>
      <c r="DJ28" s="40">
        <f t="shared" si="21"/>
        <v>2.4676118868754315</v>
      </c>
      <c r="DK28" s="40">
        <f t="shared" si="22"/>
        <v>0.6951402023586903</v>
      </c>
      <c r="DL28" s="40">
        <f t="shared" si="23"/>
        <v>0.0679525287303755</v>
      </c>
      <c r="DM28" s="40">
        <f t="shared" si="24"/>
        <v>0.08156358041731236</v>
      </c>
      <c r="DN28" s="40">
        <f t="shared" si="25"/>
        <v>0.013611051686936857</v>
      </c>
      <c r="DO28" s="40">
        <f t="shared" si="26"/>
        <v>29.243691010480045</v>
      </c>
      <c r="DP28" s="40">
        <f t="shared" si="27"/>
        <v>17.835302425130582</v>
      </c>
      <c r="DQ28" s="40">
        <f t="shared" si="28"/>
        <v>17.002624323612636</v>
      </c>
      <c r="DR28" s="9">
        <f t="shared" si="29"/>
        <v>0.8326781015179449</v>
      </c>
      <c r="DS28" s="8"/>
      <c r="DT28" s="8"/>
      <c r="DU28" s="8"/>
      <c r="DV28" s="150" t="str">
        <f t="shared" si="30"/>
        <v>大津町</v>
      </c>
      <c r="DW28" s="8">
        <f t="shared" si="40"/>
        <v>0.4187414939780626</v>
      </c>
      <c r="DX28" s="8">
        <f t="shared" si="31"/>
        <v>0.22696542832083108</v>
      </c>
      <c r="DY28" s="8">
        <f t="shared" si="32"/>
        <v>0.19177606565723154</v>
      </c>
      <c r="DZ28" s="8">
        <f t="shared" si="33"/>
        <v>10.989647091371403</v>
      </c>
      <c r="EA28" s="8">
        <f t="shared" si="34"/>
        <v>1.2381960529619733</v>
      </c>
      <c r="EB28" s="8">
        <f t="shared" si="35"/>
        <v>2.0832886486446753</v>
      </c>
      <c r="EC28" s="8">
        <f t="shared" si="36"/>
        <v>7.668162389764753</v>
      </c>
      <c r="ED28" s="9">
        <f t="shared" si="37"/>
        <v>100</v>
      </c>
      <c r="EE28" s="21"/>
      <c r="EF28" s="21"/>
    </row>
    <row r="29" spans="2:136" ht="10.5" customHeight="1">
      <c r="B29" s="88" t="s">
        <v>16</v>
      </c>
      <c r="C29" s="10">
        <v>60676793</v>
      </c>
      <c r="D29" s="10">
        <v>51947159</v>
      </c>
      <c r="E29" s="10">
        <v>8729634</v>
      </c>
      <c r="F29" s="10">
        <v>6648948</v>
      </c>
      <c r="G29" s="10">
        <v>2080686</v>
      </c>
      <c r="H29" s="10">
        <v>3538335</v>
      </c>
      <c r="I29" s="10">
        <v>4287757</v>
      </c>
      <c r="J29" s="10">
        <v>749422</v>
      </c>
      <c r="K29" s="10">
        <v>-354869</v>
      </c>
      <c r="L29" s="10">
        <v>93463</v>
      </c>
      <c r="M29" s="10">
        <v>448332</v>
      </c>
      <c r="N29" s="11">
        <v>3852372</v>
      </c>
      <c r="O29" s="1"/>
      <c r="P29" s="1"/>
      <c r="Q29" s="88" t="str">
        <f t="shared" si="0"/>
        <v>菊陽町</v>
      </c>
      <c r="R29" s="10">
        <v>489021</v>
      </c>
      <c r="S29" s="10">
        <v>781932</v>
      </c>
      <c r="T29" s="10">
        <v>292911</v>
      </c>
      <c r="U29" s="10">
        <v>794477</v>
      </c>
      <c r="V29" s="10">
        <v>2267234</v>
      </c>
      <c r="W29" s="10">
        <v>301640</v>
      </c>
      <c r="X29" s="10">
        <v>40832</v>
      </c>
      <c r="Y29" s="10">
        <v>49011</v>
      </c>
      <c r="Z29" s="10">
        <v>8179</v>
      </c>
      <c r="AA29" s="10">
        <v>22119701.649719454</v>
      </c>
      <c r="AB29" s="10">
        <v>12003889.649719456</v>
      </c>
      <c r="AC29" s="10">
        <v>11834667.043239227</v>
      </c>
      <c r="AD29" s="11">
        <v>169222.60648022877</v>
      </c>
      <c r="AE29" s="1"/>
      <c r="AF29" s="7"/>
      <c r="AG29" s="88" t="str">
        <f t="shared" si="1"/>
        <v>菊陽町</v>
      </c>
      <c r="AH29" s="26">
        <v>146293</v>
      </c>
      <c r="AI29" s="10">
        <v>83864</v>
      </c>
      <c r="AJ29" s="10">
        <v>62429</v>
      </c>
      <c r="AK29" s="10">
        <v>9969519</v>
      </c>
      <c r="AL29" s="10">
        <v>564765</v>
      </c>
      <c r="AM29" s="10">
        <v>2545233</v>
      </c>
      <c r="AN29" s="10">
        <v>6859521</v>
      </c>
      <c r="AO29" s="10">
        <v>86334829.64971945</v>
      </c>
      <c r="AP29" s="10">
        <v>32434</v>
      </c>
      <c r="AQ29" s="11">
        <v>2661.8619242066798</v>
      </c>
      <c r="AU29" s="88" t="str">
        <f t="shared" si="2"/>
        <v>菊陽町</v>
      </c>
      <c r="AV29" s="12">
        <v>6.222121565354269</v>
      </c>
      <c r="AW29" s="12">
        <v>6.0615868289581405</v>
      </c>
      <c r="AX29" s="12">
        <v>7.18755206887402</v>
      </c>
      <c r="AY29" s="12">
        <v>6.082437020938083</v>
      </c>
      <c r="AZ29" s="12">
        <v>10.878674243009618</v>
      </c>
      <c r="BA29" s="12">
        <v>33.901040681173136</v>
      </c>
      <c r="BB29" s="12">
        <v>27.776822509782722</v>
      </c>
      <c r="BC29" s="12">
        <v>5.08454612633052</v>
      </c>
      <c r="BD29" s="12">
        <v>12.10631383932552</v>
      </c>
      <c r="BE29" s="12">
        <v>-1.5577931789934907</v>
      </c>
      <c r="BF29" s="12">
        <v>-10.098056909101846</v>
      </c>
      <c r="BG29" s="13">
        <v>27.869338917616883</v>
      </c>
      <c r="BH29" s="8"/>
      <c r="BI29" s="8"/>
      <c r="BJ29" s="8"/>
      <c r="BK29" s="88" t="str">
        <f t="shared" si="3"/>
        <v>菊陽町</v>
      </c>
      <c r="BL29" s="12">
        <v>6.56164947734736</v>
      </c>
      <c r="BM29" s="12">
        <v>17.34289766119169</v>
      </c>
      <c r="BN29" s="12">
        <v>41.19186719111522</v>
      </c>
      <c r="BO29" s="12">
        <v>168.278409800803</v>
      </c>
      <c r="BP29" s="12">
        <v>15.248256332027118</v>
      </c>
      <c r="BQ29" s="12">
        <v>3.859078889378581</v>
      </c>
      <c r="BR29" s="12">
        <v>21.861103649983583</v>
      </c>
      <c r="BS29" s="12">
        <v>20.949114061497458</v>
      </c>
      <c r="BT29" s="12">
        <v>16.593014967925875</v>
      </c>
      <c r="BU29" s="12">
        <v>1.913493619127397</v>
      </c>
      <c r="BV29" s="12">
        <v>-7.5637189803529195</v>
      </c>
      <c r="BW29" s="50">
        <v>-7.832334137067841</v>
      </c>
      <c r="BX29" s="51">
        <v>16.099918530625473</v>
      </c>
      <c r="BY29" s="1"/>
      <c r="BZ29" s="1"/>
      <c r="CA29" s="88" t="str">
        <f t="shared" si="4"/>
        <v>菊陽町</v>
      </c>
      <c r="CB29" s="12">
        <v>129.63050166384127</v>
      </c>
      <c r="CC29" s="12">
        <v>57.736942088137376</v>
      </c>
      <c r="CD29" s="12">
        <v>492.24931220946775</v>
      </c>
      <c r="CE29" s="12">
        <v>15.193855076134449</v>
      </c>
      <c r="CF29" s="12">
        <v>11.343200014194773</v>
      </c>
      <c r="CG29" s="12">
        <v>-4.623661434126465</v>
      </c>
      <c r="CH29" s="12">
        <v>25.20325960062117</v>
      </c>
      <c r="CI29" s="12">
        <v>5.972032775228686</v>
      </c>
      <c r="CJ29" s="12">
        <v>4.835477406425754</v>
      </c>
      <c r="CK29" s="75">
        <v>1.0841323919351744</v>
      </c>
      <c r="CO29" s="151" t="str">
        <f t="shared" si="5"/>
        <v>菊陽町</v>
      </c>
      <c r="CP29" s="12">
        <f t="shared" si="38"/>
        <v>70.2807815179342</v>
      </c>
      <c r="CQ29" s="12">
        <f t="shared" si="6"/>
        <v>60.169411592936186</v>
      </c>
      <c r="CR29" s="12">
        <f t="shared" si="7"/>
        <v>10.111369924998014</v>
      </c>
      <c r="CS29" s="12">
        <f t="shared" si="8"/>
        <v>7.701350691228945</v>
      </c>
      <c r="CT29" s="12">
        <f t="shared" si="9"/>
        <v>2.4100192337690696</v>
      </c>
      <c r="CU29" s="12">
        <f t="shared" si="10"/>
        <v>4.098386496337401</v>
      </c>
      <c r="CV29" s="12">
        <f t="shared" si="11"/>
        <v>4.966427822231688</v>
      </c>
      <c r="CW29" s="12">
        <f t="shared" si="12"/>
        <v>0.8680413258942884</v>
      </c>
      <c r="CX29" s="12">
        <f t="shared" si="13"/>
        <v>-0.4110380496953389</v>
      </c>
      <c r="CY29" s="12">
        <f t="shared" si="14"/>
        <v>0.10825642487418022</v>
      </c>
      <c r="CZ29" s="12">
        <f t="shared" si="15"/>
        <v>0.5192944745695192</v>
      </c>
      <c r="DA29" s="13">
        <f t="shared" si="16"/>
        <v>4.4621296128456756</v>
      </c>
      <c r="DB29" s="8"/>
      <c r="DC29" s="8"/>
      <c r="DD29" s="8"/>
      <c r="DE29" s="151" t="str">
        <f t="shared" si="17"/>
        <v>菊陽町</v>
      </c>
      <c r="DF29" s="12">
        <f t="shared" si="39"/>
        <v>0.5664237735616927</v>
      </c>
      <c r="DG29" s="44">
        <f t="shared" si="18"/>
        <v>0.9056970439074018</v>
      </c>
      <c r="DH29" s="44">
        <f t="shared" si="19"/>
        <v>0.33927327034570903</v>
      </c>
      <c r="DI29" s="44">
        <f t="shared" si="20"/>
        <v>0.9202276800954824</v>
      </c>
      <c r="DJ29" s="44">
        <f t="shared" si="21"/>
        <v>2.6260942532680005</v>
      </c>
      <c r="DK29" s="44">
        <f t="shared" si="22"/>
        <v>0.34938390592050034</v>
      </c>
      <c r="DL29" s="44">
        <f t="shared" si="23"/>
        <v>0.04729493318706361</v>
      </c>
      <c r="DM29" s="44">
        <f t="shared" si="24"/>
        <v>0.05676851416612399</v>
      </c>
      <c r="DN29" s="44">
        <f t="shared" si="25"/>
        <v>0.009473580979060377</v>
      </c>
      <c r="DO29" s="44">
        <f t="shared" si="26"/>
        <v>25.620831985728408</v>
      </c>
      <c r="DP29" s="44">
        <f t="shared" si="27"/>
        <v>13.903878305455674</v>
      </c>
      <c r="DQ29" s="44">
        <f t="shared" si="28"/>
        <v>13.707870961528773</v>
      </c>
      <c r="DR29" s="13">
        <f t="shared" si="29"/>
        <v>0.19600734392689995</v>
      </c>
      <c r="DS29" s="8"/>
      <c r="DT29" s="8"/>
      <c r="DU29" s="8"/>
      <c r="DV29" s="151" t="str">
        <f t="shared" si="30"/>
        <v>菊陽町</v>
      </c>
      <c r="DW29" s="12">
        <f t="shared" si="40"/>
        <v>0.16944841449684309</v>
      </c>
      <c r="DX29" s="12">
        <f t="shared" si="31"/>
        <v>0.09713808475705091</v>
      </c>
      <c r="DY29" s="12">
        <f t="shared" si="32"/>
        <v>0.07231032973979218</v>
      </c>
      <c r="DZ29" s="12">
        <f t="shared" si="33"/>
        <v>11.547505265775893</v>
      </c>
      <c r="EA29" s="12">
        <f t="shared" si="34"/>
        <v>0.6541566159235889</v>
      </c>
      <c r="EB29" s="12">
        <f t="shared" si="35"/>
        <v>2.9480952361018193</v>
      </c>
      <c r="EC29" s="12">
        <f t="shared" si="36"/>
        <v>7.945253413750485</v>
      </c>
      <c r="ED29" s="13">
        <f t="shared" si="37"/>
        <v>100</v>
      </c>
      <c r="EE29" s="21"/>
      <c r="EF29" s="21"/>
    </row>
    <row r="30" spans="2:136" ht="10.5" customHeight="1">
      <c r="B30" s="87" t="s">
        <v>17</v>
      </c>
      <c r="C30" s="1">
        <v>6147690</v>
      </c>
      <c r="D30" s="1">
        <v>5266763</v>
      </c>
      <c r="E30" s="1">
        <v>880927</v>
      </c>
      <c r="F30" s="1">
        <v>671863</v>
      </c>
      <c r="G30" s="1">
        <v>209064</v>
      </c>
      <c r="H30" s="1">
        <v>5107323</v>
      </c>
      <c r="I30" s="1">
        <v>5190442</v>
      </c>
      <c r="J30" s="1">
        <v>83119</v>
      </c>
      <c r="K30" s="1">
        <v>34987</v>
      </c>
      <c r="L30" s="1">
        <v>73322</v>
      </c>
      <c r="M30" s="1">
        <v>38335</v>
      </c>
      <c r="N30" s="7">
        <v>5064927</v>
      </c>
      <c r="O30" s="1"/>
      <c r="P30" s="1"/>
      <c r="Q30" s="87" t="str">
        <f t="shared" si="0"/>
        <v>南小国町</v>
      </c>
      <c r="R30" s="1">
        <v>70562</v>
      </c>
      <c r="S30" s="1">
        <v>113862</v>
      </c>
      <c r="T30" s="1">
        <v>43300</v>
      </c>
      <c r="U30" s="1">
        <v>4524609</v>
      </c>
      <c r="V30" s="1">
        <v>273771</v>
      </c>
      <c r="W30" s="1">
        <v>195985</v>
      </c>
      <c r="X30" s="1">
        <v>7409</v>
      </c>
      <c r="Y30" s="1">
        <v>8893</v>
      </c>
      <c r="Z30" s="1">
        <v>1484</v>
      </c>
      <c r="AA30" s="1">
        <v>2658250.598009657</v>
      </c>
      <c r="AB30" s="1">
        <v>819703.5980096573</v>
      </c>
      <c r="AC30" s="1">
        <v>800238.0311541389</v>
      </c>
      <c r="AD30" s="7">
        <v>19465.56685551849</v>
      </c>
      <c r="AE30" s="1"/>
      <c r="AF30" s="7"/>
      <c r="AG30" s="87" t="str">
        <f t="shared" si="1"/>
        <v>南小国町</v>
      </c>
      <c r="AH30" s="1">
        <v>67602</v>
      </c>
      <c r="AI30" s="1">
        <v>26532</v>
      </c>
      <c r="AJ30" s="1">
        <v>41070</v>
      </c>
      <c r="AK30" s="1">
        <v>1770945</v>
      </c>
      <c r="AL30" s="1">
        <v>377662</v>
      </c>
      <c r="AM30" s="1">
        <v>345189</v>
      </c>
      <c r="AN30" s="1">
        <v>1048094</v>
      </c>
      <c r="AO30" s="1">
        <v>13913263.598009657</v>
      </c>
      <c r="AP30" s="1">
        <v>4687</v>
      </c>
      <c r="AQ30" s="7">
        <v>2968.479538726191</v>
      </c>
      <c r="AU30" s="87" t="str">
        <f t="shared" si="2"/>
        <v>南小国町</v>
      </c>
      <c r="AV30" s="8">
        <v>-0.156253273547495</v>
      </c>
      <c r="AW30" s="8">
        <v>-0.2790683407863899</v>
      </c>
      <c r="AX30" s="8">
        <v>0.5843739902193287</v>
      </c>
      <c r="AY30" s="8">
        <v>-0.3761862396204033</v>
      </c>
      <c r="AZ30" s="8">
        <v>3.8007239001236286</v>
      </c>
      <c r="BA30" s="8">
        <v>205.2555987879005</v>
      </c>
      <c r="BB30" s="8">
        <v>198.21882571542005</v>
      </c>
      <c r="BC30" s="8">
        <v>23.411679113895858</v>
      </c>
      <c r="BD30" s="8">
        <v>14.945134371509297</v>
      </c>
      <c r="BE30" s="8">
        <v>16.654469087090717</v>
      </c>
      <c r="BF30" s="8">
        <v>18.25950148075025</v>
      </c>
      <c r="BG30" s="9">
        <v>209.63526701765284</v>
      </c>
      <c r="BH30" s="8"/>
      <c r="BI30" s="8"/>
      <c r="BJ30" s="8"/>
      <c r="BK30" s="87" t="str">
        <f t="shared" si="3"/>
        <v>南小国町</v>
      </c>
      <c r="BL30" s="8">
        <v>9.614279278579527</v>
      </c>
      <c r="BM30" s="8">
        <v>16.35312030574602</v>
      </c>
      <c r="BN30" s="8">
        <v>29.30777041151526</v>
      </c>
      <c r="BO30" s="8">
        <v>300.86869773305773</v>
      </c>
      <c r="BP30" s="8">
        <v>13.248780729948747</v>
      </c>
      <c r="BQ30" s="8">
        <v>-2.4731905152894926</v>
      </c>
      <c r="BR30" s="8">
        <v>7.066473988439307</v>
      </c>
      <c r="BS30" s="8">
        <v>6.261202055203728</v>
      </c>
      <c r="BT30" s="8">
        <v>2.4154589371980677</v>
      </c>
      <c r="BU30" s="8">
        <v>-13.867805315815781</v>
      </c>
      <c r="BV30" s="8">
        <v>-37.13433159943048</v>
      </c>
      <c r="BW30" s="42">
        <v>-38.24133125587515</v>
      </c>
      <c r="BX30" s="38">
        <v>138.93152999727764</v>
      </c>
      <c r="BY30" s="1"/>
      <c r="BZ30" s="1"/>
      <c r="CA30" s="87" t="str">
        <f t="shared" si="4"/>
        <v>南小国町</v>
      </c>
      <c r="CB30" s="8">
        <v>37.03756258741968</v>
      </c>
      <c r="CC30" s="8">
        <v>-37.41862439852816</v>
      </c>
      <c r="CD30" s="8">
        <v>492.21341023792354</v>
      </c>
      <c r="CE30" s="8">
        <v>2.1885532571232713</v>
      </c>
      <c r="CF30" s="8">
        <v>2.8130095908572423</v>
      </c>
      <c r="CG30" s="8">
        <v>-14.630080747876196</v>
      </c>
      <c r="CH30" s="8">
        <v>9.023938386195146</v>
      </c>
      <c r="CI30" s="8">
        <v>27.449516544481618</v>
      </c>
      <c r="CJ30" s="8">
        <v>0.10679196924391286</v>
      </c>
      <c r="CK30" s="43">
        <v>27.313555891031154</v>
      </c>
      <c r="CO30" s="150" t="str">
        <f t="shared" si="5"/>
        <v>南小国町</v>
      </c>
      <c r="CP30" s="8">
        <f t="shared" si="38"/>
        <v>44.18582280637197</v>
      </c>
      <c r="CQ30" s="8">
        <f t="shared" si="6"/>
        <v>37.85426016620162</v>
      </c>
      <c r="CR30" s="8">
        <f t="shared" si="7"/>
        <v>6.331562640170346</v>
      </c>
      <c r="CS30" s="8">
        <f t="shared" si="8"/>
        <v>4.828938913341026</v>
      </c>
      <c r="CT30" s="8">
        <f t="shared" si="9"/>
        <v>1.502623726829321</v>
      </c>
      <c r="CU30" s="8">
        <f t="shared" si="10"/>
        <v>36.70830329650781</v>
      </c>
      <c r="CV30" s="8">
        <f t="shared" si="11"/>
        <v>37.305711657346244</v>
      </c>
      <c r="CW30" s="8">
        <f t="shared" si="12"/>
        <v>0.5974083608384338</v>
      </c>
      <c r="CX30" s="8">
        <f t="shared" si="13"/>
        <v>0.25146508404401263</v>
      </c>
      <c r="CY30" s="8">
        <f t="shared" si="14"/>
        <v>0.5269935373788862</v>
      </c>
      <c r="CZ30" s="8">
        <f t="shared" si="15"/>
        <v>0.27552845333487364</v>
      </c>
      <c r="DA30" s="9">
        <f t="shared" si="16"/>
        <v>36.40358686745902</v>
      </c>
      <c r="DB30" s="8"/>
      <c r="DC30" s="8"/>
      <c r="DD30" s="8"/>
      <c r="DE30" s="150" t="str">
        <f t="shared" si="17"/>
        <v>南小国町</v>
      </c>
      <c r="DF30" s="8">
        <f t="shared" si="39"/>
        <v>0.5071563512251299</v>
      </c>
      <c r="DG30" s="40">
        <f t="shared" si="18"/>
        <v>0.8183701774779022</v>
      </c>
      <c r="DH30" s="40">
        <f t="shared" si="19"/>
        <v>0.3112138262527724</v>
      </c>
      <c r="DI30" s="40">
        <f t="shared" si="20"/>
        <v>32.520112683319404</v>
      </c>
      <c r="DJ30" s="40">
        <f t="shared" si="21"/>
        <v>1.9676979313405945</v>
      </c>
      <c r="DK30" s="40">
        <f t="shared" si="22"/>
        <v>1.4086199015738936</v>
      </c>
      <c r="DL30" s="40">
        <f t="shared" si="23"/>
        <v>0.05325134500477576</v>
      </c>
      <c r="DM30" s="40">
        <f t="shared" si="24"/>
        <v>0.06391742625556361</v>
      </c>
      <c r="DN30" s="40">
        <f t="shared" si="25"/>
        <v>0.010666081250787857</v>
      </c>
      <c r="DO30" s="40">
        <f t="shared" si="26"/>
        <v>19.105873897120222</v>
      </c>
      <c r="DP30" s="40">
        <f t="shared" si="27"/>
        <v>5.89152640022517</v>
      </c>
      <c r="DQ30" s="40">
        <f t="shared" si="28"/>
        <v>5.751619851927594</v>
      </c>
      <c r="DR30" s="9">
        <f t="shared" si="29"/>
        <v>0.13990654829757634</v>
      </c>
      <c r="DS30" s="8"/>
      <c r="DT30" s="8"/>
      <c r="DU30" s="8"/>
      <c r="DV30" s="150" t="str">
        <f t="shared" si="30"/>
        <v>南小国町</v>
      </c>
      <c r="DW30" s="8">
        <f t="shared" si="40"/>
        <v>0.4858816878138549</v>
      </c>
      <c r="DX30" s="8">
        <f t="shared" si="31"/>
        <v>0.1906957329824147</v>
      </c>
      <c r="DY30" s="8">
        <f t="shared" si="32"/>
        <v>0.29518595483144017</v>
      </c>
      <c r="DZ30" s="8">
        <f t="shared" si="33"/>
        <v>12.728465809081198</v>
      </c>
      <c r="EA30" s="8">
        <f t="shared" si="34"/>
        <v>2.7144026801449077</v>
      </c>
      <c r="EB30" s="8">
        <f t="shared" si="35"/>
        <v>2.481006685227904</v>
      </c>
      <c r="EC30" s="8">
        <f t="shared" si="36"/>
        <v>7.5330564437083884</v>
      </c>
      <c r="ED30" s="9">
        <f t="shared" si="37"/>
        <v>100</v>
      </c>
      <c r="EE30" s="21"/>
      <c r="EF30" s="21"/>
    </row>
    <row r="31" spans="2:136" ht="10.5" customHeight="1">
      <c r="B31" s="87" t="s">
        <v>18</v>
      </c>
      <c r="C31" s="1">
        <v>10025023</v>
      </c>
      <c r="D31" s="1">
        <v>8596689</v>
      </c>
      <c r="E31" s="1">
        <v>1428334</v>
      </c>
      <c r="F31" s="1">
        <v>1092417</v>
      </c>
      <c r="G31" s="1">
        <v>335917</v>
      </c>
      <c r="H31" s="1">
        <v>950631</v>
      </c>
      <c r="I31" s="1">
        <v>1101965</v>
      </c>
      <c r="J31" s="1">
        <v>151334</v>
      </c>
      <c r="K31" s="1">
        <v>9525</v>
      </c>
      <c r="L31" s="1">
        <v>83034</v>
      </c>
      <c r="M31" s="1">
        <v>73509</v>
      </c>
      <c r="N31" s="7">
        <v>933416</v>
      </c>
      <c r="O31" s="1"/>
      <c r="P31" s="1"/>
      <c r="Q31" s="87" t="str">
        <f t="shared" si="0"/>
        <v>小国町</v>
      </c>
      <c r="R31" s="1">
        <v>124356</v>
      </c>
      <c r="S31" s="1">
        <v>200640</v>
      </c>
      <c r="T31" s="1">
        <v>76284</v>
      </c>
      <c r="U31" s="1">
        <v>148362</v>
      </c>
      <c r="V31" s="1">
        <v>509909</v>
      </c>
      <c r="W31" s="1">
        <v>150789</v>
      </c>
      <c r="X31" s="1">
        <v>7690</v>
      </c>
      <c r="Y31" s="1">
        <v>9231</v>
      </c>
      <c r="Z31" s="1">
        <v>1541</v>
      </c>
      <c r="AA31" s="1">
        <v>4204867.97258061</v>
      </c>
      <c r="AB31" s="1">
        <v>1477225.9725806103</v>
      </c>
      <c r="AC31" s="1">
        <v>1172977.3011902296</v>
      </c>
      <c r="AD31" s="7">
        <v>304248.67139038077</v>
      </c>
      <c r="AE31" s="1"/>
      <c r="AF31" s="7"/>
      <c r="AG31" s="87" t="str">
        <f t="shared" si="1"/>
        <v>小国町</v>
      </c>
      <c r="AH31" s="1">
        <v>108006</v>
      </c>
      <c r="AI31" s="1">
        <v>12681</v>
      </c>
      <c r="AJ31" s="1">
        <v>95325</v>
      </c>
      <c r="AK31" s="1">
        <v>2619636</v>
      </c>
      <c r="AL31" s="1">
        <v>624824</v>
      </c>
      <c r="AM31" s="1">
        <v>737046</v>
      </c>
      <c r="AN31" s="1">
        <v>1257766</v>
      </c>
      <c r="AO31" s="1">
        <v>15180521.97258061</v>
      </c>
      <c r="AP31" s="1">
        <v>8621</v>
      </c>
      <c r="AQ31" s="7">
        <v>1760.87715724169</v>
      </c>
      <c r="AU31" s="87" t="str">
        <f t="shared" si="2"/>
        <v>小国町</v>
      </c>
      <c r="AV31" s="8">
        <v>-0.7670663426813676</v>
      </c>
      <c r="AW31" s="8">
        <v>-0.8826570542694291</v>
      </c>
      <c r="AX31" s="8">
        <v>-0.06562781611897525</v>
      </c>
      <c r="AY31" s="8">
        <v>-1.0551895854146534</v>
      </c>
      <c r="AZ31" s="8">
        <v>3.293922295167664</v>
      </c>
      <c r="BA31" s="8">
        <v>9.727398751323069</v>
      </c>
      <c r="BB31" s="8">
        <v>8.42899888910864</v>
      </c>
      <c r="BC31" s="8">
        <v>0.9270127514271994</v>
      </c>
      <c r="BD31" s="8">
        <v>-22.46642246642247</v>
      </c>
      <c r="BE31" s="8">
        <v>-14.045257862156063</v>
      </c>
      <c r="BF31" s="8">
        <v>-12.818292870951293</v>
      </c>
      <c r="BG31" s="9">
        <v>10.219514211154014</v>
      </c>
      <c r="BH31" s="8"/>
      <c r="BI31" s="8"/>
      <c r="BJ31" s="8"/>
      <c r="BK31" s="87" t="str">
        <f t="shared" si="3"/>
        <v>小国町</v>
      </c>
      <c r="BL31" s="8">
        <v>5.927749431416475</v>
      </c>
      <c r="BM31" s="8">
        <v>10.535710350602702</v>
      </c>
      <c r="BN31" s="8">
        <v>18.972535441912694</v>
      </c>
      <c r="BO31" s="8">
        <v>-19.673196244680504</v>
      </c>
      <c r="BP31" s="8">
        <v>10.081842105831278</v>
      </c>
      <c r="BQ31" s="8">
        <v>84.8674692886742</v>
      </c>
      <c r="BR31" s="8">
        <v>6.775895584559845</v>
      </c>
      <c r="BS31" s="8">
        <v>5.981630309988519</v>
      </c>
      <c r="BT31" s="8">
        <v>2.1883289124668437</v>
      </c>
      <c r="BU31" s="8">
        <v>-22.394047760260705</v>
      </c>
      <c r="BV31" s="8">
        <v>-36.99469483077936</v>
      </c>
      <c r="BW31" s="42">
        <v>-47.15776397759441</v>
      </c>
      <c r="BX31" s="38">
        <v>143.72372184667563</v>
      </c>
      <c r="BY31" s="1"/>
      <c r="BZ31" s="1"/>
      <c r="CA31" s="87" t="str">
        <f t="shared" si="4"/>
        <v>小国町</v>
      </c>
      <c r="CB31" s="8">
        <v>44.12714510662148</v>
      </c>
      <c r="CC31" s="8">
        <v>-78.55765979032803</v>
      </c>
      <c r="CD31" s="8">
        <v>503.3991644511963</v>
      </c>
      <c r="CE31" s="8">
        <v>-12.64050742242016</v>
      </c>
      <c r="CF31" s="8">
        <v>67.99098776949984</v>
      </c>
      <c r="CG31" s="8">
        <v>-16.269701520683615</v>
      </c>
      <c r="CH31" s="8">
        <v>-27.982964630652212</v>
      </c>
      <c r="CI31" s="8">
        <v>-7.36298427897618</v>
      </c>
      <c r="CJ31" s="8">
        <v>-0.5422242731887402</v>
      </c>
      <c r="CK31" s="43">
        <v>-6.857945450662981</v>
      </c>
      <c r="CO31" s="150" t="str">
        <f t="shared" si="5"/>
        <v>小国町</v>
      </c>
      <c r="CP31" s="8">
        <f t="shared" si="38"/>
        <v>66.0387239523609</v>
      </c>
      <c r="CQ31" s="8">
        <f t="shared" si="6"/>
        <v>56.62973259765064</v>
      </c>
      <c r="CR31" s="8">
        <f t="shared" si="7"/>
        <v>9.408991354710253</v>
      </c>
      <c r="CS31" s="8">
        <f t="shared" si="8"/>
        <v>7.196175480481813</v>
      </c>
      <c r="CT31" s="8">
        <f t="shared" si="9"/>
        <v>2.2128158742284394</v>
      </c>
      <c r="CU31" s="8">
        <f t="shared" si="10"/>
        <v>6.262175976010907</v>
      </c>
      <c r="CV31" s="8">
        <f t="shared" si="11"/>
        <v>7.25907186847984</v>
      </c>
      <c r="CW31" s="8">
        <f t="shared" si="12"/>
        <v>0.9968958924689334</v>
      </c>
      <c r="CX31" s="8">
        <f t="shared" si="13"/>
        <v>0.06274487805626357</v>
      </c>
      <c r="CY31" s="8">
        <f t="shared" si="14"/>
        <v>0.5469772393200828</v>
      </c>
      <c r="CZ31" s="8">
        <f t="shared" si="15"/>
        <v>0.4842323612638193</v>
      </c>
      <c r="DA31" s="9">
        <f t="shared" si="16"/>
        <v>6.14877407829557</v>
      </c>
      <c r="DB31" s="8"/>
      <c r="DC31" s="8"/>
      <c r="DD31" s="8"/>
      <c r="DE31" s="150" t="str">
        <f t="shared" si="17"/>
        <v>小国町</v>
      </c>
      <c r="DF31" s="8">
        <f t="shared" si="39"/>
        <v>0.8191813181695237</v>
      </c>
      <c r="DG31" s="40">
        <f t="shared" si="18"/>
        <v>1.3216936832765063</v>
      </c>
      <c r="DH31" s="40">
        <f t="shared" si="19"/>
        <v>0.5025123651069827</v>
      </c>
      <c r="DI31" s="40">
        <f t="shared" si="20"/>
        <v>0.9773181730376246</v>
      </c>
      <c r="DJ31" s="40">
        <f t="shared" si="21"/>
        <v>3.3589688215003988</v>
      </c>
      <c r="DK31" s="40">
        <f t="shared" si="22"/>
        <v>0.9933057655880237</v>
      </c>
      <c r="DL31" s="40">
        <f t="shared" si="23"/>
        <v>0.050657019659072634</v>
      </c>
      <c r="DM31" s="40">
        <f t="shared" si="24"/>
        <v>0.06080818575720409</v>
      </c>
      <c r="DN31" s="40">
        <f t="shared" si="25"/>
        <v>0.010151166098131461</v>
      </c>
      <c r="DO31" s="40">
        <f t="shared" si="26"/>
        <v>27.699100071628198</v>
      </c>
      <c r="DP31" s="40">
        <f t="shared" si="27"/>
        <v>9.73106178594391</v>
      </c>
      <c r="DQ31" s="40">
        <f t="shared" si="28"/>
        <v>7.726857504036336</v>
      </c>
      <c r="DR31" s="9">
        <f t="shared" si="29"/>
        <v>2.0042042819075743</v>
      </c>
      <c r="DS31" s="8"/>
      <c r="DT31" s="8"/>
      <c r="DU31" s="8"/>
      <c r="DV31" s="150" t="str">
        <f t="shared" si="30"/>
        <v>小国町</v>
      </c>
      <c r="DW31" s="8">
        <f t="shared" si="40"/>
        <v>0.7114775117422365</v>
      </c>
      <c r="DX31" s="8">
        <f t="shared" si="31"/>
        <v>0.08353467702167751</v>
      </c>
      <c r="DY31" s="8">
        <f t="shared" si="32"/>
        <v>0.627942834720559</v>
      </c>
      <c r="DZ31" s="8">
        <f t="shared" si="33"/>
        <v>17.256560773942052</v>
      </c>
      <c r="EA31" s="8">
        <f t="shared" si="34"/>
        <v>4.115958602270533</v>
      </c>
      <c r="EB31" s="8">
        <f t="shared" si="35"/>
        <v>4.855208545076834</v>
      </c>
      <c r="EC31" s="8">
        <f t="shared" si="36"/>
        <v>8.285393626594688</v>
      </c>
      <c r="ED31" s="9">
        <f t="shared" si="37"/>
        <v>100</v>
      </c>
      <c r="EE31" s="21"/>
      <c r="EF31" s="21"/>
    </row>
    <row r="32" spans="2:136" ht="10.5" customHeight="1">
      <c r="B32" s="87" t="s">
        <v>19</v>
      </c>
      <c r="C32" s="1">
        <v>1587378</v>
      </c>
      <c r="D32" s="1">
        <v>1361672</v>
      </c>
      <c r="E32" s="1">
        <v>225706</v>
      </c>
      <c r="F32" s="1">
        <v>172380</v>
      </c>
      <c r="G32" s="1">
        <v>53326</v>
      </c>
      <c r="H32" s="1">
        <v>160187</v>
      </c>
      <c r="I32" s="1">
        <v>223230</v>
      </c>
      <c r="J32" s="1">
        <v>63043</v>
      </c>
      <c r="K32" s="1">
        <v>32147</v>
      </c>
      <c r="L32" s="1">
        <v>80347</v>
      </c>
      <c r="M32" s="1">
        <v>48200</v>
      </c>
      <c r="N32" s="7">
        <v>126813</v>
      </c>
      <c r="O32" s="1"/>
      <c r="P32" s="1"/>
      <c r="Q32" s="87" t="str">
        <f t="shared" si="0"/>
        <v>産山村</v>
      </c>
      <c r="R32" s="1">
        <v>23843</v>
      </c>
      <c r="S32" s="1">
        <v>38440</v>
      </c>
      <c r="T32" s="1">
        <v>14597</v>
      </c>
      <c r="U32" s="1">
        <v>11</v>
      </c>
      <c r="V32" s="1">
        <v>85401</v>
      </c>
      <c r="W32" s="1">
        <v>17558</v>
      </c>
      <c r="X32" s="1">
        <v>1227</v>
      </c>
      <c r="Y32" s="1">
        <v>1473</v>
      </c>
      <c r="Z32" s="1">
        <v>246</v>
      </c>
      <c r="AA32" s="1">
        <v>800513.9652882401</v>
      </c>
      <c r="AB32" s="1">
        <v>183396.96528824014</v>
      </c>
      <c r="AC32" s="1">
        <v>183100.82273638182</v>
      </c>
      <c r="AD32" s="7">
        <v>296.1425518583164</v>
      </c>
      <c r="AE32" s="1"/>
      <c r="AF32" s="7"/>
      <c r="AG32" s="87" t="str">
        <f t="shared" si="1"/>
        <v>産山村</v>
      </c>
      <c r="AH32" s="1">
        <v>27404</v>
      </c>
      <c r="AI32" s="1">
        <v>2716</v>
      </c>
      <c r="AJ32" s="1">
        <v>24688</v>
      </c>
      <c r="AK32" s="1">
        <v>589713</v>
      </c>
      <c r="AL32" s="1">
        <v>184315</v>
      </c>
      <c r="AM32" s="1">
        <v>134883</v>
      </c>
      <c r="AN32" s="1">
        <v>270515</v>
      </c>
      <c r="AO32" s="1">
        <v>2548078.96528824</v>
      </c>
      <c r="AP32" s="1">
        <v>1708</v>
      </c>
      <c r="AQ32" s="7">
        <v>1491.8495112928806</v>
      </c>
      <c r="AU32" s="87" t="str">
        <f t="shared" si="2"/>
        <v>産山村</v>
      </c>
      <c r="AV32" s="8">
        <v>-1.6440797267756855</v>
      </c>
      <c r="AW32" s="8">
        <v>-1.7095257172349325</v>
      </c>
      <c r="AX32" s="8">
        <v>-1.2473912415721242</v>
      </c>
      <c r="AY32" s="8">
        <v>-2.256193332917515</v>
      </c>
      <c r="AZ32" s="8">
        <v>2.161002337254301</v>
      </c>
      <c r="BA32" s="8">
        <v>23.501021548899427</v>
      </c>
      <c r="BB32" s="8">
        <v>15.954600940186477</v>
      </c>
      <c r="BC32" s="8">
        <v>0.3709600382104761</v>
      </c>
      <c r="BD32" s="8">
        <v>243.15755764304012</v>
      </c>
      <c r="BE32" s="8">
        <v>34.97345786856606</v>
      </c>
      <c r="BF32" s="8">
        <v>-3.9074960127591707</v>
      </c>
      <c r="BG32" s="9">
        <v>5.681022700756691</v>
      </c>
      <c r="BH32" s="8"/>
      <c r="BI32" s="8"/>
      <c r="BJ32" s="8"/>
      <c r="BK32" s="87" t="str">
        <f t="shared" si="3"/>
        <v>産山村</v>
      </c>
      <c r="BL32" s="8">
        <v>2.2470946438526522</v>
      </c>
      <c r="BM32" s="8">
        <v>7.084157450483327</v>
      </c>
      <c r="BN32" s="8">
        <v>16.05183653999046</v>
      </c>
      <c r="BO32" s="8">
        <v>-99.88891133104424</v>
      </c>
      <c r="BP32" s="8">
        <v>10.95073533232864</v>
      </c>
      <c r="BQ32" s="8">
        <v>79.10843619300213</v>
      </c>
      <c r="BR32" s="8">
        <v>259.8240469208211</v>
      </c>
      <c r="BS32" s="8">
        <v>256.6585956416465</v>
      </c>
      <c r="BT32" s="8">
        <v>241.66666666666666</v>
      </c>
      <c r="BU32" s="8">
        <v>-29.97403048375832</v>
      </c>
      <c r="BV32" s="8">
        <v>-55.32550488613662</v>
      </c>
      <c r="BW32" s="42">
        <v>-55.38687700681359</v>
      </c>
      <c r="BX32" s="38">
        <v>198.9187323884743</v>
      </c>
      <c r="BY32" s="1"/>
      <c r="BZ32" s="1"/>
      <c r="CA32" s="87" t="str">
        <f t="shared" si="4"/>
        <v>産山村</v>
      </c>
      <c r="CB32" s="8">
        <v>1072.6144629867351</v>
      </c>
      <c r="CC32" s="8">
        <v>248.2532751091703</v>
      </c>
      <c r="CD32" s="8">
        <v>492.18037898776686</v>
      </c>
      <c r="CE32" s="8">
        <v>-19.251908773236647</v>
      </c>
      <c r="CF32" s="8">
        <v>-1.896965600200129</v>
      </c>
      <c r="CG32" s="8">
        <v>-17.37692265284746</v>
      </c>
      <c r="CH32" s="8">
        <v>-28.658269643601226</v>
      </c>
      <c r="CI32" s="8">
        <v>-11.73296216981102</v>
      </c>
      <c r="CJ32" s="8">
        <v>-3.119682359614294</v>
      </c>
      <c r="CK32" s="43">
        <v>-8.890639523054348</v>
      </c>
      <c r="CO32" s="150" t="str">
        <f t="shared" si="5"/>
        <v>産山村</v>
      </c>
      <c r="CP32" s="8">
        <f t="shared" si="38"/>
        <v>62.29704893860835</v>
      </c>
      <c r="CQ32" s="8">
        <f t="shared" si="6"/>
        <v>53.43916018889811</v>
      </c>
      <c r="CR32" s="8">
        <f t="shared" si="7"/>
        <v>8.857888749710236</v>
      </c>
      <c r="CS32" s="8">
        <f t="shared" si="8"/>
        <v>6.76509646475969</v>
      </c>
      <c r="CT32" s="8">
        <f t="shared" si="9"/>
        <v>2.0927922849505465</v>
      </c>
      <c r="CU32" s="8">
        <f t="shared" si="10"/>
        <v>6.286579112428706</v>
      </c>
      <c r="CV32" s="8">
        <f t="shared" si="11"/>
        <v>8.760717506835512</v>
      </c>
      <c r="CW32" s="8">
        <f t="shared" si="12"/>
        <v>2.4741383944068054</v>
      </c>
      <c r="CX32" s="8">
        <f t="shared" si="13"/>
        <v>1.2616171020572557</v>
      </c>
      <c r="CY32" s="8">
        <f t="shared" si="14"/>
        <v>3.1532382274860584</v>
      </c>
      <c r="CZ32" s="8">
        <f t="shared" si="15"/>
        <v>1.8916211254288027</v>
      </c>
      <c r="DA32" s="9">
        <f t="shared" si="16"/>
        <v>4.976808086701302</v>
      </c>
      <c r="DB32" s="8"/>
      <c r="DC32" s="8"/>
      <c r="DD32" s="8"/>
      <c r="DE32" s="150" t="str">
        <f t="shared" si="17"/>
        <v>産山村</v>
      </c>
      <c r="DF32" s="8">
        <f t="shared" si="39"/>
        <v>0.9357245330622188</v>
      </c>
      <c r="DG32" s="40">
        <f t="shared" si="18"/>
        <v>1.5085874701552526</v>
      </c>
      <c r="DH32" s="40">
        <f t="shared" si="19"/>
        <v>0.5728629370930339</v>
      </c>
      <c r="DI32" s="40">
        <f t="shared" si="20"/>
        <v>0.00043169776721404217</v>
      </c>
      <c r="DJ32" s="40">
        <f t="shared" si="21"/>
        <v>3.3515837288951285</v>
      </c>
      <c r="DK32" s="40">
        <f t="shared" si="22"/>
        <v>0.689068126976741</v>
      </c>
      <c r="DL32" s="40">
        <f t="shared" si="23"/>
        <v>0.048153923670148154</v>
      </c>
      <c r="DM32" s="40">
        <f t="shared" si="24"/>
        <v>0.05780825555511673</v>
      </c>
      <c r="DN32" s="40">
        <f t="shared" si="25"/>
        <v>0.00965433188496858</v>
      </c>
      <c r="DO32" s="40">
        <f t="shared" si="26"/>
        <v>31.41637194896295</v>
      </c>
      <c r="DP32" s="40">
        <f t="shared" si="27"/>
        <v>7.197460038978587</v>
      </c>
      <c r="DQ32" s="40">
        <f t="shared" si="28"/>
        <v>7.185837850031832</v>
      </c>
      <c r="DR32" s="9">
        <f t="shared" si="29"/>
        <v>0.011622188946754897</v>
      </c>
      <c r="DS32" s="8"/>
      <c r="DT32" s="8"/>
      <c r="DU32" s="8"/>
      <c r="DV32" s="150" t="str">
        <f t="shared" si="30"/>
        <v>産山村</v>
      </c>
      <c r="DW32" s="8">
        <f t="shared" si="40"/>
        <v>1.0754768738848737</v>
      </c>
      <c r="DX32" s="8">
        <f t="shared" si="31"/>
        <v>0.10659010325030349</v>
      </c>
      <c r="DY32" s="8">
        <f t="shared" si="32"/>
        <v>0.9688867706345703</v>
      </c>
      <c r="DZ32" s="8">
        <f t="shared" si="33"/>
        <v>23.143435036099493</v>
      </c>
      <c r="EA32" s="8">
        <f t="shared" si="34"/>
        <v>7.233488542186925</v>
      </c>
      <c r="EB32" s="8">
        <f t="shared" si="35"/>
        <v>5.2935172668301504</v>
      </c>
      <c r="EC32" s="8">
        <f t="shared" si="36"/>
        <v>10.616429227082419</v>
      </c>
      <c r="ED32" s="9">
        <f t="shared" si="37"/>
        <v>100</v>
      </c>
      <c r="EE32" s="21"/>
      <c r="EF32" s="21"/>
    </row>
    <row r="33" spans="2:136" ht="10.5" customHeight="1">
      <c r="B33" s="87" t="s">
        <v>20</v>
      </c>
      <c r="C33" s="1">
        <v>8594987</v>
      </c>
      <c r="D33" s="1">
        <v>7365141</v>
      </c>
      <c r="E33" s="1">
        <v>1229846</v>
      </c>
      <c r="F33" s="1">
        <v>939820</v>
      </c>
      <c r="G33" s="1">
        <v>290026</v>
      </c>
      <c r="H33" s="1">
        <v>918203</v>
      </c>
      <c r="I33" s="1">
        <v>1057013</v>
      </c>
      <c r="J33" s="1">
        <v>138810</v>
      </c>
      <c r="K33" s="1">
        <v>27044</v>
      </c>
      <c r="L33" s="1">
        <v>96506</v>
      </c>
      <c r="M33" s="1">
        <v>69462</v>
      </c>
      <c r="N33" s="7">
        <v>870548</v>
      </c>
      <c r="O33" s="1"/>
      <c r="P33" s="1"/>
      <c r="Q33" s="87" t="str">
        <f t="shared" si="0"/>
        <v>高森町</v>
      </c>
      <c r="R33" s="1">
        <v>106355</v>
      </c>
      <c r="S33" s="1">
        <v>171575</v>
      </c>
      <c r="T33" s="1">
        <v>65220</v>
      </c>
      <c r="U33" s="1">
        <v>33721</v>
      </c>
      <c r="V33" s="1">
        <v>394346</v>
      </c>
      <c r="W33" s="1">
        <v>336126</v>
      </c>
      <c r="X33" s="1">
        <v>20611</v>
      </c>
      <c r="Y33" s="1">
        <v>24739</v>
      </c>
      <c r="Z33" s="1">
        <v>4128</v>
      </c>
      <c r="AA33" s="1">
        <v>3386579.899494944</v>
      </c>
      <c r="AB33" s="1">
        <v>1177803.899494944</v>
      </c>
      <c r="AC33" s="1">
        <v>1041642.8977152164</v>
      </c>
      <c r="AD33" s="7">
        <v>136161.00177972758</v>
      </c>
      <c r="AE33" s="1"/>
      <c r="AF33" s="7"/>
      <c r="AG33" s="87" t="str">
        <f t="shared" si="1"/>
        <v>高森町</v>
      </c>
      <c r="AH33" s="1">
        <v>88754</v>
      </c>
      <c r="AI33" s="1">
        <v>17718</v>
      </c>
      <c r="AJ33" s="1">
        <v>71036</v>
      </c>
      <c r="AK33" s="1">
        <v>2120022</v>
      </c>
      <c r="AL33" s="1">
        <v>352952</v>
      </c>
      <c r="AM33" s="1">
        <v>450188</v>
      </c>
      <c r="AN33" s="1">
        <v>1316882</v>
      </c>
      <c r="AO33" s="1">
        <v>12899769.899494944</v>
      </c>
      <c r="AP33" s="1">
        <v>7081</v>
      </c>
      <c r="AQ33" s="7">
        <v>1821.744089746497</v>
      </c>
      <c r="AU33" s="87" t="str">
        <f t="shared" si="2"/>
        <v>高森町</v>
      </c>
      <c r="AV33" s="8">
        <v>-0.56494697946047</v>
      </c>
      <c r="AW33" s="8">
        <v>-0.6937685015832737</v>
      </c>
      <c r="AX33" s="8">
        <v>0.213571268512294</v>
      </c>
      <c r="AY33" s="8">
        <v>-0.8813755237682417</v>
      </c>
      <c r="AZ33" s="8">
        <v>3.9340901923683376</v>
      </c>
      <c r="BA33" s="8">
        <v>10.22262929689188</v>
      </c>
      <c r="BB33" s="8">
        <v>7.450595697962835</v>
      </c>
      <c r="BC33" s="8">
        <v>-7.875175874060898</v>
      </c>
      <c r="BD33" s="8">
        <v>850.2459592410399</v>
      </c>
      <c r="BE33" s="8">
        <v>-0.16138710144627672</v>
      </c>
      <c r="BF33" s="8">
        <v>-25.95932463545664</v>
      </c>
      <c r="BG33" s="9">
        <v>7.519264092521988</v>
      </c>
      <c r="BH33" s="8"/>
      <c r="BI33" s="8"/>
      <c r="BJ33" s="8"/>
      <c r="BK33" s="87" t="str">
        <f t="shared" si="3"/>
        <v>高森町</v>
      </c>
      <c r="BL33" s="8">
        <v>10.851121487534394</v>
      </c>
      <c r="BM33" s="8">
        <v>15.534052496195441</v>
      </c>
      <c r="BN33" s="8">
        <v>24.082036452189794</v>
      </c>
      <c r="BO33" s="8">
        <v>62.66763145200193</v>
      </c>
      <c r="BP33" s="8">
        <v>13.49948049032503</v>
      </c>
      <c r="BQ33" s="8">
        <v>-2.727246418752713</v>
      </c>
      <c r="BR33" s="8">
        <v>0.3896546685499976</v>
      </c>
      <c r="BS33" s="8">
        <v>-0.3624793588142898</v>
      </c>
      <c r="BT33" s="8">
        <v>-3.955328059562587</v>
      </c>
      <c r="BU33" s="8">
        <v>-21.724097890732608</v>
      </c>
      <c r="BV33" s="8">
        <v>-33.679244112584136</v>
      </c>
      <c r="BW33" s="42">
        <v>-39.33539692499107</v>
      </c>
      <c r="BX33" s="38">
        <v>131.29763681519785</v>
      </c>
      <c r="BY33" s="1"/>
      <c r="BZ33" s="1"/>
      <c r="CA33" s="87" t="str">
        <f t="shared" si="4"/>
        <v>高森町</v>
      </c>
      <c r="CB33" s="8">
        <v>114.1023785400685</v>
      </c>
      <c r="CC33" s="8">
        <v>-39.85743380855397</v>
      </c>
      <c r="CD33" s="8">
        <v>492.2627980656995</v>
      </c>
      <c r="CE33" s="8">
        <v>-15.506372626580703</v>
      </c>
      <c r="CF33" s="8">
        <v>3.992009499032124</v>
      </c>
      <c r="CG33" s="8">
        <v>-6.252043372600795</v>
      </c>
      <c r="CH33" s="8">
        <v>-22.053866374031728</v>
      </c>
      <c r="CI33" s="8">
        <v>-6.545954006343047</v>
      </c>
      <c r="CJ33" s="8">
        <v>-0.22544737212906862</v>
      </c>
      <c r="CK33" s="43">
        <v>-6.334788247848689</v>
      </c>
      <c r="CO33" s="150" t="str">
        <f t="shared" si="5"/>
        <v>高森町</v>
      </c>
      <c r="CP33" s="8">
        <f t="shared" si="38"/>
        <v>66.62899467948272</v>
      </c>
      <c r="CQ33" s="8">
        <f t="shared" si="6"/>
        <v>57.09513469917291</v>
      </c>
      <c r="CR33" s="8">
        <f t="shared" si="7"/>
        <v>9.533859980309813</v>
      </c>
      <c r="CS33" s="8">
        <f t="shared" si="8"/>
        <v>7.285556310867189</v>
      </c>
      <c r="CT33" s="8">
        <f t="shared" si="9"/>
        <v>2.248303669442625</v>
      </c>
      <c r="CU33" s="8">
        <f t="shared" si="10"/>
        <v>7.1179796783503075</v>
      </c>
      <c r="CV33" s="8">
        <f t="shared" si="11"/>
        <v>8.19404538402956</v>
      </c>
      <c r="CW33" s="8">
        <f t="shared" si="12"/>
        <v>1.076065705679252</v>
      </c>
      <c r="CX33" s="8">
        <f t="shared" si="13"/>
        <v>0.20964715038102216</v>
      </c>
      <c r="CY33" s="8">
        <f t="shared" si="14"/>
        <v>0.7481218715674799</v>
      </c>
      <c r="CZ33" s="8">
        <f t="shared" si="15"/>
        <v>0.5384747211864578</v>
      </c>
      <c r="DA33" s="9">
        <f t="shared" si="16"/>
        <v>6.74855448417017</v>
      </c>
      <c r="DB33" s="8"/>
      <c r="DC33" s="8"/>
      <c r="DD33" s="8"/>
      <c r="DE33" s="150" t="str">
        <f t="shared" si="17"/>
        <v>高森町</v>
      </c>
      <c r="DF33" s="8">
        <f t="shared" si="39"/>
        <v>0.8244720706542528</v>
      </c>
      <c r="DG33" s="40">
        <f t="shared" si="18"/>
        <v>1.330062484344915</v>
      </c>
      <c r="DH33" s="40">
        <f t="shared" si="19"/>
        <v>0.5055904136906622</v>
      </c>
      <c r="DI33" s="40">
        <f t="shared" si="20"/>
        <v>0.2614077635704204</v>
      </c>
      <c r="DJ33" s="40">
        <f t="shared" si="21"/>
        <v>3.0570002649073573</v>
      </c>
      <c r="DK33" s="40">
        <f t="shared" si="22"/>
        <v>2.60567438503814</v>
      </c>
      <c r="DL33" s="40">
        <f t="shared" si="23"/>
        <v>0.15977804379911434</v>
      </c>
      <c r="DM33" s="40">
        <f t="shared" si="24"/>
        <v>0.19177861460124643</v>
      </c>
      <c r="DN33" s="40">
        <f t="shared" si="25"/>
        <v>0.03200057080213207</v>
      </c>
      <c r="DO33" s="40">
        <f t="shared" si="26"/>
        <v>26.25302564216697</v>
      </c>
      <c r="DP33" s="40">
        <f t="shared" si="27"/>
        <v>9.130425648453294</v>
      </c>
      <c r="DQ33" s="40">
        <f t="shared" si="28"/>
        <v>8.074895178990744</v>
      </c>
      <c r="DR33" s="9">
        <f t="shared" si="29"/>
        <v>1.0555304694625491</v>
      </c>
      <c r="DS33" s="8"/>
      <c r="DT33" s="8"/>
      <c r="DU33" s="8"/>
      <c r="DV33" s="150" t="str">
        <f t="shared" si="30"/>
        <v>高森町</v>
      </c>
      <c r="DW33" s="8">
        <f t="shared" si="40"/>
        <v>0.6880277763983599</v>
      </c>
      <c r="DX33" s="8">
        <f t="shared" si="31"/>
        <v>0.1373512871783372</v>
      </c>
      <c r="DY33" s="8">
        <f t="shared" si="32"/>
        <v>0.5506764892200225</v>
      </c>
      <c r="DZ33" s="8">
        <f t="shared" si="33"/>
        <v>16.434572217315317</v>
      </c>
      <c r="EA33" s="8">
        <f t="shared" si="34"/>
        <v>2.736110820192373</v>
      </c>
      <c r="EB33" s="8">
        <f t="shared" si="35"/>
        <v>3.489891707429804</v>
      </c>
      <c r="EC33" s="8">
        <f t="shared" si="36"/>
        <v>10.208569689693139</v>
      </c>
      <c r="ED33" s="9">
        <f t="shared" si="37"/>
        <v>100</v>
      </c>
      <c r="EE33" s="21"/>
      <c r="EF33" s="21"/>
    </row>
    <row r="34" spans="2:136" s="59" customFormat="1" ht="10.5" customHeight="1">
      <c r="B34" s="87" t="s">
        <v>21</v>
      </c>
      <c r="C34" s="1">
        <v>9381202</v>
      </c>
      <c r="D34" s="1">
        <v>8035026</v>
      </c>
      <c r="E34" s="1">
        <v>1346176</v>
      </c>
      <c r="F34" s="1">
        <v>1027827</v>
      </c>
      <c r="G34" s="1">
        <v>318349</v>
      </c>
      <c r="H34" s="1">
        <v>637805</v>
      </c>
      <c r="I34" s="1">
        <v>726855</v>
      </c>
      <c r="J34" s="1">
        <v>89050</v>
      </c>
      <c r="K34" s="1">
        <v>2675</v>
      </c>
      <c r="L34" s="1">
        <v>38186</v>
      </c>
      <c r="M34" s="1">
        <v>35511</v>
      </c>
      <c r="N34" s="7">
        <v>624312</v>
      </c>
      <c r="O34" s="1"/>
      <c r="P34" s="1"/>
      <c r="Q34" s="87" t="str">
        <f t="shared" si="0"/>
        <v>西原村</v>
      </c>
      <c r="R34" s="1">
        <v>83742</v>
      </c>
      <c r="S34" s="1">
        <v>135114</v>
      </c>
      <c r="T34" s="1">
        <v>51372</v>
      </c>
      <c r="U34" s="1">
        <v>38771</v>
      </c>
      <c r="V34" s="1">
        <v>405829</v>
      </c>
      <c r="W34" s="1">
        <v>95970</v>
      </c>
      <c r="X34" s="1">
        <v>10818</v>
      </c>
      <c r="Y34" s="1">
        <v>12985</v>
      </c>
      <c r="Z34" s="1">
        <v>2167</v>
      </c>
      <c r="AA34" s="1">
        <v>4884544.507526083</v>
      </c>
      <c r="AB34" s="1">
        <v>2036867.507526083</v>
      </c>
      <c r="AC34" s="1">
        <v>2017066.1016137416</v>
      </c>
      <c r="AD34" s="7">
        <v>19801.405912341383</v>
      </c>
      <c r="AE34" s="1"/>
      <c r="AF34" s="7"/>
      <c r="AG34" s="140" t="str">
        <f t="shared" si="1"/>
        <v>西原村</v>
      </c>
      <c r="AH34" s="1">
        <v>63573</v>
      </c>
      <c r="AI34" s="1">
        <v>24876</v>
      </c>
      <c r="AJ34" s="1">
        <v>38697</v>
      </c>
      <c r="AK34" s="1">
        <v>2784104</v>
      </c>
      <c r="AL34" s="1">
        <v>440330</v>
      </c>
      <c r="AM34" s="1">
        <v>613263</v>
      </c>
      <c r="AN34" s="1">
        <v>1730511</v>
      </c>
      <c r="AO34" s="1">
        <v>14903551.507526083</v>
      </c>
      <c r="AP34" s="1">
        <v>6352</v>
      </c>
      <c r="AQ34" s="7">
        <v>2346.277000555114</v>
      </c>
      <c r="AU34" s="87" t="str">
        <f t="shared" si="2"/>
        <v>西原村</v>
      </c>
      <c r="AV34" s="8">
        <v>2.8859541268596747</v>
      </c>
      <c r="AW34" s="8">
        <v>2.7576430145810513</v>
      </c>
      <c r="AX34" s="8">
        <v>3.6585290729549755</v>
      </c>
      <c r="AY34" s="8">
        <v>2.616768685036296</v>
      </c>
      <c r="AZ34" s="8">
        <v>7.171255727208152</v>
      </c>
      <c r="BA34" s="8">
        <v>15.972558104014459</v>
      </c>
      <c r="BB34" s="8">
        <v>15.203381663951108</v>
      </c>
      <c r="BC34" s="8">
        <v>9.979004569593677</v>
      </c>
      <c r="BD34" s="8">
        <v>196.36167146974063</v>
      </c>
      <c r="BE34" s="8">
        <v>1.7614923384410393</v>
      </c>
      <c r="BF34" s="8">
        <v>-11.885561152328727</v>
      </c>
      <c r="BG34" s="9">
        <v>14.722112478063929</v>
      </c>
      <c r="BH34" s="8"/>
      <c r="BI34" s="8"/>
      <c r="BJ34" s="8"/>
      <c r="BK34" s="87" t="str">
        <f t="shared" si="3"/>
        <v>西原村</v>
      </c>
      <c r="BL34" s="8">
        <v>13.221475602666196</v>
      </c>
      <c r="BM34" s="8">
        <v>19.73627074785321</v>
      </c>
      <c r="BN34" s="8">
        <v>32.12962962962963</v>
      </c>
      <c r="BO34" s="8">
        <v>254.1377420533431</v>
      </c>
      <c r="BP34" s="8">
        <v>12.338652752211042</v>
      </c>
      <c r="BQ34" s="8">
        <v>-2.1003988615613745</v>
      </c>
      <c r="BR34" s="8">
        <v>26.62998946505911</v>
      </c>
      <c r="BS34" s="8">
        <v>25.677506775067748</v>
      </c>
      <c r="BT34" s="8">
        <v>21.12912241475685</v>
      </c>
      <c r="BU34" s="8">
        <v>-7.8016850308779935</v>
      </c>
      <c r="BV34" s="8">
        <v>-25.389261931405134</v>
      </c>
      <c r="BW34" s="42">
        <v>-25.990322359637652</v>
      </c>
      <c r="BX34" s="38">
        <v>331.9808243068168</v>
      </c>
      <c r="BY34" s="1"/>
      <c r="BZ34" s="1"/>
      <c r="CA34" s="87" t="str">
        <f t="shared" si="4"/>
        <v>西原村</v>
      </c>
      <c r="CB34" s="66">
        <v>93.8023961223059</v>
      </c>
      <c r="CC34" s="8">
        <v>-5.302828428946667</v>
      </c>
      <c r="CD34" s="8">
        <v>492.2405876951332</v>
      </c>
      <c r="CE34" s="8">
        <v>9.823468524759848</v>
      </c>
      <c r="CF34" s="8">
        <v>1.244605292504087</v>
      </c>
      <c r="CG34" s="8">
        <v>-9.95053074098166</v>
      </c>
      <c r="CH34" s="8">
        <v>21.94202628942039</v>
      </c>
      <c r="CI34" s="8">
        <v>-0.41652676455443727</v>
      </c>
      <c r="CJ34" s="8">
        <v>3.8247793396534813</v>
      </c>
      <c r="CK34" s="43">
        <v>-4.085061515356438</v>
      </c>
      <c r="CO34" s="150" t="str">
        <f t="shared" si="5"/>
        <v>西原村</v>
      </c>
      <c r="CP34" s="8">
        <f t="shared" si="38"/>
        <v>62.94608365839931</v>
      </c>
      <c r="CQ34" s="8">
        <f t="shared" si="6"/>
        <v>53.913498376158365</v>
      </c>
      <c r="CR34" s="8">
        <f t="shared" si="7"/>
        <v>9.032585282240948</v>
      </c>
      <c r="CS34" s="8">
        <f t="shared" si="8"/>
        <v>6.896523955923942</v>
      </c>
      <c r="CT34" s="8">
        <f t="shared" si="9"/>
        <v>2.1360613263170074</v>
      </c>
      <c r="CU34" s="8">
        <f t="shared" si="10"/>
        <v>4.279550412382696</v>
      </c>
      <c r="CV34" s="8">
        <f t="shared" si="11"/>
        <v>4.877058999212023</v>
      </c>
      <c r="CW34" s="8">
        <f t="shared" si="12"/>
        <v>0.5975085868293273</v>
      </c>
      <c r="CX34" s="8">
        <f t="shared" si="13"/>
        <v>0.017948741940128583</v>
      </c>
      <c r="CY34" s="8">
        <f t="shared" si="14"/>
        <v>0.2562208073741122</v>
      </c>
      <c r="CZ34" s="8">
        <f t="shared" si="15"/>
        <v>0.23827206543398363</v>
      </c>
      <c r="DA34" s="9">
        <f t="shared" si="16"/>
        <v>4.189014945093667</v>
      </c>
      <c r="DB34" s="8"/>
      <c r="DC34" s="8"/>
      <c r="DD34" s="8"/>
      <c r="DE34" s="150" t="str">
        <f t="shared" si="17"/>
        <v>西原村</v>
      </c>
      <c r="DF34" s="8">
        <f t="shared" si="39"/>
        <v>0.5618929149720553</v>
      </c>
      <c r="DG34" s="40">
        <f t="shared" si="18"/>
        <v>0.906589277943377</v>
      </c>
      <c r="DH34" s="40">
        <f t="shared" si="19"/>
        <v>0.3446963629713217</v>
      </c>
      <c r="DI34" s="40">
        <f t="shared" si="20"/>
        <v>0.26014604626569177</v>
      </c>
      <c r="DJ34" s="40">
        <f t="shared" si="21"/>
        <v>2.723035511334745</v>
      </c>
      <c r="DK34" s="40">
        <f t="shared" si="22"/>
        <v>0.6439404725211739</v>
      </c>
      <c r="DL34" s="40">
        <f t="shared" si="23"/>
        <v>0.07258672534890133</v>
      </c>
      <c r="DM34" s="40">
        <f t="shared" si="24"/>
        <v>0.08712688377292324</v>
      </c>
      <c r="DN34" s="40">
        <f t="shared" si="25"/>
        <v>0.014540158424021923</v>
      </c>
      <c r="DO34" s="40">
        <f t="shared" si="26"/>
        <v>32.77436592921799</v>
      </c>
      <c r="DP34" s="40">
        <f t="shared" si="27"/>
        <v>13.6669941154462</v>
      </c>
      <c r="DQ34" s="40">
        <f t="shared" si="28"/>
        <v>13.534130442634105</v>
      </c>
      <c r="DR34" s="9">
        <f t="shared" si="29"/>
        <v>0.13286367281209416</v>
      </c>
      <c r="DS34" s="8"/>
      <c r="DT34" s="8"/>
      <c r="DU34" s="8"/>
      <c r="DV34" s="150" t="str">
        <f t="shared" si="30"/>
        <v>西原村</v>
      </c>
      <c r="DW34" s="8">
        <f t="shared" si="40"/>
        <v>0.4265627556485213</v>
      </c>
      <c r="DX34" s="8">
        <f t="shared" si="31"/>
        <v>0.16691323532808922</v>
      </c>
      <c r="DY34" s="8">
        <f t="shared" si="32"/>
        <v>0.2596495203204321</v>
      </c>
      <c r="DZ34" s="8">
        <f t="shared" si="33"/>
        <v>18.68080905812327</v>
      </c>
      <c r="EA34" s="8">
        <f t="shared" si="34"/>
        <v>2.954530668596942</v>
      </c>
      <c r="EB34" s="8">
        <f t="shared" si="35"/>
        <v>4.114878253618346</v>
      </c>
      <c r="EC34" s="8">
        <f t="shared" si="36"/>
        <v>11.611400135907985</v>
      </c>
      <c r="ED34" s="9">
        <f t="shared" si="37"/>
        <v>100</v>
      </c>
      <c r="EE34" s="60"/>
      <c r="EF34" s="60"/>
    </row>
    <row r="35" spans="2:136" ht="10.5" customHeight="1">
      <c r="B35" s="88" t="s">
        <v>124</v>
      </c>
      <c r="C35" s="10">
        <v>14865369</v>
      </c>
      <c r="D35" s="10">
        <v>12742469</v>
      </c>
      <c r="E35" s="10">
        <v>2122900</v>
      </c>
      <c r="F35" s="10">
        <v>1626500</v>
      </c>
      <c r="G35" s="10">
        <v>496400</v>
      </c>
      <c r="H35" s="10">
        <v>1326269</v>
      </c>
      <c r="I35" s="10">
        <v>1560673</v>
      </c>
      <c r="J35" s="10">
        <v>234404</v>
      </c>
      <c r="K35" s="10">
        <v>76701</v>
      </c>
      <c r="L35" s="10">
        <v>184881</v>
      </c>
      <c r="M35" s="10">
        <v>108180</v>
      </c>
      <c r="N35" s="11">
        <v>1196719</v>
      </c>
      <c r="O35" s="1"/>
      <c r="P35" s="1"/>
      <c r="Q35" s="88" t="str">
        <f t="shared" si="0"/>
        <v>南阿蘇村</v>
      </c>
      <c r="R35" s="10">
        <v>188551</v>
      </c>
      <c r="S35" s="10">
        <v>304189</v>
      </c>
      <c r="T35" s="10">
        <v>115638</v>
      </c>
      <c r="U35" s="10">
        <v>81745</v>
      </c>
      <c r="V35" s="10">
        <v>684943</v>
      </c>
      <c r="W35" s="10">
        <v>241480</v>
      </c>
      <c r="X35" s="10">
        <v>52849</v>
      </c>
      <c r="Y35" s="10">
        <v>63435</v>
      </c>
      <c r="Z35" s="10">
        <v>10586</v>
      </c>
      <c r="AA35" s="10">
        <v>5606221.220362369</v>
      </c>
      <c r="AB35" s="10">
        <v>1901133.2203623685</v>
      </c>
      <c r="AC35" s="10">
        <v>1804408.010255582</v>
      </c>
      <c r="AD35" s="11">
        <v>96725.21010678652</v>
      </c>
      <c r="AE35" s="1"/>
      <c r="AF35" s="7"/>
      <c r="AG35" s="88" t="str">
        <f t="shared" si="1"/>
        <v>南阿蘇村</v>
      </c>
      <c r="AH35" s="10">
        <v>115520</v>
      </c>
      <c r="AI35" s="10">
        <v>11069</v>
      </c>
      <c r="AJ35" s="10">
        <v>104451</v>
      </c>
      <c r="AK35" s="10">
        <v>3589568</v>
      </c>
      <c r="AL35" s="10">
        <v>538039</v>
      </c>
      <c r="AM35" s="10">
        <v>594693</v>
      </c>
      <c r="AN35" s="10">
        <v>2456836</v>
      </c>
      <c r="AO35" s="10">
        <v>21797859.22036237</v>
      </c>
      <c r="AP35" s="10">
        <v>12254</v>
      </c>
      <c r="AQ35" s="11">
        <v>1778.8362347284453</v>
      </c>
      <c r="AU35" s="88" t="str">
        <f t="shared" si="2"/>
        <v>南阿蘇村</v>
      </c>
      <c r="AV35" s="12">
        <v>2.1177451230455655</v>
      </c>
      <c r="AW35" s="12">
        <v>1.9982582009040386</v>
      </c>
      <c r="AX35" s="12">
        <v>2.840876886938012</v>
      </c>
      <c r="AY35" s="12">
        <v>1.6541533830864739</v>
      </c>
      <c r="AZ35" s="12">
        <v>6.931136692631143</v>
      </c>
      <c r="BA35" s="12">
        <v>19.68532572893072</v>
      </c>
      <c r="BB35" s="12">
        <v>21.724450448314375</v>
      </c>
      <c r="BC35" s="12">
        <v>34.71029734606852</v>
      </c>
      <c r="BD35" s="12">
        <v>6.727798959174018</v>
      </c>
      <c r="BE35" s="12">
        <v>27.519967996027095</v>
      </c>
      <c r="BF35" s="12">
        <v>47.95667159034958</v>
      </c>
      <c r="BG35" s="13">
        <v>20.488328916739828</v>
      </c>
      <c r="BH35" s="8"/>
      <c r="BI35" s="8"/>
      <c r="BJ35" s="8"/>
      <c r="BK35" s="88" t="str">
        <f t="shared" si="3"/>
        <v>南阿蘇村</v>
      </c>
      <c r="BL35" s="12">
        <v>11.41305632371363</v>
      </c>
      <c r="BM35" s="12">
        <v>16.496179844129983</v>
      </c>
      <c r="BN35" s="12">
        <v>25.859010219963213</v>
      </c>
      <c r="BO35" s="12">
        <v>136.95576555162617</v>
      </c>
      <c r="BP35" s="12">
        <v>15.39866395976716</v>
      </c>
      <c r="BQ35" s="12">
        <v>23.238663910791292</v>
      </c>
      <c r="BR35" s="12">
        <v>22.790427509293682</v>
      </c>
      <c r="BS35" s="12">
        <v>21.870857428291483</v>
      </c>
      <c r="BT35" s="12">
        <v>17.47863722117412</v>
      </c>
      <c r="BU35" s="12">
        <v>-16.55898274763541</v>
      </c>
      <c r="BV35" s="12">
        <v>-33.93430197660304</v>
      </c>
      <c r="BW35" s="50">
        <v>-36.33896055451664</v>
      </c>
      <c r="BX35" s="51">
        <v>123.68773242561089</v>
      </c>
      <c r="BY35" s="1"/>
      <c r="BZ35" s="1"/>
      <c r="CA35" s="88" t="str">
        <f t="shared" si="4"/>
        <v>南阿蘇村</v>
      </c>
      <c r="CB35" s="12">
        <v>306.31704829235696</v>
      </c>
      <c r="CC35" s="12">
        <v>-1.5476296362180912</v>
      </c>
      <c r="CD35" s="12">
        <v>507.69723062601815</v>
      </c>
      <c r="CE35" s="12">
        <v>-5.852631932335829</v>
      </c>
      <c r="CF35" s="12">
        <v>-0.2456597029093525</v>
      </c>
      <c r="CG35" s="12">
        <v>-6.924917715149646</v>
      </c>
      <c r="CH35" s="12">
        <v>-6.740525104492128</v>
      </c>
      <c r="CI35" s="12">
        <v>-2.6185720797044407</v>
      </c>
      <c r="CJ35" s="12">
        <v>-1.968</v>
      </c>
      <c r="CK35" s="75">
        <v>-0.6636323646405605</v>
      </c>
      <c r="CO35" s="151" t="str">
        <f t="shared" si="5"/>
        <v>南阿蘇村</v>
      </c>
      <c r="CP35" s="12">
        <f t="shared" si="38"/>
        <v>68.19646300914533</v>
      </c>
      <c r="CQ35" s="12">
        <f t="shared" si="6"/>
        <v>58.45743323315292</v>
      </c>
      <c r="CR35" s="12">
        <f t="shared" si="7"/>
        <v>9.739029775992417</v>
      </c>
      <c r="CS35" s="12">
        <f t="shared" si="8"/>
        <v>7.461741924090474</v>
      </c>
      <c r="CT35" s="12">
        <f t="shared" si="9"/>
        <v>2.277287851901944</v>
      </c>
      <c r="CU35" s="12">
        <f t="shared" si="10"/>
        <v>6.084400245878604</v>
      </c>
      <c r="CV35" s="12">
        <f t="shared" si="11"/>
        <v>7.159753552964066</v>
      </c>
      <c r="CW35" s="12">
        <f t="shared" si="12"/>
        <v>1.0753533070854617</v>
      </c>
      <c r="CX35" s="12">
        <f t="shared" si="13"/>
        <v>0.35187400388543716</v>
      </c>
      <c r="CY35" s="12">
        <f t="shared" si="14"/>
        <v>0.8481612718523033</v>
      </c>
      <c r="CZ35" s="12">
        <f t="shared" si="15"/>
        <v>0.496287267966866</v>
      </c>
      <c r="DA35" s="13">
        <f t="shared" si="16"/>
        <v>5.4900758276394885</v>
      </c>
      <c r="DB35" s="8"/>
      <c r="DC35" s="8"/>
      <c r="DD35" s="8"/>
      <c r="DE35" s="151" t="str">
        <f t="shared" si="17"/>
        <v>南阿蘇村</v>
      </c>
      <c r="DF35" s="12">
        <f t="shared" si="39"/>
        <v>0.864997787598637</v>
      </c>
      <c r="DG35" s="44">
        <f t="shared" si="18"/>
        <v>1.395499424621677</v>
      </c>
      <c r="DH35" s="44">
        <f t="shared" si="19"/>
        <v>0.5305016370230399</v>
      </c>
      <c r="DI35" s="44">
        <f t="shared" si="20"/>
        <v>0.3750138909220878</v>
      </c>
      <c r="DJ35" s="44">
        <f t="shared" si="21"/>
        <v>3.142248938648818</v>
      </c>
      <c r="DK35" s="44">
        <f t="shared" si="22"/>
        <v>1.1078152104699464</v>
      </c>
      <c r="DL35" s="44">
        <f t="shared" si="23"/>
        <v>0.24245041435367815</v>
      </c>
      <c r="DM35" s="44">
        <f t="shared" si="24"/>
        <v>0.2910148164492341</v>
      </c>
      <c r="DN35" s="44">
        <f t="shared" si="25"/>
        <v>0.04856440209555596</v>
      </c>
      <c r="DO35" s="44">
        <f t="shared" si="26"/>
        <v>25.719136744976055</v>
      </c>
      <c r="DP35" s="44">
        <f t="shared" si="27"/>
        <v>8.721651062809112</v>
      </c>
      <c r="DQ35" s="44">
        <f t="shared" si="28"/>
        <v>8.277913863073318</v>
      </c>
      <c r="DR35" s="13">
        <f t="shared" si="29"/>
        <v>0.44373719973579384</v>
      </c>
      <c r="DS35" s="8"/>
      <c r="DT35" s="8"/>
      <c r="DU35" s="8"/>
      <c r="DV35" s="151" t="str">
        <f t="shared" si="30"/>
        <v>南阿蘇村</v>
      </c>
      <c r="DW35" s="12">
        <f t="shared" si="40"/>
        <v>0.5299602994595337</v>
      </c>
      <c r="DX35" s="12">
        <f t="shared" si="31"/>
        <v>0.050780216020754665</v>
      </c>
      <c r="DY35" s="12">
        <f t="shared" si="32"/>
        <v>0.4791800834387791</v>
      </c>
      <c r="DZ35" s="12">
        <f t="shared" si="33"/>
        <v>16.467525382707407</v>
      </c>
      <c r="EA35" s="12">
        <f t="shared" si="34"/>
        <v>2.4683111977225423</v>
      </c>
      <c r="EB35" s="12">
        <f t="shared" si="35"/>
        <v>2.728217454696057</v>
      </c>
      <c r="EC35" s="12">
        <f t="shared" si="36"/>
        <v>11.27099673028881</v>
      </c>
      <c r="ED35" s="13">
        <f t="shared" si="37"/>
        <v>100</v>
      </c>
      <c r="EE35" s="21"/>
      <c r="EF35" s="21"/>
    </row>
    <row r="36" spans="2:136" ht="10.5" customHeight="1">
      <c r="B36" s="87" t="s">
        <v>22</v>
      </c>
      <c r="C36" s="1">
        <v>25489332</v>
      </c>
      <c r="D36" s="1">
        <v>21838435</v>
      </c>
      <c r="E36" s="1">
        <v>3650897</v>
      </c>
      <c r="F36" s="1">
        <v>2790020</v>
      </c>
      <c r="G36" s="1">
        <v>860877</v>
      </c>
      <c r="H36" s="1">
        <v>2328205</v>
      </c>
      <c r="I36" s="1">
        <v>2900561</v>
      </c>
      <c r="J36" s="1">
        <v>572356</v>
      </c>
      <c r="K36" s="1">
        <v>-25854</v>
      </c>
      <c r="L36" s="1">
        <v>380692</v>
      </c>
      <c r="M36" s="1">
        <v>406546</v>
      </c>
      <c r="N36" s="7">
        <v>2300698</v>
      </c>
      <c r="O36" s="1"/>
      <c r="P36" s="1"/>
      <c r="Q36" s="87" t="str">
        <f t="shared" si="0"/>
        <v>御船町</v>
      </c>
      <c r="R36" s="1">
        <v>951418</v>
      </c>
      <c r="S36" s="1">
        <v>1106539</v>
      </c>
      <c r="T36" s="1">
        <v>155121</v>
      </c>
      <c r="U36" s="1">
        <v>152994</v>
      </c>
      <c r="V36" s="1">
        <v>1153125</v>
      </c>
      <c r="W36" s="1">
        <v>43161</v>
      </c>
      <c r="X36" s="1">
        <v>53361</v>
      </c>
      <c r="Y36" s="1">
        <v>64050</v>
      </c>
      <c r="Z36" s="1">
        <v>10689</v>
      </c>
      <c r="AA36" s="1">
        <v>8829805.684131082</v>
      </c>
      <c r="AB36" s="1">
        <v>2938387.684131081</v>
      </c>
      <c r="AC36" s="1">
        <v>2553476.87655865</v>
      </c>
      <c r="AD36" s="7">
        <v>384910.8075724314</v>
      </c>
      <c r="AE36" s="1"/>
      <c r="AF36" s="54"/>
      <c r="AG36" s="87" t="str">
        <f t="shared" si="1"/>
        <v>御船町</v>
      </c>
      <c r="AH36" s="1">
        <v>443560</v>
      </c>
      <c r="AI36" s="1">
        <v>322224</v>
      </c>
      <c r="AJ36" s="1">
        <v>121336</v>
      </c>
      <c r="AK36" s="1">
        <v>5447858</v>
      </c>
      <c r="AL36" s="1">
        <v>343867</v>
      </c>
      <c r="AM36" s="1">
        <v>1439278</v>
      </c>
      <c r="AN36" s="1">
        <v>3664713</v>
      </c>
      <c r="AO36" s="1">
        <v>36647342.684131086</v>
      </c>
      <c r="AP36" s="1">
        <v>18116</v>
      </c>
      <c r="AQ36" s="7">
        <v>2022.926842798139</v>
      </c>
      <c r="AU36" s="87" t="str">
        <f t="shared" si="2"/>
        <v>御船町</v>
      </c>
      <c r="AV36" s="8">
        <v>1.5737651480479415</v>
      </c>
      <c r="AW36" s="8">
        <v>1.441567536892376</v>
      </c>
      <c r="AX36" s="8">
        <v>2.371777903896238</v>
      </c>
      <c r="AY36" s="8">
        <v>1.2325978239138708</v>
      </c>
      <c r="AZ36" s="8">
        <v>6.246613753805863</v>
      </c>
      <c r="BA36" s="8">
        <v>27.790996687496737</v>
      </c>
      <c r="BB36" s="8">
        <v>22.149662511012398</v>
      </c>
      <c r="BC36" s="8">
        <v>3.55429872030772</v>
      </c>
      <c r="BD36" s="8">
        <v>78.3378438387613</v>
      </c>
      <c r="BE36" s="8">
        <v>27.04131348862044</v>
      </c>
      <c r="BF36" s="8">
        <v>-2.974862235120319</v>
      </c>
      <c r="BG36" s="9">
        <v>21.37344616584184</v>
      </c>
      <c r="BH36" s="8"/>
      <c r="BI36" s="8"/>
      <c r="BJ36" s="8"/>
      <c r="BK36" s="87" t="str">
        <f t="shared" si="3"/>
        <v>御船町</v>
      </c>
      <c r="BL36" s="8">
        <v>30.389104205154066</v>
      </c>
      <c r="BM36" s="8">
        <v>29.59984165132371</v>
      </c>
      <c r="BN36" s="8">
        <v>24.96052716375588</v>
      </c>
      <c r="BO36" s="8">
        <v>40.84084360529877</v>
      </c>
      <c r="BP36" s="8">
        <v>13.51152612647731</v>
      </c>
      <c r="BQ36" s="8">
        <v>4.29897056691315</v>
      </c>
      <c r="BR36" s="8">
        <v>16.80712737779918</v>
      </c>
      <c r="BS36" s="8">
        <v>15.93389686317809</v>
      </c>
      <c r="BT36" s="8">
        <v>11.762860727728985</v>
      </c>
      <c r="BU36" s="8">
        <v>-17.072668938818516</v>
      </c>
      <c r="BV36" s="8">
        <v>-34.43379723382764</v>
      </c>
      <c r="BW36" s="42">
        <v>-41.09374161325003</v>
      </c>
      <c r="BX36" s="38">
        <v>162.3005511619622</v>
      </c>
      <c r="BY36" s="1"/>
      <c r="BZ36" s="1"/>
      <c r="CA36" s="87" t="str">
        <f t="shared" si="4"/>
        <v>御船町</v>
      </c>
      <c r="CB36" s="8">
        <v>251.148301495444</v>
      </c>
      <c r="CC36" s="8">
        <v>202.20021383152326</v>
      </c>
      <c r="CD36" s="8">
        <v>516.2002945508101</v>
      </c>
      <c r="CE36" s="8">
        <v>-9.800195934710725</v>
      </c>
      <c r="CF36" s="8">
        <v>-0.5978001647708384</v>
      </c>
      <c r="CG36" s="8">
        <v>-10.798874510387229</v>
      </c>
      <c r="CH36" s="8">
        <v>-10.185471111032687</v>
      </c>
      <c r="CI36" s="8">
        <v>-2.4400793044346245</v>
      </c>
      <c r="CJ36" s="8">
        <v>-0.6253428414701042</v>
      </c>
      <c r="CK36" s="55">
        <v>-1.8261562000354947</v>
      </c>
      <c r="CL36" s="32"/>
      <c r="CM36" s="32"/>
      <c r="CO36" s="150" t="str">
        <f t="shared" si="5"/>
        <v>御船町</v>
      </c>
      <c r="CP36" s="8">
        <f t="shared" si="38"/>
        <v>69.5530156707305</v>
      </c>
      <c r="CQ36" s="8">
        <f t="shared" si="6"/>
        <v>59.59077357457737</v>
      </c>
      <c r="CR36" s="8">
        <f t="shared" si="7"/>
        <v>9.962242096153126</v>
      </c>
      <c r="CS36" s="8">
        <f t="shared" si="8"/>
        <v>7.613157723460604</v>
      </c>
      <c r="CT36" s="8">
        <f t="shared" si="9"/>
        <v>2.3490843726925235</v>
      </c>
      <c r="CU36" s="8">
        <f t="shared" si="10"/>
        <v>6.352998142504209</v>
      </c>
      <c r="CV36" s="8">
        <f t="shared" si="11"/>
        <v>7.914792144686636</v>
      </c>
      <c r="CW36" s="8">
        <f t="shared" si="12"/>
        <v>1.5617940021824277</v>
      </c>
      <c r="CX36" s="8">
        <f t="shared" si="13"/>
        <v>-0.07054808918299885</v>
      </c>
      <c r="CY36" s="8">
        <f t="shared" si="14"/>
        <v>1.0387983742265876</v>
      </c>
      <c r="CZ36" s="8">
        <f t="shared" si="15"/>
        <v>1.1093464634095864</v>
      </c>
      <c r="DA36" s="9">
        <f t="shared" si="16"/>
        <v>6.277939494358593</v>
      </c>
      <c r="DB36" s="8"/>
      <c r="DC36" s="8"/>
      <c r="DD36" s="8"/>
      <c r="DE36" s="150" t="str">
        <f t="shared" si="17"/>
        <v>御船町</v>
      </c>
      <c r="DF36" s="8">
        <f t="shared" si="39"/>
        <v>2.5961445777949406</v>
      </c>
      <c r="DG36" s="40">
        <f t="shared" si="18"/>
        <v>3.019424926760515</v>
      </c>
      <c r="DH36" s="40">
        <f t="shared" si="19"/>
        <v>0.4232803489655745</v>
      </c>
      <c r="DI36" s="40">
        <f t="shared" si="20"/>
        <v>0.41747638108082785</v>
      </c>
      <c r="DJ36" s="40">
        <f t="shared" si="21"/>
        <v>3.1465446483772546</v>
      </c>
      <c r="DK36" s="40">
        <f t="shared" si="22"/>
        <v>0.11777388710557024</v>
      </c>
      <c r="DL36" s="40">
        <f t="shared" si="23"/>
        <v>0.1456067373286146</v>
      </c>
      <c r="DM36" s="40">
        <f t="shared" si="24"/>
        <v>0.17477392713588133</v>
      </c>
      <c r="DN36" s="40">
        <f t="shared" si="25"/>
        <v>0.029167189807266753</v>
      </c>
      <c r="DO36" s="40">
        <f t="shared" si="26"/>
        <v>24.093986186765285</v>
      </c>
      <c r="DP36" s="40">
        <f t="shared" si="27"/>
        <v>8.018010226437108</v>
      </c>
      <c r="DQ36" s="40">
        <f t="shared" si="28"/>
        <v>6.967699946398427</v>
      </c>
      <c r="DR36" s="9">
        <f t="shared" si="29"/>
        <v>1.0503102800386788</v>
      </c>
      <c r="DS36" s="8"/>
      <c r="DT36" s="8"/>
      <c r="DU36" s="9"/>
      <c r="DV36" s="150" t="str">
        <f t="shared" si="30"/>
        <v>御船町</v>
      </c>
      <c r="DW36" s="8">
        <f t="shared" si="40"/>
        <v>1.210346965189563</v>
      </c>
      <c r="DX36" s="8">
        <f t="shared" si="31"/>
        <v>0.8792561108108076</v>
      </c>
      <c r="DY36" s="8">
        <f t="shared" si="32"/>
        <v>0.33109085437875563</v>
      </c>
      <c r="DZ36" s="8">
        <f t="shared" si="33"/>
        <v>14.865628995138614</v>
      </c>
      <c r="EA36" s="8">
        <f t="shared" si="34"/>
        <v>0.938313598788979</v>
      </c>
      <c r="EB36" s="8">
        <f t="shared" si="35"/>
        <v>3.9273734316983138</v>
      </c>
      <c r="EC36" s="8">
        <f t="shared" si="36"/>
        <v>9.99994196465132</v>
      </c>
      <c r="ED36" s="9">
        <f t="shared" si="37"/>
        <v>100</v>
      </c>
      <c r="EE36" s="21"/>
      <c r="EF36" s="21"/>
    </row>
    <row r="37" spans="2:136" ht="10.5" customHeight="1">
      <c r="B37" s="87" t="s">
        <v>23</v>
      </c>
      <c r="C37" s="1">
        <v>13695715</v>
      </c>
      <c r="D37" s="1">
        <v>11726797</v>
      </c>
      <c r="E37" s="1">
        <v>1968918</v>
      </c>
      <c r="F37" s="1">
        <v>1501743</v>
      </c>
      <c r="G37" s="1">
        <v>467175</v>
      </c>
      <c r="H37" s="1">
        <v>1679694</v>
      </c>
      <c r="I37" s="1">
        <v>1782868</v>
      </c>
      <c r="J37" s="1">
        <v>103174</v>
      </c>
      <c r="K37" s="1">
        <v>-12285</v>
      </c>
      <c r="L37" s="1">
        <v>17618</v>
      </c>
      <c r="M37" s="1">
        <v>29903</v>
      </c>
      <c r="N37" s="7">
        <v>1677798</v>
      </c>
      <c r="O37" s="1"/>
      <c r="P37" s="1"/>
      <c r="Q37" s="87" t="str">
        <f t="shared" si="0"/>
        <v>嘉島町</v>
      </c>
      <c r="R37" s="1">
        <v>432002</v>
      </c>
      <c r="S37" s="1">
        <v>502432</v>
      </c>
      <c r="T37" s="1">
        <v>70430</v>
      </c>
      <c r="U37" s="1">
        <v>382089</v>
      </c>
      <c r="V37" s="1">
        <v>589634</v>
      </c>
      <c r="W37" s="1">
        <v>274073</v>
      </c>
      <c r="X37" s="1">
        <v>14181</v>
      </c>
      <c r="Y37" s="1">
        <v>17022</v>
      </c>
      <c r="Z37" s="1">
        <v>2841</v>
      </c>
      <c r="AA37" s="1">
        <v>7930981.768271993</v>
      </c>
      <c r="AB37" s="1">
        <v>4579283.768271993</v>
      </c>
      <c r="AC37" s="1">
        <v>4499797.208603939</v>
      </c>
      <c r="AD37" s="7">
        <v>79486.55966805376</v>
      </c>
      <c r="AE37" s="1"/>
      <c r="AF37" s="54"/>
      <c r="AG37" s="87" t="str">
        <f t="shared" si="1"/>
        <v>嘉島町</v>
      </c>
      <c r="AH37" s="1">
        <v>225783</v>
      </c>
      <c r="AI37" s="1">
        <v>180551</v>
      </c>
      <c r="AJ37" s="1">
        <v>45232</v>
      </c>
      <c r="AK37" s="1">
        <v>3125915</v>
      </c>
      <c r="AL37" s="1">
        <v>201597</v>
      </c>
      <c r="AM37" s="1">
        <v>681704</v>
      </c>
      <c r="AN37" s="1">
        <v>2242614</v>
      </c>
      <c r="AO37" s="1">
        <v>23306390.768271994</v>
      </c>
      <c r="AP37" s="1">
        <v>8492</v>
      </c>
      <c r="AQ37" s="7">
        <v>2744.5113952275074</v>
      </c>
      <c r="AU37" s="87" t="str">
        <f t="shared" si="2"/>
        <v>嘉島町</v>
      </c>
      <c r="AV37" s="8">
        <v>3.45747481457566</v>
      </c>
      <c r="AW37" s="8">
        <v>3.312488112074538</v>
      </c>
      <c r="AX37" s="8">
        <v>4.329510584667004</v>
      </c>
      <c r="AY37" s="8">
        <v>3.257925645695945</v>
      </c>
      <c r="AZ37" s="8">
        <v>7.929998844865427</v>
      </c>
      <c r="BA37" s="8">
        <v>32.9119993922916</v>
      </c>
      <c r="BB37" s="8">
        <v>32.46561805767102</v>
      </c>
      <c r="BC37" s="8">
        <v>25.598324933654716</v>
      </c>
      <c r="BD37" s="8">
        <v>-119.84609878310665</v>
      </c>
      <c r="BE37" s="8">
        <v>-11.874749899959983</v>
      </c>
      <c r="BF37" s="8">
        <v>16.899921813917125</v>
      </c>
      <c r="BG37" s="9">
        <v>33.56190718797639</v>
      </c>
      <c r="BH37" s="8"/>
      <c r="BI37" s="8"/>
      <c r="BJ37" s="8"/>
      <c r="BK37" s="87" t="str">
        <f t="shared" si="3"/>
        <v>嘉島町</v>
      </c>
      <c r="BL37" s="8">
        <v>32.86604888340751</v>
      </c>
      <c r="BM37" s="8">
        <v>32.584601743756465</v>
      </c>
      <c r="BN37" s="8">
        <v>30.884019995911615</v>
      </c>
      <c r="BO37" s="8">
        <v>143.50527684307127</v>
      </c>
      <c r="BP37" s="8">
        <v>13.606350490833599</v>
      </c>
      <c r="BQ37" s="8">
        <v>7.426105429844744</v>
      </c>
      <c r="BR37" s="8">
        <v>7.782929239188265</v>
      </c>
      <c r="BS37" s="8">
        <v>6.975867269984917</v>
      </c>
      <c r="BT37" s="8">
        <v>3.121597096188748</v>
      </c>
      <c r="BU37" s="8">
        <v>-4.654536008445591</v>
      </c>
      <c r="BV37" s="8">
        <v>-17.675741250080865</v>
      </c>
      <c r="BW37" s="42">
        <v>-18.593060293769998</v>
      </c>
      <c r="BX37" s="38">
        <v>127.35745831150271</v>
      </c>
      <c r="BY37" s="1"/>
      <c r="BZ37" s="1"/>
      <c r="CA37" s="87" t="str">
        <f t="shared" si="4"/>
        <v>嘉島町</v>
      </c>
      <c r="CB37" s="8">
        <v>64.70172008811986</v>
      </c>
      <c r="CC37" s="8">
        <v>39.47655061066521</v>
      </c>
      <c r="CD37" s="8">
        <v>492.2744533193662</v>
      </c>
      <c r="CE37" s="8">
        <v>19.37484223265285</v>
      </c>
      <c r="CF37" s="8">
        <v>5.695366321683601</v>
      </c>
      <c r="CG37" s="8">
        <v>-2.059229609920162</v>
      </c>
      <c r="CH37" s="8">
        <v>29.496131192978403</v>
      </c>
      <c r="CI37" s="8">
        <v>2.1317310709908357</v>
      </c>
      <c r="CJ37" s="8">
        <v>1.3244242930437895</v>
      </c>
      <c r="CK37" s="55">
        <v>0.7967543695212129</v>
      </c>
      <c r="CL37" s="32"/>
      <c r="CM37" s="32"/>
      <c r="CO37" s="150" t="str">
        <f t="shared" si="5"/>
        <v>嘉島町</v>
      </c>
      <c r="CP37" s="8">
        <f t="shared" si="38"/>
        <v>58.763774864036755</v>
      </c>
      <c r="CQ37" s="8">
        <f t="shared" si="6"/>
        <v>50.31580014510097</v>
      </c>
      <c r="CR37" s="8">
        <f t="shared" si="7"/>
        <v>8.447974718935777</v>
      </c>
      <c r="CS37" s="8">
        <f t="shared" si="8"/>
        <v>6.443481596663127</v>
      </c>
      <c r="CT37" s="8">
        <f t="shared" si="9"/>
        <v>2.0044931222726503</v>
      </c>
      <c r="CU37" s="8">
        <f t="shared" si="10"/>
        <v>7.20701037196476</v>
      </c>
      <c r="CV37" s="8">
        <f t="shared" si="11"/>
        <v>7.6496958183121855</v>
      </c>
      <c r="CW37" s="8">
        <f t="shared" si="12"/>
        <v>0.4426854463474253</v>
      </c>
      <c r="CX37" s="8">
        <f t="shared" si="13"/>
        <v>-0.052710864252409714</v>
      </c>
      <c r="CY37" s="8">
        <f t="shared" si="14"/>
        <v>0.075593000113875</v>
      </c>
      <c r="CZ37" s="8">
        <f t="shared" si="15"/>
        <v>0.1283038643662847</v>
      </c>
      <c r="DA37" s="9">
        <f t="shared" si="16"/>
        <v>7.198875264221775</v>
      </c>
      <c r="DB37" s="8"/>
      <c r="DC37" s="8"/>
      <c r="DD37" s="8"/>
      <c r="DE37" s="150" t="str">
        <f t="shared" si="17"/>
        <v>嘉島町</v>
      </c>
      <c r="DF37" s="8">
        <f t="shared" si="39"/>
        <v>1.8535774341692717</v>
      </c>
      <c r="DG37" s="40">
        <f t="shared" si="18"/>
        <v>2.155769226541857</v>
      </c>
      <c r="DH37" s="40">
        <f t="shared" si="19"/>
        <v>0.30219179237258575</v>
      </c>
      <c r="DI37" s="40">
        <f t="shared" si="20"/>
        <v>1.6394172903002828</v>
      </c>
      <c r="DJ37" s="40">
        <f t="shared" si="21"/>
        <v>2.529924113358189</v>
      </c>
      <c r="DK37" s="40">
        <f t="shared" si="22"/>
        <v>1.1759564263940323</v>
      </c>
      <c r="DL37" s="40">
        <f t="shared" si="23"/>
        <v>0.060845971995394564</v>
      </c>
      <c r="DM37" s="40">
        <f t="shared" si="24"/>
        <v>0.07303576160394938</v>
      </c>
      <c r="DN37" s="40">
        <f t="shared" si="25"/>
        <v>0.012189789608554822</v>
      </c>
      <c r="DO37" s="40">
        <f t="shared" si="26"/>
        <v>34.02921476399848</v>
      </c>
      <c r="DP37" s="40">
        <f t="shared" si="27"/>
        <v>19.64818926191683</v>
      </c>
      <c r="DQ37" s="40">
        <f t="shared" si="28"/>
        <v>19.307138772982857</v>
      </c>
      <c r="DR37" s="9">
        <f t="shared" si="29"/>
        <v>0.34105048893397205</v>
      </c>
      <c r="DS37" s="8"/>
      <c r="DT37" s="8"/>
      <c r="DU37" s="9"/>
      <c r="DV37" s="150" t="str">
        <f t="shared" si="30"/>
        <v>嘉島町</v>
      </c>
      <c r="DW37" s="8">
        <f t="shared" si="40"/>
        <v>0.9687600377290861</v>
      </c>
      <c r="DX37" s="8">
        <f t="shared" si="31"/>
        <v>0.7746845137677514</v>
      </c>
      <c r="DY37" s="8">
        <f t="shared" si="32"/>
        <v>0.19407552396133465</v>
      </c>
      <c r="DZ37" s="8">
        <f t="shared" si="33"/>
        <v>13.412265464352569</v>
      </c>
      <c r="EA37" s="8">
        <f t="shared" si="34"/>
        <v>0.8649859259823395</v>
      </c>
      <c r="EB37" s="8">
        <f t="shared" si="35"/>
        <v>2.9249659751180066</v>
      </c>
      <c r="EC37" s="8">
        <f t="shared" si="36"/>
        <v>9.622313563252224</v>
      </c>
      <c r="ED37" s="9">
        <f t="shared" si="37"/>
        <v>100</v>
      </c>
      <c r="EE37" s="6"/>
      <c r="EF37" s="6"/>
    </row>
    <row r="38" spans="2:136" ht="10.5" customHeight="1">
      <c r="B38" s="87" t="s">
        <v>24</v>
      </c>
      <c r="C38" s="1">
        <v>51793233</v>
      </c>
      <c r="D38" s="1">
        <v>44350850</v>
      </c>
      <c r="E38" s="1">
        <v>7442383</v>
      </c>
      <c r="F38" s="1">
        <v>5675798</v>
      </c>
      <c r="G38" s="1">
        <v>1766585</v>
      </c>
      <c r="H38" s="1">
        <v>7514922</v>
      </c>
      <c r="I38" s="1">
        <v>9895287</v>
      </c>
      <c r="J38" s="1">
        <v>2380365</v>
      </c>
      <c r="K38" s="1">
        <v>1768416</v>
      </c>
      <c r="L38" s="1">
        <v>3866680</v>
      </c>
      <c r="M38" s="1">
        <v>2098264</v>
      </c>
      <c r="N38" s="7">
        <v>5696318</v>
      </c>
      <c r="O38" s="1"/>
      <c r="P38" s="1"/>
      <c r="Q38" s="87" t="str">
        <f aca="true" t="shared" si="41" ref="Q38:Q54">B38</f>
        <v>益城町</v>
      </c>
      <c r="R38" s="1">
        <v>1668510</v>
      </c>
      <c r="S38" s="1">
        <v>1940558</v>
      </c>
      <c r="T38" s="1">
        <v>272048</v>
      </c>
      <c r="U38" s="1">
        <v>366312</v>
      </c>
      <c r="V38" s="1">
        <v>2250446</v>
      </c>
      <c r="W38" s="1">
        <v>1411050</v>
      </c>
      <c r="X38" s="1">
        <v>50188</v>
      </c>
      <c r="Y38" s="1">
        <v>60241</v>
      </c>
      <c r="Z38" s="1">
        <v>10053</v>
      </c>
      <c r="AA38" s="1">
        <v>21168437.223166037</v>
      </c>
      <c r="AB38" s="1">
        <v>10104902.223166037</v>
      </c>
      <c r="AC38" s="1">
        <v>9702905.289772946</v>
      </c>
      <c r="AD38" s="7">
        <v>401996.9333930907</v>
      </c>
      <c r="AE38" s="1"/>
      <c r="AF38" s="54"/>
      <c r="AG38" s="87" t="str">
        <f aca="true" t="shared" si="42" ref="AG38:AG54">B38</f>
        <v>益城町</v>
      </c>
      <c r="AH38" s="1">
        <v>615168</v>
      </c>
      <c r="AI38" s="1">
        <v>468650</v>
      </c>
      <c r="AJ38" s="1">
        <v>146518</v>
      </c>
      <c r="AK38" s="1">
        <v>10448367</v>
      </c>
      <c r="AL38" s="1">
        <v>678818</v>
      </c>
      <c r="AM38" s="1">
        <v>2847827</v>
      </c>
      <c r="AN38" s="1">
        <v>6921722</v>
      </c>
      <c r="AO38" s="1">
        <v>80476592.22316603</v>
      </c>
      <c r="AP38" s="1">
        <v>32782</v>
      </c>
      <c r="AQ38" s="7">
        <v>2454.901843181198</v>
      </c>
      <c r="AU38" s="87" t="str">
        <f aca="true" t="shared" si="43" ref="AU38:AU54">B38</f>
        <v>益城町</v>
      </c>
      <c r="AV38" s="8">
        <v>1.7435764600922325</v>
      </c>
      <c r="AW38" s="8">
        <v>1.5998124459881924</v>
      </c>
      <c r="AX38" s="8">
        <v>2.6088070278865962</v>
      </c>
      <c r="AY38" s="8">
        <v>1.480331764527929</v>
      </c>
      <c r="AZ38" s="8">
        <v>6.410590792809605</v>
      </c>
      <c r="BA38" s="8">
        <v>26.340003896994922</v>
      </c>
      <c r="BB38" s="8">
        <v>18.99419332393994</v>
      </c>
      <c r="BC38" s="8">
        <v>0.5391535732387227</v>
      </c>
      <c r="BD38" s="8">
        <v>83.96643610386664</v>
      </c>
      <c r="BE38" s="8">
        <v>24.6537646166781</v>
      </c>
      <c r="BF38" s="8">
        <v>-1.9807396299747975</v>
      </c>
      <c r="BG38" s="9">
        <v>15.19150833605489</v>
      </c>
      <c r="BH38" s="8"/>
      <c r="BI38" s="8"/>
      <c r="BJ38" s="8"/>
      <c r="BK38" s="87" t="str">
        <f aca="true" t="shared" si="44" ref="BK38:BK54">B38</f>
        <v>益城町</v>
      </c>
      <c r="BL38" s="8">
        <v>24.363465609254344</v>
      </c>
      <c r="BM38" s="8">
        <v>24.409098485722712</v>
      </c>
      <c r="BN38" s="8">
        <v>24.689705747547897</v>
      </c>
      <c r="BO38" s="8">
        <v>47.82327968878629</v>
      </c>
      <c r="BP38" s="8">
        <v>13.088818435954916</v>
      </c>
      <c r="BQ38" s="8">
        <v>3.3236676771670837</v>
      </c>
      <c r="BR38" s="8">
        <v>20.01817442666858</v>
      </c>
      <c r="BS38" s="8">
        <v>19.11927548841256</v>
      </c>
      <c r="BT38" s="8">
        <v>14.8258138206739</v>
      </c>
      <c r="BU38" s="8">
        <v>-7.232755296441362</v>
      </c>
      <c r="BV38" s="8">
        <v>-16.115613019130286</v>
      </c>
      <c r="BW38" s="42">
        <v>-18.580799924492926</v>
      </c>
      <c r="BX38" s="38">
        <v>211.61307685032372</v>
      </c>
      <c r="BY38" s="1"/>
      <c r="BZ38" s="1"/>
      <c r="CA38" s="87" t="str">
        <f aca="true" t="shared" si="45" ref="CA38:CA54">B38</f>
        <v>益城町</v>
      </c>
      <c r="CB38" s="8">
        <v>61.30180897117551</v>
      </c>
      <c r="CC38" s="8">
        <v>31.407758006718296</v>
      </c>
      <c r="CD38" s="8">
        <v>492.2551437002304</v>
      </c>
      <c r="CE38" s="8">
        <v>0.5494902065849904</v>
      </c>
      <c r="CF38" s="8">
        <v>-3.3189436008893054</v>
      </c>
      <c r="CG38" s="8">
        <v>-8.961943269104127</v>
      </c>
      <c r="CH38" s="8">
        <v>5.49837486044376</v>
      </c>
      <c r="CI38" s="8">
        <v>1.008996782331746</v>
      </c>
      <c r="CJ38" s="8">
        <v>0.07631956528375614</v>
      </c>
      <c r="CK38" s="55">
        <v>0.9319659446904103</v>
      </c>
      <c r="CO38" s="150" t="str">
        <f aca="true" t="shared" si="46" ref="CO38:CO54">B38</f>
        <v>益城町</v>
      </c>
      <c r="CP38" s="8">
        <f t="shared" si="38"/>
        <v>64.35813392343267</v>
      </c>
      <c r="CQ38" s="8">
        <f t="shared" si="6"/>
        <v>55.11024855154483</v>
      </c>
      <c r="CR38" s="8">
        <f t="shared" si="7"/>
        <v>9.247885371887842</v>
      </c>
      <c r="CS38" s="8">
        <f t="shared" si="8"/>
        <v>7.052731537464582</v>
      </c>
      <c r="CT38" s="8">
        <f t="shared" si="9"/>
        <v>2.1951538344232597</v>
      </c>
      <c r="CU38" s="8">
        <f t="shared" si="10"/>
        <v>9.33802214084899</v>
      </c>
      <c r="CV38" s="8">
        <f t="shared" si="11"/>
        <v>12.295857374974108</v>
      </c>
      <c r="CW38" s="8">
        <f t="shared" si="12"/>
        <v>2.9578352341251186</v>
      </c>
      <c r="CX38" s="8">
        <f t="shared" si="13"/>
        <v>2.197429030165796</v>
      </c>
      <c r="CY38" s="8">
        <f t="shared" si="14"/>
        <v>4.804726310077199</v>
      </c>
      <c r="CZ38" s="8">
        <f t="shared" si="15"/>
        <v>2.6072972799114034</v>
      </c>
      <c r="DA38" s="9">
        <f t="shared" si="16"/>
        <v>7.078229635027035</v>
      </c>
      <c r="DB38" s="8"/>
      <c r="DC38" s="8"/>
      <c r="DD38" s="8"/>
      <c r="DE38" s="150" t="str">
        <f aca="true" t="shared" si="47" ref="DE38:DE54">B38</f>
        <v>益城町</v>
      </c>
      <c r="DF38" s="8">
        <f t="shared" si="39"/>
        <v>2.0732860996066154</v>
      </c>
      <c r="DG38" s="40">
        <f t="shared" si="18"/>
        <v>2.411332222689954</v>
      </c>
      <c r="DH38" s="40">
        <f t="shared" si="19"/>
        <v>0.33804612308333815</v>
      </c>
      <c r="DI38" s="40">
        <f t="shared" si="20"/>
        <v>0.45517831941019143</v>
      </c>
      <c r="DJ38" s="40">
        <f t="shared" si="21"/>
        <v>2.796398229387483</v>
      </c>
      <c r="DK38" s="40">
        <f t="shared" si="22"/>
        <v>1.7533669866227442</v>
      </c>
      <c r="DL38" s="40">
        <f t="shared" si="23"/>
        <v>0.062363475656158386</v>
      </c>
      <c r="DM38" s="40">
        <f t="shared" si="24"/>
        <v>0.07485530678653537</v>
      </c>
      <c r="DN38" s="40">
        <f t="shared" si="25"/>
        <v>0.012491831130376989</v>
      </c>
      <c r="DO38" s="40">
        <f t="shared" si="26"/>
        <v>26.30384393571834</v>
      </c>
      <c r="DP38" s="40">
        <f t="shared" si="27"/>
        <v>12.556324695191599</v>
      </c>
      <c r="DQ38" s="40">
        <f t="shared" si="28"/>
        <v>12.05680437221578</v>
      </c>
      <c r="DR38" s="9">
        <f t="shared" si="29"/>
        <v>0.4995203229758176</v>
      </c>
      <c r="DS38" s="8"/>
      <c r="DT38" s="8"/>
      <c r="DU38" s="8"/>
      <c r="DV38" s="150" t="str">
        <f aca="true" t="shared" si="48" ref="DV38:DV54">B38</f>
        <v>益城町</v>
      </c>
      <c r="DW38" s="8">
        <f t="shared" si="40"/>
        <v>0.764406124819631</v>
      </c>
      <c r="DX38" s="8">
        <f t="shared" si="31"/>
        <v>0.5823432467175147</v>
      </c>
      <c r="DY38" s="8">
        <f t="shared" si="32"/>
        <v>0.18206287810211633</v>
      </c>
      <c r="DZ38" s="8">
        <f t="shared" si="33"/>
        <v>12.983113115707113</v>
      </c>
      <c r="EA38" s="8">
        <f t="shared" si="34"/>
        <v>0.8434974459624237</v>
      </c>
      <c r="EB38" s="8">
        <f t="shared" si="35"/>
        <v>3.5387022751942805</v>
      </c>
      <c r="EC38" s="8">
        <f t="shared" si="36"/>
        <v>8.600913394550409</v>
      </c>
      <c r="ED38" s="9">
        <f t="shared" si="37"/>
        <v>100</v>
      </c>
      <c r="EE38" s="6"/>
      <c r="EF38" s="6"/>
    </row>
    <row r="39" spans="2:136" ht="10.5" customHeight="1">
      <c r="B39" s="87" t="s">
        <v>25</v>
      </c>
      <c r="C39" s="1">
        <v>14712931</v>
      </c>
      <c r="D39" s="1">
        <v>12606334</v>
      </c>
      <c r="E39" s="1">
        <v>2106597</v>
      </c>
      <c r="F39" s="1">
        <v>1611174</v>
      </c>
      <c r="G39" s="1">
        <v>495423</v>
      </c>
      <c r="H39" s="1">
        <v>1899254</v>
      </c>
      <c r="I39" s="1">
        <v>2069370</v>
      </c>
      <c r="J39" s="1">
        <v>170116</v>
      </c>
      <c r="K39" s="1">
        <v>-22768</v>
      </c>
      <c r="L39" s="1">
        <v>46552</v>
      </c>
      <c r="M39" s="1">
        <v>69320</v>
      </c>
      <c r="N39" s="7">
        <v>1887841</v>
      </c>
      <c r="O39" s="1"/>
      <c r="P39" s="1"/>
      <c r="Q39" s="87" t="str">
        <f t="shared" si="41"/>
        <v>甲佐町</v>
      </c>
      <c r="R39" s="1">
        <v>576204</v>
      </c>
      <c r="S39" s="1">
        <v>670153</v>
      </c>
      <c r="T39" s="1">
        <v>93949</v>
      </c>
      <c r="U39" s="1">
        <v>184273</v>
      </c>
      <c r="V39" s="1">
        <v>702331</v>
      </c>
      <c r="W39" s="1">
        <v>425033</v>
      </c>
      <c r="X39" s="1">
        <v>34181</v>
      </c>
      <c r="Y39" s="1">
        <v>41028</v>
      </c>
      <c r="Z39" s="1">
        <v>6847</v>
      </c>
      <c r="AA39" s="1">
        <v>6601181.529143244</v>
      </c>
      <c r="AB39" s="1">
        <v>2422356.529143244</v>
      </c>
      <c r="AC39" s="1">
        <v>2055485.0038926555</v>
      </c>
      <c r="AD39" s="7">
        <v>366871.5252505884</v>
      </c>
      <c r="AE39" s="1"/>
      <c r="AF39" s="54"/>
      <c r="AG39" s="87" t="str">
        <f t="shared" si="42"/>
        <v>甲佐町</v>
      </c>
      <c r="AH39" s="1">
        <v>243431</v>
      </c>
      <c r="AI39" s="1">
        <v>166214</v>
      </c>
      <c r="AJ39" s="1">
        <v>77217</v>
      </c>
      <c r="AK39" s="1">
        <v>3935394</v>
      </c>
      <c r="AL39" s="1">
        <v>475603</v>
      </c>
      <c r="AM39" s="1">
        <v>871977</v>
      </c>
      <c r="AN39" s="1">
        <v>2587814</v>
      </c>
      <c r="AO39" s="1">
        <v>23213366.529143244</v>
      </c>
      <c r="AP39" s="1">
        <v>11604</v>
      </c>
      <c r="AQ39" s="7">
        <v>2000.4624723494694</v>
      </c>
      <c r="AU39" s="87" t="str">
        <f t="shared" si="43"/>
        <v>甲佐町</v>
      </c>
      <c r="AV39" s="8">
        <v>1.8697299321299174</v>
      </c>
      <c r="AW39" s="8">
        <v>1.7437788911061296</v>
      </c>
      <c r="AX39" s="8">
        <v>2.6300135485841705</v>
      </c>
      <c r="AY39" s="8">
        <v>1.5050227274875023</v>
      </c>
      <c r="AZ39" s="8">
        <v>6.467481002647594</v>
      </c>
      <c r="BA39" s="8">
        <v>13.842308430037404</v>
      </c>
      <c r="BB39" s="8">
        <v>12.682736377709904</v>
      </c>
      <c r="BC39" s="8">
        <v>1.177016361657458</v>
      </c>
      <c r="BD39" s="8">
        <v>36.034163061190085</v>
      </c>
      <c r="BE39" s="8">
        <v>-5.3955738004755425</v>
      </c>
      <c r="BF39" s="8">
        <v>-18.25568094715864</v>
      </c>
      <c r="BG39" s="9">
        <v>12.929142958322764</v>
      </c>
      <c r="BH39" s="8"/>
      <c r="BI39" s="8"/>
      <c r="BJ39" s="8"/>
      <c r="BK39" s="87" t="str">
        <f t="shared" si="44"/>
        <v>甲佐町</v>
      </c>
      <c r="BL39" s="8">
        <v>28.043626084985533</v>
      </c>
      <c r="BM39" s="8">
        <v>27.26059107594204</v>
      </c>
      <c r="BN39" s="8">
        <v>22.660034206781297</v>
      </c>
      <c r="BO39" s="8">
        <v>28.21756343976788</v>
      </c>
      <c r="BP39" s="8">
        <v>11.632257644080001</v>
      </c>
      <c r="BQ39" s="8">
        <v>-5.302429416797376</v>
      </c>
      <c r="BR39" s="8">
        <v>6.11921763427507</v>
      </c>
      <c r="BS39" s="8">
        <v>5.3269324570636405</v>
      </c>
      <c r="BT39" s="8">
        <v>1.542340204656681</v>
      </c>
      <c r="BU39" s="8">
        <v>-12.249474518483005</v>
      </c>
      <c r="BV39" s="8">
        <v>-25.43041066538408</v>
      </c>
      <c r="BW39" s="42">
        <v>-33.57779409183262</v>
      </c>
      <c r="BX39" s="38">
        <v>138.42038296058317</v>
      </c>
      <c r="BY39" s="1"/>
      <c r="BZ39" s="1"/>
      <c r="CA39" s="87" t="str">
        <f t="shared" si="45"/>
        <v>甲佐町</v>
      </c>
      <c r="CB39" s="8">
        <v>73.68079337899543</v>
      </c>
      <c r="CC39" s="8">
        <v>30.751561492109943</v>
      </c>
      <c r="CD39" s="8">
        <v>492.24574321214914</v>
      </c>
      <c r="CE39" s="8">
        <v>-4.805544576297672</v>
      </c>
      <c r="CF39" s="8">
        <v>-6.99252972465582</v>
      </c>
      <c r="CG39" s="8">
        <v>-8.902697784041463</v>
      </c>
      <c r="CH39" s="8">
        <v>-2.9146822084370503</v>
      </c>
      <c r="CI39" s="8">
        <v>-1.7792697172238667</v>
      </c>
      <c r="CJ39" s="8">
        <v>-0.6166495375128468</v>
      </c>
      <c r="CK39" s="55">
        <v>-1.169833955386584</v>
      </c>
      <c r="CO39" s="150" t="str">
        <f t="shared" si="46"/>
        <v>甲佐町</v>
      </c>
      <c r="CP39" s="8">
        <f t="shared" si="38"/>
        <v>63.38128931677633</v>
      </c>
      <c r="CQ39" s="8">
        <f t="shared" si="6"/>
        <v>54.30635829651579</v>
      </c>
      <c r="CR39" s="8">
        <f t="shared" si="7"/>
        <v>9.07493102026055</v>
      </c>
      <c r="CS39" s="8">
        <f t="shared" si="8"/>
        <v>6.940716668464482</v>
      </c>
      <c r="CT39" s="8">
        <f t="shared" si="9"/>
        <v>2.1342143517960688</v>
      </c>
      <c r="CU39" s="8">
        <f t="shared" si="10"/>
        <v>8.181725807049915</v>
      </c>
      <c r="CV39" s="8">
        <f t="shared" si="11"/>
        <v>8.914562208811924</v>
      </c>
      <c r="CW39" s="8">
        <f t="shared" si="12"/>
        <v>0.7328364017620094</v>
      </c>
      <c r="CX39" s="8">
        <f t="shared" si="13"/>
        <v>-0.09808142206093153</v>
      </c>
      <c r="CY39" s="8">
        <f t="shared" si="14"/>
        <v>0.2005396328083488</v>
      </c>
      <c r="CZ39" s="8">
        <f t="shared" si="15"/>
        <v>0.29862105486928037</v>
      </c>
      <c r="DA39" s="9">
        <f t="shared" si="16"/>
        <v>8.13256016799592</v>
      </c>
      <c r="DB39" s="8"/>
      <c r="DC39" s="8"/>
      <c r="DD39" s="8"/>
      <c r="DE39" s="150" t="str">
        <f t="shared" si="47"/>
        <v>甲佐町</v>
      </c>
      <c r="DF39" s="8">
        <f t="shared" si="39"/>
        <v>2.4822078231376055</v>
      </c>
      <c r="DG39" s="40">
        <f t="shared" si="18"/>
        <v>2.8869272328882403</v>
      </c>
      <c r="DH39" s="40">
        <f t="shared" si="19"/>
        <v>0.404719409750635</v>
      </c>
      <c r="DI39" s="40">
        <f t="shared" si="20"/>
        <v>0.7938228165598225</v>
      </c>
      <c r="DJ39" s="40">
        <f t="shared" si="21"/>
        <v>3.025545644653729</v>
      </c>
      <c r="DK39" s="40">
        <f t="shared" si="22"/>
        <v>1.8309838836447607</v>
      </c>
      <c r="DL39" s="40">
        <f t="shared" si="23"/>
        <v>0.14724706111492888</v>
      </c>
      <c r="DM39" s="40">
        <f t="shared" si="24"/>
        <v>0.176742998257023</v>
      </c>
      <c r="DN39" s="40">
        <f t="shared" si="25"/>
        <v>0.02949593714209409</v>
      </c>
      <c r="DO39" s="40">
        <f t="shared" si="26"/>
        <v>28.436984876173753</v>
      </c>
      <c r="DP39" s="40">
        <f t="shared" si="27"/>
        <v>10.435179774989095</v>
      </c>
      <c r="DQ39" s="40">
        <f t="shared" si="28"/>
        <v>8.854747549486607</v>
      </c>
      <c r="DR39" s="9">
        <f t="shared" si="29"/>
        <v>1.580432225502489</v>
      </c>
      <c r="DS39" s="8"/>
      <c r="DT39" s="8"/>
      <c r="DU39" s="8"/>
      <c r="DV39" s="150" t="str">
        <f t="shared" si="48"/>
        <v>甲佐町</v>
      </c>
      <c r="DW39" s="8">
        <f t="shared" si="40"/>
        <v>1.0486673688384849</v>
      </c>
      <c r="DX39" s="8">
        <f t="shared" si="31"/>
        <v>0.7160271208026913</v>
      </c>
      <c r="DY39" s="8">
        <f t="shared" si="32"/>
        <v>0.33264024803579373</v>
      </c>
      <c r="DZ39" s="8">
        <f t="shared" si="33"/>
        <v>16.95313773234617</v>
      </c>
      <c r="EA39" s="8">
        <f t="shared" si="34"/>
        <v>2.0488325095065543</v>
      </c>
      <c r="EB39" s="8">
        <f t="shared" si="35"/>
        <v>3.756357350861951</v>
      </c>
      <c r="EC39" s="8">
        <f t="shared" si="36"/>
        <v>11.147947871977665</v>
      </c>
      <c r="ED39" s="9">
        <f t="shared" si="37"/>
        <v>100</v>
      </c>
      <c r="EE39" s="6"/>
      <c r="EF39" s="6"/>
    </row>
    <row r="40" spans="2:136" ht="10.5" customHeight="1">
      <c r="B40" s="88" t="s">
        <v>123</v>
      </c>
      <c r="C40" s="10">
        <v>19811091</v>
      </c>
      <c r="D40" s="10">
        <v>16985464</v>
      </c>
      <c r="E40" s="10">
        <v>2825627</v>
      </c>
      <c r="F40" s="10">
        <v>2164226</v>
      </c>
      <c r="G40" s="10">
        <v>661401</v>
      </c>
      <c r="H40" s="10">
        <v>3150922</v>
      </c>
      <c r="I40" s="10">
        <v>3533658</v>
      </c>
      <c r="J40" s="10">
        <v>382736</v>
      </c>
      <c r="K40" s="10">
        <v>-46919</v>
      </c>
      <c r="L40" s="10">
        <v>166350</v>
      </c>
      <c r="M40" s="10">
        <v>213269</v>
      </c>
      <c r="N40" s="11">
        <v>3144888</v>
      </c>
      <c r="O40" s="1"/>
      <c r="P40" s="1"/>
      <c r="Q40" s="88" t="str">
        <f t="shared" si="41"/>
        <v>山都町</v>
      </c>
      <c r="R40" s="10">
        <v>259087</v>
      </c>
      <c r="S40" s="10">
        <v>417947</v>
      </c>
      <c r="T40" s="10">
        <v>158860</v>
      </c>
      <c r="U40" s="10">
        <v>1692010</v>
      </c>
      <c r="V40" s="10">
        <v>999184</v>
      </c>
      <c r="W40" s="10">
        <v>194607</v>
      </c>
      <c r="X40" s="10">
        <v>52953</v>
      </c>
      <c r="Y40" s="10">
        <v>63560</v>
      </c>
      <c r="Z40" s="10">
        <v>10607</v>
      </c>
      <c r="AA40" s="10">
        <v>7213114.172500243</v>
      </c>
      <c r="AB40" s="10">
        <v>2414509.1725002434</v>
      </c>
      <c r="AC40" s="10">
        <v>2137749.064803857</v>
      </c>
      <c r="AD40" s="11">
        <v>276760.1076963864</v>
      </c>
      <c r="AE40" s="1"/>
      <c r="AF40" s="7"/>
      <c r="AG40" s="88" t="str">
        <f t="shared" si="42"/>
        <v>山都町</v>
      </c>
      <c r="AH40" s="10">
        <v>130209</v>
      </c>
      <c r="AI40" s="10">
        <v>-32973</v>
      </c>
      <c r="AJ40" s="10">
        <v>163182</v>
      </c>
      <c r="AK40" s="10">
        <v>4668396</v>
      </c>
      <c r="AL40" s="10">
        <v>1072228</v>
      </c>
      <c r="AM40" s="10">
        <v>909925</v>
      </c>
      <c r="AN40" s="10">
        <v>2686243</v>
      </c>
      <c r="AO40" s="10">
        <v>30175127.172500245</v>
      </c>
      <c r="AP40" s="10">
        <v>18761</v>
      </c>
      <c r="AQ40" s="11">
        <v>1608.3965232397125</v>
      </c>
      <c r="AU40" s="88" t="str">
        <f t="shared" si="43"/>
        <v>山都町</v>
      </c>
      <c r="AV40" s="12">
        <v>-1.2337621742252163</v>
      </c>
      <c r="AW40" s="12">
        <v>-1.339286232905182</v>
      </c>
      <c r="AX40" s="12">
        <v>-0.5946463185964616</v>
      </c>
      <c r="AY40" s="12">
        <v>-1.6393248908328697</v>
      </c>
      <c r="AZ40" s="12">
        <v>2.9844262371658927</v>
      </c>
      <c r="BA40" s="12">
        <v>40.126859973290294</v>
      </c>
      <c r="BB40" s="12">
        <v>36.81521885584459</v>
      </c>
      <c r="BC40" s="12">
        <v>14.531607690581282</v>
      </c>
      <c r="BD40" s="12">
        <v>-118.51248137108792</v>
      </c>
      <c r="BE40" s="12">
        <v>-3.0605703896224985</v>
      </c>
      <c r="BF40" s="12">
        <v>10.459720107316366</v>
      </c>
      <c r="BG40" s="13">
        <v>41.3010493492956</v>
      </c>
      <c r="BH40" s="8"/>
      <c r="BI40" s="8"/>
      <c r="BJ40" s="8"/>
      <c r="BK40" s="88" t="str">
        <f t="shared" si="44"/>
        <v>山都町</v>
      </c>
      <c r="BL40" s="12">
        <v>8.60090204889172</v>
      </c>
      <c r="BM40" s="12">
        <v>12.84641221703819</v>
      </c>
      <c r="BN40" s="12">
        <v>20.531107738998482</v>
      </c>
      <c r="BO40" s="12">
        <v>236.75861794443117</v>
      </c>
      <c r="BP40" s="12">
        <v>12.731330266793481</v>
      </c>
      <c r="BQ40" s="12">
        <v>-67.47421095207214</v>
      </c>
      <c r="BR40" s="12">
        <v>19.188349689385074</v>
      </c>
      <c r="BS40" s="12">
        <v>18.297381302462355</v>
      </c>
      <c r="BT40" s="12">
        <v>14.041500913880228</v>
      </c>
      <c r="BU40" s="12">
        <v>-33.7633776624295</v>
      </c>
      <c r="BV40" s="12">
        <v>-44.093979479837664</v>
      </c>
      <c r="BW40" s="50">
        <v>-49.115337131315194</v>
      </c>
      <c r="BX40" s="51">
        <v>135.1289863274482</v>
      </c>
      <c r="BY40" s="1"/>
      <c r="BZ40" s="1"/>
      <c r="CA40" s="87" t="str">
        <f t="shared" si="45"/>
        <v>山都町</v>
      </c>
      <c r="CB40" s="8">
        <v>392.0794078061911</v>
      </c>
      <c r="CC40" s="8">
        <v>54.23150063156725</v>
      </c>
      <c r="CD40" s="8">
        <v>494.18854458726287</v>
      </c>
      <c r="CE40" s="8">
        <v>-29.4338087682392</v>
      </c>
      <c r="CF40" s="8">
        <v>-1.2086468278318618</v>
      </c>
      <c r="CG40" s="8">
        <v>-14.262036811943247</v>
      </c>
      <c r="CH40" s="8">
        <v>-39.89156398698142</v>
      </c>
      <c r="CI40" s="8">
        <v>-9.103137934350697</v>
      </c>
      <c r="CJ40" s="8">
        <v>-1.8673501412281621</v>
      </c>
      <c r="CK40" s="43">
        <v>-7.373476415378533</v>
      </c>
      <c r="CO40" s="150" t="str">
        <f t="shared" si="46"/>
        <v>山都町</v>
      </c>
      <c r="CP40" s="8">
        <f t="shared" si="38"/>
        <v>65.65371170350728</v>
      </c>
      <c r="CQ40" s="8">
        <f t="shared" si="6"/>
        <v>56.28961860839979</v>
      </c>
      <c r="CR40" s="8">
        <f t="shared" si="7"/>
        <v>9.364093095107492</v>
      </c>
      <c r="CS40" s="8">
        <f t="shared" si="8"/>
        <v>7.172218322819009</v>
      </c>
      <c r="CT40" s="8">
        <f t="shared" si="9"/>
        <v>2.1918747722884833</v>
      </c>
      <c r="CU40" s="8">
        <f t="shared" si="10"/>
        <v>10.442116720792336</v>
      </c>
      <c r="CV40" s="8">
        <f t="shared" si="11"/>
        <v>11.710499113390178</v>
      </c>
      <c r="CW40" s="8">
        <f t="shared" si="12"/>
        <v>1.2683823925978415</v>
      </c>
      <c r="CX40" s="8">
        <f t="shared" si="13"/>
        <v>-0.15548898843667208</v>
      </c>
      <c r="CY40" s="8">
        <f t="shared" si="14"/>
        <v>0.551281852265402</v>
      </c>
      <c r="CZ40" s="8">
        <f t="shared" si="15"/>
        <v>0.7067708407020742</v>
      </c>
      <c r="DA40" s="9">
        <f t="shared" si="16"/>
        <v>10.422120119069648</v>
      </c>
      <c r="DB40" s="8"/>
      <c r="DC40" s="8"/>
      <c r="DD40" s="8"/>
      <c r="DE40" s="151" t="str">
        <f t="shared" si="47"/>
        <v>山都町</v>
      </c>
      <c r="DF40" s="12">
        <f t="shared" si="39"/>
        <v>0.8586111286918318</v>
      </c>
      <c r="DG40" s="44">
        <f t="shared" si="18"/>
        <v>1.3850712131576075</v>
      </c>
      <c r="DH40" s="44">
        <f t="shared" si="19"/>
        <v>0.5264600844657756</v>
      </c>
      <c r="DI40" s="44">
        <f t="shared" si="20"/>
        <v>5.607300311701731</v>
      </c>
      <c r="DJ40" s="44">
        <f t="shared" si="21"/>
        <v>3.3112834762485934</v>
      </c>
      <c r="DK40" s="44">
        <f t="shared" si="22"/>
        <v>0.6449252024274909</v>
      </c>
      <c r="DL40" s="44">
        <f t="shared" si="23"/>
        <v>0.1754855901593618</v>
      </c>
      <c r="DM40" s="44">
        <f t="shared" si="24"/>
        <v>0.2106370575893535</v>
      </c>
      <c r="DN40" s="44">
        <f t="shared" si="25"/>
        <v>0.03515146742999171</v>
      </c>
      <c r="DO40" s="44">
        <f t="shared" si="26"/>
        <v>23.904171575700374</v>
      </c>
      <c r="DP40" s="44">
        <f t="shared" si="27"/>
        <v>8.001653675549969</v>
      </c>
      <c r="DQ40" s="44">
        <f t="shared" si="28"/>
        <v>7.084474085504667</v>
      </c>
      <c r="DR40" s="13">
        <f t="shared" si="29"/>
        <v>0.9171795900453025</v>
      </c>
      <c r="DS40" s="8"/>
      <c r="DT40" s="8"/>
      <c r="DU40" s="8"/>
      <c r="DV40" s="151" t="str">
        <f t="shared" si="48"/>
        <v>山都町</v>
      </c>
      <c r="DW40" s="12">
        <f t="shared" si="40"/>
        <v>0.43151102315374656</v>
      </c>
      <c r="DX40" s="12">
        <f t="shared" si="31"/>
        <v>-0.10927211610908989</v>
      </c>
      <c r="DY40" s="12">
        <f t="shared" si="32"/>
        <v>0.5407831392628364</v>
      </c>
      <c r="DZ40" s="12">
        <f t="shared" si="33"/>
        <v>15.471006876996658</v>
      </c>
      <c r="EA40" s="12">
        <f t="shared" si="34"/>
        <v>3.55335039309184</v>
      </c>
      <c r="EB40" s="12">
        <f t="shared" si="35"/>
        <v>3.0154802490086925</v>
      </c>
      <c r="EC40" s="12">
        <f t="shared" si="36"/>
        <v>8.902176234896125</v>
      </c>
      <c r="ED40" s="13">
        <f t="shared" si="37"/>
        <v>100</v>
      </c>
      <c r="EE40" s="21"/>
      <c r="EF40" s="21"/>
    </row>
    <row r="41" spans="2:136" ht="10.5" customHeight="1">
      <c r="B41" s="89" t="s">
        <v>125</v>
      </c>
      <c r="C41" s="70">
        <v>16381650</v>
      </c>
      <c r="D41" s="70">
        <v>14041182</v>
      </c>
      <c r="E41" s="70">
        <v>2340468</v>
      </c>
      <c r="F41" s="70">
        <v>1792497</v>
      </c>
      <c r="G41" s="70">
        <v>547971</v>
      </c>
      <c r="H41" s="70">
        <v>1617428</v>
      </c>
      <c r="I41" s="70">
        <v>1811300</v>
      </c>
      <c r="J41" s="70">
        <v>193872</v>
      </c>
      <c r="K41" s="70">
        <v>-20384</v>
      </c>
      <c r="L41" s="70">
        <v>62814</v>
      </c>
      <c r="M41" s="70">
        <v>83198</v>
      </c>
      <c r="N41" s="71">
        <v>1594742</v>
      </c>
      <c r="O41" s="1"/>
      <c r="P41" s="1"/>
      <c r="Q41" s="88" t="str">
        <f t="shared" si="41"/>
        <v>氷川町</v>
      </c>
      <c r="R41" s="10">
        <v>200996</v>
      </c>
      <c r="S41" s="10">
        <v>303043</v>
      </c>
      <c r="T41" s="10">
        <v>102047</v>
      </c>
      <c r="U41" s="10">
        <v>232836</v>
      </c>
      <c r="V41" s="10">
        <v>856180</v>
      </c>
      <c r="W41" s="10">
        <v>304730</v>
      </c>
      <c r="X41" s="10">
        <v>43070</v>
      </c>
      <c r="Y41" s="10">
        <v>51697</v>
      </c>
      <c r="Z41" s="10">
        <v>8627</v>
      </c>
      <c r="AA41" s="10">
        <v>7524082.119570125</v>
      </c>
      <c r="AB41" s="10">
        <v>1845504.1195701247</v>
      </c>
      <c r="AC41" s="10">
        <v>1688982.217292585</v>
      </c>
      <c r="AD41" s="11">
        <v>156521.90227753972</v>
      </c>
      <c r="AE41" s="1"/>
      <c r="AF41" s="54"/>
      <c r="AG41" s="88" t="str">
        <f t="shared" si="42"/>
        <v>氷川町</v>
      </c>
      <c r="AH41" s="10">
        <v>818883</v>
      </c>
      <c r="AI41" s="10">
        <v>695283</v>
      </c>
      <c r="AJ41" s="10">
        <v>123600</v>
      </c>
      <c r="AK41" s="10">
        <v>4859695</v>
      </c>
      <c r="AL41" s="10">
        <v>1035091</v>
      </c>
      <c r="AM41" s="10">
        <v>959649</v>
      </c>
      <c r="AN41" s="10">
        <v>2864955</v>
      </c>
      <c r="AO41" s="10">
        <v>25523160.119570125</v>
      </c>
      <c r="AP41" s="10">
        <v>13232</v>
      </c>
      <c r="AQ41" s="11">
        <v>1928.8966233048764</v>
      </c>
      <c r="AU41" s="88" t="str">
        <f t="shared" si="43"/>
        <v>氷川町</v>
      </c>
      <c r="AV41" s="12">
        <v>0.2805491245618524</v>
      </c>
      <c r="AW41" s="12">
        <v>0.16515158227285986</v>
      </c>
      <c r="AX41" s="12">
        <v>0.9784756075725616</v>
      </c>
      <c r="AY41" s="12">
        <v>-0.13616046432723974</v>
      </c>
      <c r="AZ41" s="12">
        <v>4.805029377562886</v>
      </c>
      <c r="BA41" s="12">
        <v>13.910198849931158</v>
      </c>
      <c r="BB41" s="12">
        <v>12.35655356367471</v>
      </c>
      <c r="BC41" s="12">
        <v>0.877800036423238</v>
      </c>
      <c r="BD41" s="12">
        <v>42.733529990167156</v>
      </c>
      <c r="BE41" s="12">
        <v>-4.429060479269684</v>
      </c>
      <c r="BF41" s="12">
        <v>-17.885906040268456</v>
      </c>
      <c r="BG41" s="13">
        <v>12.450693499368905</v>
      </c>
      <c r="BH41" s="8"/>
      <c r="BI41" s="8"/>
      <c r="BJ41" s="8"/>
      <c r="BK41" s="88" t="str">
        <f t="shared" si="44"/>
        <v>氷川町</v>
      </c>
      <c r="BL41" s="12">
        <v>27.39245897691045</v>
      </c>
      <c r="BM41" s="12">
        <v>25.835357624831307</v>
      </c>
      <c r="BN41" s="12">
        <v>22.877131297562855</v>
      </c>
      <c r="BO41" s="12">
        <v>-2.4880955870959096</v>
      </c>
      <c r="BP41" s="12">
        <v>11.68011937868819</v>
      </c>
      <c r="BQ41" s="12">
        <v>19.511334222291946</v>
      </c>
      <c r="BR41" s="12">
        <v>15.345474022495983</v>
      </c>
      <c r="BS41" s="12">
        <v>14.482804437850167</v>
      </c>
      <c r="BT41" s="12">
        <v>10.362031469873353</v>
      </c>
      <c r="BU41" s="12">
        <v>-9.158171401907866</v>
      </c>
      <c r="BV41" s="12">
        <v>-32.05657512394697</v>
      </c>
      <c r="BW41" s="50">
        <v>-36.26309767949163</v>
      </c>
      <c r="BX41" s="51">
        <v>136.05206242372628</v>
      </c>
      <c r="BY41" s="1"/>
      <c r="BZ41" s="1"/>
      <c r="CA41" s="87" t="str">
        <f t="shared" si="45"/>
        <v>氷川町</v>
      </c>
      <c r="CB41" s="8">
        <v>27.72973580032007</v>
      </c>
      <c r="CC41" s="8">
        <v>12.099749127751371</v>
      </c>
      <c r="CD41" s="8">
        <v>492.23766171538097</v>
      </c>
      <c r="CE41" s="8">
        <v>-1.3315192894773815</v>
      </c>
      <c r="CF41" s="8">
        <v>7.636642323166464</v>
      </c>
      <c r="CG41" s="8">
        <v>-11.252080790145378</v>
      </c>
      <c r="CH41" s="8">
        <v>-0.6018798162441631</v>
      </c>
      <c r="CI41" s="8">
        <v>-1.978594384808877</v>
      </c>
      <c r="CJ41" s="8">
        <v>-1.3420817178645987</v>
      </c>
      <c r="CK41" s="55">
        <v>-0.6451713942757517</v>
      </c>
      <c r="CO41" s="152" t="str">
        <f t="shared" si="46"/>
        <v>氷川町</v>
      </c>
      <c r="CP41" s="72">
        <f t="shared" si="38"/>
        <v>64.18347071152532</v>
      </c>
      <c r="CQ41" s="72">
        <f t="shared" si="6"/>
        <v>55.01349336923914</v>
      </c>
      <c r="CR41" s="72">
        <f t="shared" si="7"/>
        <v>9.169977342286169</v>
      </c>
      <c r="CS41" s="72">
        <f t="shared" si="8"/>
        <v>7.023021411151928</v>
      </c>
      <c r="CT41" s="72">
        <f t="shared" si="9"/>
        <v>2.146955931134241</v>
      </c>
      <c r="CU41" s="72">
        <f t="shared" si="10"/>
        <v>6.33709929500392</v>
      </c>
      <c r="CV41" s="72">
        <f t="shared" si="11"/>
        <v>7.096691755701398</v>
      </c>
      <c r="CW41" s="72">
        <f t="shared" si="12"/>
        <v>0.7595924606974778</v>
      </c>
      <c r="CX41" s="72">
        <f t="shared" si="13"/>
        <v>-0.07986471857131193</v>
      </c>
      <c r="CY41" s="72">
        <f t="shared" si="14"/>
        <v>0.246105888556632</v>
      </c>
      <c r="CZ41" s="72">
        <f t="shared" si="15"/>
        <v>0.32597060712794396</v>
      </c>
      <c r="DA41" s="73">
        <f t="shared" si="16"/>
        <v>6.248215317104156</v>
      </c>
      <c r="DB41" s="8"/>
      <c r="DC41" s="8"/>
      <c r="DD41" s="8"/>
      <c r="DE41" s="151" t="str">
        <f t="shared" si="47"/>
        <v>氷川町</v>
      </c>
      <c r="DF41" s="12">
        <f t="shared" si="39"/>
        <v>0.7875043648920433</v>
      </c>
      <c r="DG41" s="44">
        <f t="shared" si="18"/>
        <v>1.1873255450356202</v>
      </c>
      <c r="DH41" s="44">
        <f t="shared" si="19"/>
        <v>0.39982118014357676</v>
      </c>
      <c r="DI41" s="44">
        <f t="shared" si="20"/>
        <v>0.9122538075583784</v>
      </c>
      <c r="DJ41" s="44">
        <f t="shared" si="21"/>
        <v>3.3545219165220685</v>
      </c>
      <c r="DK41" s="44">
        <f t="shared" si="22"/>
        <v>1.1939352281316662</v>
      </c>
      <c r="DL41" s="44">
        <f t="shared" si="23"/>
        <v>0.16874869647107557</v>
      </c>
      <c r="DM41" s="44">
        <f t="shared" si="24"/>
        <v>0.2025493698970326</v>
      </c>
      <c r="DN41" s="44">
        <f t="shared" si="25"/>
        <v>0.03380067342595702</v>
      </c>
      <c r="DO41" s="44">
        <f t="shared" si="26"/>
        <v>29.479429993470767</v>
      </c>
      <c r="DP41" s="44">
        <f t="shared" si="27"/>
        <v>7.230703842801452</v>
      </c>
      <c r="DQ41" s="44">
        <f t="shared" si="28"/>
        <v>6.6174494434861995</v>
      </c>
      <c r="DR41" s="13">
        <f t="shared" si="29"/>
        <v>0.613254399315252</v>
      </c>
      <c r="DS41" s="8"/>
      <c r="DT41" s="8"/>
      <c r="DU41" s="8"/>
      <c r="DV41" s="151" t="str">
        <f t="shared" si="48"/>
        <v>氷川町</v>
      </c>
      <c r="DW41" s="12">
        <f t="shared" si="40"/>
        <v>3.2083918925545336</v>
      </c>
      <c r="DX41" s="12">
        <f t="shared" si="31"/>
        <v>2.7241258399930075</v>
      </c>
      <c r="DY41" s="12">
        <f t="shared" si="32"/>
        <v>0.48426605256152633</v>
      </c>
      <c r="DZ41" s="12">
        <f t="shared" si="33"/>
        <v>19.04033425811478</v>
      </c>
      <c r="EA41" s="12">
        <f t="shared" si="34"/>
        <v>4.055497027604877</v>
      </c>
      <c r="EB41" s="12">
        <f t="shared" si="35"/>
        <v>3.7599145070761826</v>
      </c>
      <c r="EC41" s="12">
        <f t="shared" si="36"/>
        <v>11.22492272343372</v>
      </c>
      <c r="ED41" s="13">
        <f t="shared" si="37"/>
        <v>100</v>
      </c>
      <c r="EE41" s="6"/>
      <c r="EF41" s="6"/>
    </row>
    <row r="42" spans="2:136" ht="10.5" customHeight="1">
      <c r="B42" s="87" t="s">
        <v>126</v>
      </c>
      <c r="C42" s="1">
        <v>25530800</v>
      </c>
      <c r="D42" s="1">
        <v>21877984</v>
      </c>
      <c r="E42" s="1">
        <v>3652816</v>
      </c>
      <c r="F42" s="1">
        <v>2792448</v>
      </c>
      <c r="G42" s="1">
        <v>860368</v>
      </c>
      <c r="H42" s="1">
        <v>2179278</v>
      </c>
      <c r="I42" s="1">
        <v>2590554</v>
      </c>
      <c r="J42" s="1">
        <v>411276</v>
      </c>
      <c r="K42" s="1">
        <v>-18314</v>
      </c>
      <c r="L42" s="1">
        <v>196907</v>
      </c>
      <c r="M42" s="1">
        <v>215221</v>
      </c>
      <c r="N42" s="7">
        <v>2125457</v>
      </c>
      <c r="O42" s="1"/>
      <c r="P42" s="1"/>
      <c r="Q42" s="87" t="str">
        <f t="shared" si="41"/>
        <v>芦北町</v>
      </c>
      <c r="R42" s="1">
        <v>357704</v>
      </c>
      <c r="S42" s="1">
        <v>539310</v>
      </c>
      <c r="T42" s="1">
        <v>181606</v>
      </c>
      <c r="U42" s="1">
        <v>389537</v>
      </c>
      <c r="V42" s="1">
        <v>1269273</v>
      </c>
      <c r="W42" s="1">
        <v>108943</v>
      </c>
      <c r="X42" s="1">
        <v>72135</v>
      </c>
      <c r="Y42" s="1">
        <v>86584</v>
      </c>
      <c r="Z42" s="1">
        <v>14449</v>
      </c>
      <c r="AA42" s="1">
        <v>9404848.56795383</v>
      </c>
      <c r="AB42" s="1">
        <v>3005163.56795383</v>
      </c>
      <c r="AC42" s="1">
        <v>2718048.111676332</v>
      </c>
      <c r="AD42" s="7">
        <v>287115.45627749804</v>
      </c>
      <c r="AE42" s="1"/>
      <c r="AF42" s="54"/>
      <c r="AG42" s="87" t="str">
        <f t="shared" si="42"/>
        <v>芦北町</v>
      </c>
      <c r="AH42" s="1">
        <v>182221</v>
      </c>
      <c r="AI42" s="1">
        <v>29607</v>
      </c>
      <c r="AJ42" s="1">
        <v>152614</v>
      </c>
      <c r="AK42" s="1">
        <v>6217464</v>
      </c>
      <c r="AL42" s="1">
        <v>743765</v>
      </c>
      <c r="AM42" s="1">
        <v>1454854</v>
      </c>
      <c r="AN42" s="1">
        <v>4018845</v>
      </c>
      <c r="AO42" s="1">
        <v>37114926.56795383</v>
      </c>
      <c r="AP42" s="1">
        <v>20840</v>
      </c>
      <c r="AQ42" s="7">
        <v>1780.9465723586293</v>
      </c>
      <c r="AU42" s="87" t="str">
        <f t="shared" si="43"/>
        <v>芦北町</v>
      </c>
      <c r="AV42" s="8">
        <v>-1.2699313056702386</v>
      </c>
      <c r="AW42" s="8">
        <v>-1.3955394316497474</v>
      </c>
      <c r="AX42" s="8">
        <v>-0.5108709536757133</v>
      </c>
      <c r="AY42" s="8">
        <v>-1.6123542655406047</v>
      </c>
      <c r="AZ42" s="8">
        <v>3.2404846387468607</v>
      </c>
      <c r="BA42" s="8">
        <v>22.10133173764617</v>
      </c>
      <c r="BB42" s="8">
        <v>16.358375427491893</v>
      </c>
      <c r="BC42" s="8">
        <v>-6.855668818947926</v>
      </c>
      <c r="BD42" s="8">
        <v>73.85320446011735</v>
      </c>
      <c r="BE42" s="8">
        <v>-5.366385835740341</v>
      </c>
      <c r="BF42" s="8">
        <v>-22.614664384645256</v>
      </c>
      <c r="BG42" s="9">
        <v>18.779898156261734</v>
      </c>
      <c r="BH42" s="8"/>
      <c r="BI42" s="8"/>
      <c r="BJ42" s="8"/>
      <c r="BK42" s="87" t="str">
        <f t="shared" si="44"/>
        <v>芦北町</v>
      </c>
      <c r="BL42" s="8">
        <v>26.78649279944423</v>
      </c>
      <c r="BM42" s="8">
        <v>24.88045922183295</v>
      </c>
      <c r="BN42" s="8">
        <v>21.288986842984038</v>
      </c>
      <c r="BO42" s="8">
        <v>38.40657466494223</v>
      </c>
      <c r="BP42" s="8">
        <v>13.378258030572496</v>
      </c>
      <c r="BQ42" s="8">
        <v>2.4574438070158937</v>
      </c>
      <c r="BR42" s="8">
        <v>10.220639916878037</v>
      </c>
      <c r="BS42" s="8">
        <v>9.396439536558555</v>
      </c>
      <c r="BT42" s="8">
        <v>5.459455514196044</v>
      </c>
      <c r="BU42" s="8">
        <v>-21.708728818925373</v>
      </c>
      <c r="BV42" s="8">
        <v>-35.72888862121062</v>
      </c>
      <c r="BW42" s="42">
        <v>-40.39548546602112</v>
      </c>
      <c r="BX42" s="38">
        <v>148.3203202660947</v>
      </c>
      <c r="BY42" s="1"/>
      <c r="BZ42" s="1"/>
      <c r="CA42" s="87" t="str">
        <f t="shared" si="45"/>
        <v>芦北町</v>
      </c>
      <c r="CB42" s="8">
        <v>136.380500207555</v>
      </c>
      <c r="CC42" s="8">
        <v>-42.57869319834759</v>
      </c>
      <c r="CD42" s="8">
        <v>497.85325341794965</v>
      </c>
      <c r="CE42" s="8">
        <v>-14.357534535085101</v>
      </c>
      <c r="CF42" s="8">
        <v>-10.05947140825586</v>
      </c>
      <c r="CG42" s="8">
        <v>-0.31279570842917626</v>
      </c>
      <c r="CH42" s="8">
        <v>-19.19353282047364</v>
      </c>
      <c r="CI42" s="8">
        <v>-6.409312848980331</v>
      </c>
      <c r="CJ42" s="8">
        <v>-1.934026634040751</v>
      </c>
      <c r="CK42" s="55">
        <v>-4.563546418122881</v>
      </c>
      <c r="CO42" s="150" t="str">
        <f t="shared" si="46"/>
        <v>芦北町</v>
      </c>
      <c r="CP42" s="8">
        <f t="shared" si="38"/>
        <v>68.78849659922021</v>
      </c>
      <c r="CQ42" s="8">
        <f t="shared" si="6"/>
        <v>58.94659109709818</v>
      </c>
      <c r="CR42" s="8">
        <f t="shared" si="7"/>
        <v>9.841905502122032</v>
      </c>
      <c r="CS42" s="8">
        <f t="shared" si="8"/>
        <v>7.523786945630348</v>
      </c>
      <c r="CT42" s="8">
        <f t="shared" si="9"/>
        <v>2.3181185564916844</v>
      </c>
      <c r="CU42" s="8">
        <f t="shared" si="10"/>
        <v>5.871702308261215</v>
      </c>
      <c r="CV42" s="8">
        <f t="shared" si="11"/>
        <v>6.979817123595669</v>
      </c>
      <c r="CW42" s="8">
        <f t="shared" si="12"/>
        <v>1.1081148153344544</v>
      </c>
      <c r="CX42" s="8">
        <f t="shared" si="13"/>
        <v>-0.049344028652377483</v>
      </c>
      <c r="CY42" s="8">
        <f t="shared" si="14"/>
        <v>0.5305331795267934</v>
      </c>
      <c r="CZ42" s="8">
        <f t="shared" si="15"/>
        <v>0.5798772081791708</v>
      </c>
      <c r="DA42" s="9">
        <f t="shared" si="16"/>
        <v>5.726690570459554</v>
      </c>
      <c r="DB42" s="8"/>
      <c r="DC42" s="8"/>
      <c r="DD42" s="8"/>
      <c r="DE42" s="150" t="str">
        <f t="shared" si="47"/>
        <v>芦北町</v>
      </c>
      <c r="DF42" s="8">
        <f t="shared" si="39"/>
        <v>0.963773966641369</v>
      </c>
      <c r="DG42" s="40">
        <f t="shared" si="18"/>
        <v>1.453081145162919</v>
      </c>
      <c r="DH42" s="40">
        <f t="shared" si="19"/>
        <v>0.4893071785215499</v>
      </c>
      <c r="DI42" s="40">
        <f t="shared" si="20"/>
        <v>1.0495426935219594</v>
      </c>
      <c r="DJ42" s="40">
        <f t="shared" si="21"/>
        <v>3.419845106458945</v>
      </c>
      <c r="DK42" s="40">
        <f t="shared" si="22"/>
        <v>0.29352880383728075</v>
      </c>
      <c r="DL42" s="40">
        <f t="shared" si="23"/>
        <v>0.19435576645403785</v>
      </c>
      <c r="DM42" s="40">
        <f t="shared" si="24"/>
        <v>0.2332861950877717</v>
      </c>
      <c r="DN42" s="40">
        <f t="shared" si="25"/>
        <v>0.038930428633733874</v>
      </c>
      <c r="DO42" s="40">
        <f t="shared" si="26"/>
        <v>25.33980109251857</v>
      </c>
      <c r="DP42" s="40">
        <f t="shared" si="27"/>
        <v>8.096913683640643</v>
      </c>
      <c r="DQ42" s="40">
        <f t="shared" si="28"/>
        <v>7.323328814081982</v>
      </c>
      <c r="DR42" s="9">
        <f t="shared" si="29"/>
        <v>0.7735848695586599</v>
      </c>
      <c r="DS42" s="8"/>
      <c r="DT42" s="8"/>
      <c r="DU42" s="8"/>
      <c r="DV42" s="150" t="str">
        <f t="shared" si="48"/>
        <v>芦北町</v>
      </c>
      <c r="DW42" s="8">
        <f t="shared" si="40"/>
        <v>0.490964193789717</v>
      </c>
      <c r="DX42" s="8">
        <f t="shared" si="31"/>
        <v>0.07977113990995632</v>
      </c>
      <c r="DY42" s="8">
        <f t="shared" si="32"/>
        <v>0.41119305387976063</v>
      </c>
      <c r="DZ42" s="8">
        <f t="shared" si="33"/>
        <v>16.751923215088212</v>
      </c>
      <c r="EA42" s="8">
        <f t="shared" si="34"/>
        <v>2.0039511559809724</v>
      </c>
      <c r="EB42" s="8">
        <f t="shared" si="35"/>
        <v>3.91986226171377</v>
      </c>
      <c r="EC42" s="8">
        <f t="shared" si="36"/>
        <v>10.828109797393468</v>
      </c>
      <c r="ED42" s="9">
        <f t="shared" si="37"/>
        <v>100</v>
      </c>
      <c r="EE42" s="6"/>
      <c r="EF42" s="6"/>
    </row>
    <row r="43" spans="2:136" ht="10.5" customHeight="1">
      <c r="B43" s="88" t="s">
        <v>26</v>
      </c>
      <c r="C43" s="10">
        <v>5841941</v>
      </c>
      <c r="D43" s="10">
        <v>5007954</v>
      </c>
      <c r="E43" s="10">
        <v>833987</v>
      </c>
      <c r="F43" s="10">
        <v>639479</v>
      </c>
      <c r="G43" s="10">
        <v>194508</v>
      </c>
      <c r="H43" s="10">
        <v>493363</v>
      </c>
      <c r="I43" s="10">
        <v>568204</v>
      </c>
      <c r="J43" s="10">
        <v>74841</v>
      </c>
      <c r="K43" s="10">
        <v>19397</v>
      </c>
      <c r="L43" s="10">
        <v>44646</v>
      </c>
      <c r="M43" s="10">
        <v>25249</v>
      </c>
      <c r="N43" s="7">
        <v>467784</v>
      </c>
      <c r="O43" s="1"/>
      <c r="P43" s="1"/>
      <c r="Q43" s="88" t="str">
        <f t="shared" si="41"/>
        <v>津奈木町</v>
      </c>
      <c r="R43" s="10">
        <v>95198</v>
      </c>
      <c r="S43" s="10">
        <v>143552</v>
      </c>
      <c r="T43" s="10">
        <v>48354</v>
      </c>
      <c r="U43" s="10">
        <v>42842</v>
      </c>
      <c r="V43" s="10">
        <v>302060</v>
      </c>
      <c r="W43" s="10">
        <v>27684</v>
      </c>
      <c r="X43" s="10">
        <v>6182</v>
      </c>
      <c r="Y43" s="10">
        <v>7420</v>
      </c>
      <c r="Z43" s="10">
        <v>1238</v>
      </c>
      <c r="AA43" s="10">
        <v>2869920.0752039095</v>
      </c>
      <c r="AB43" s="10">
        <v>737104.0752039095</v>
      </c>
      <c r="AC43" s="10">
        <v>691180.1915116758</v>
      </c>
      <c r="AD43" s="11">
        <v>45923.88369223374</v>
      </c>
      <c r="AE43" s="1"/>
      <c r="AF43" s="54"/>
      <c r="AG43" s="88" t="str">
        <f t="shared" si="42"/>
        <v>津奈木町</v>
      </c>
      <c r="AH43" s="10">
        <v>41237</v>
      </c>
      <c r="AI43" s="10">
        <v>4842</v>
      </c>
      <c r="AJ43" s="10">
        <v>36395</v>
      </c>
      <c r="AK43" s="10">
        <v>2091579</v>
      </c>
      <c r="AL43" s="10">
        <v>277326</v>
      </c>
      <c r="AM43" s="10">
        <v>473021</v>
      </c>
      <c r="AN43" s="10">
        <v>1341232</v>
      </c>
      <c r="AO43" s="10">
        <v>9205224.07520391</v>
      </c>
      <c r="AP43" s="1">
        <v>5424</v>
      </c>
      <c r="AQ43" s="7">
        <v>1697.1283324490985</v>
      </c>
      <c r="AU43" s="88" t="str">
        <f t="shared" si="43"/>
        <v>津奈木町</v>
      </c>
      <c r="AV43" s="12">
        <v>-0.697554877818683</v>
      </c>
      <c r="AW43" s="12">
        <v>-0.8004180365829551</v>
      </c>
      <c r="AX43" s="12">
        <v>-0.0753639997316131</v>
      </c>
      <c r="AY43" s="12">
        <v>-1.1717596949901168</v>
      </c>
      <c r="AZ43" s="12">
        <v>3.7071792274266215</v>
      </c>
      <c r="BA43" s="12">
        <v>22.44172165872084</v>
      </c>
      <c r="BB43" s="12">
        <v>17.971535051749733</v>
      </c>
      <c r="BC43" s="12">
        <v>-4.913096508614118</v>
      </c>
      <c r="BD43" s="12">
        <v>294.3281154706241</v>
      </c>
      <c r="BE43" s="12">
        <v>3.9221619608482112</v>
      </c>
      <c r="BF43" s="12">
        <v>-33.628620997844486</v>
      </c>
      <c r="BG43" s="13">
        <v>18.469217970049918</v>
      </c>
      <c r="BH43" s="8"/>
      <c r="BI43" s="8"/>
      <c r="BJ43" s="8"/>
      <c r="BK43" s="88" t="str">
        <f t="shared" si="44"/>
        <v>津奈木町</v>
      </c>
      <c r="BL43" s="12">
        <v>26.233855782745906</v>
      </c>
      <c r="BM43" s="12">
        <v>24.37574728378589</v>
      </c>
      <c r="BN43" s="12">
        <v>20.872912708729128</v>
      </c>
      <c r="BO43" s="12">
        <v>58.292998337336044</v>
      </c>
      <c r="BP43" s="12">
        <v>15.356560460418029</v>
      </c>
      <c r="BQ43" s="12">
        <v>-9.31900815617937</v>
      </c>
      <c r="BR43" s="12">
        <v>95.57102182853528</v>
      </c>
      <c r="BS43" s="12">
        <v>94.08841224169501</v>
      </c>
      <c r="BT43" s="12">
        <v>87.00906344410876</v>
      </c>
      <c r="BU43" s="12">
        <v>-12.020288833529449</v>
      </c>
      <c r="BV43" s="12">
        <v>-33.078746222944666</v>
      </c>
      <c r="BW43" s="42">
        <v>-36.33059349875787</v>
      </c>
      <c r="BX43" s="38">
        <v>189.31587273842925</v>
      </c>
      <c r="BY43" s="1"/>
      <c r="BZ43" s="1"/>
      <c r="CA43" s="88" t="str">
        <f t="shared" si="45"/>
        <v>津奈木町</v>
      </c>
      <c r="CB43" s="12">
        <v>409.6020761245675</v>
      </c>
      <c r="CC43" s="12">
        <v>148.69029275808936</v>
      </c>
      <c r="CD43" s="12">
        <v>492.27013832384057</v>
      </c>
      <c r="CE43" s="12">
        <v>-2.829476469732862</v>
      </c>
      <c r="CF43" s="12">
        <v>-3.397659189076216</v>
      </c>
      <c r="CG43" s="12">
        <v>-2.6723784950484455</v>
      </c>
      <c r="CH43" s="12">
        <v>-2.7665772070923897</v>
      </c>
      <c r="CI43" s="12">
        <v>-3.589421565629131</v>
      </c>
      <c r="CJ43" s="12">
        <v>-1.5429297513160283</v>
      </c>
      <c r="CK43" s="55">
        <v>-2.07856257467753</v>
      </c>
      <c r="CO43" s="151" t="str">
        <f t="shared" si="46"/>
        <v>津奈木町</v>
      </c>
      <c r="CP43" s="12">
        <f t="shared" si="38"/>
        <v>63.46332204705828</v>
      </c>
      <c r="CQ43" s="12">
        <f t="shared" si="6"/>
        <v>54.40339049963937</v>
      </c>
      <c r="CR43" s="12">
        <f t="shared" si="7"/>
        <v>9.059931547418913</v>
      </c>
      <c r="CS43" s="12">
        <f t="shared" si="8"/>
        <v>6.94691399987278</v>
      </c>
      <c r="CT43" s="12">
        <f t="shared" si="9"/>
        <v>2.1130175475461344</v>
      </c>
      <c r="CU43" s="12">
        <f t="shared" si="10"/>
        <v>5.359597941010157</v>
      </c>
      <c r="CV43" s="12">
        <f t="shared" si="11"/>
        <v>6.172625406594607</v>
      </c>
      <c r="CW43" s="12">
        <f t="shared" si="12"/>
        <v>0.8130274655844502</v>
      </c>
      <c r="CX43" s="12">
        <f t="shared" si="13"/>
        <v>0.21071730401707062</v>
      </c>
      <c r="CY43" s="12">
        <f t="shared" si="14"/>
        <v>0.4850072049876854</v>
      </c>
      <c r="CZ43" s="12">
        <f t="shared" si="15"/>
        <v>0.27428990097061484</v>
      </c>
      <c r="DA43" s="13">
        <f t="shared" si="16"/>
        <v>5.081723119158703</v>
      </c>
      <c r="DB43" s="8"/>
      <c r="DC43" s="8"/>
      <c r="DD43" s="8"/>
      <c r="DE43" s="151" t="str">
        <f t="shared" si="47"/>
        <v>津奈木町</v>
      </c>
      <c r="DF43" s="12">
        <f t="shared" si="39"/>
        <v>1.0341736303457796</v>
      </c>
      <c r="DG43" s="44">
        <f t="shared" si="18"/>
        <v>1.5594623099581646</v>
      </c>
      <c r="DH43" s="44">
        <f t="shared" si="19"/>
        <v>0.525288679612385</v>
      </c>
      <c r="DI43" s="44">
        <f t="shared" si="20"/>
        <v>0.46540963750576575</v>
      </c>
      <c r="DJ43" s="44">
        <f t="shared" si="21"/>
        <v>3.281397579594594</v>
      </c>
      <c r="DK43" s="44">
        <f t="shared" si="22"/>
        <v>0.3007422717125629</v>
      </c>
      <c r="DL43" s="44">
        <f t="shared" si="23"/>
        <v>0.06715751783438317</v>
      </c>
      <c r="DM43" s="44">
        <f t="shared" si="24"/>
        <v>0.08060640283583358</v>
      </c>
      <c r="DN43" s="44">
        <f t="shared" si="25"/>
        <v>0.013448885001450401</v>
      </c>
      <c r="DO43" s="44">
        <f t="shared" si="26"/>
        <v>31.17708001193155</v>
      </c>
      <c r="DP43" s="44">
        <f t="shared" si="27"/>
        <v>8.007453910757533</v>
      </c>
      <c r="DQ43" s="40">
        <f t="shared" si="28"/>
        <v>7.508564548401448</v>
      </c>
      <c r="DR43" s="9">
        <f t="shared" si="29"/>
        <v>0.4988893623560865</v>
      </c>
      <c r="DS43" s="8"/>
      <c r="DT43" s="8"/>
      <c r="DU43" s="8"/>
      <c r="DV43" s="151" t="str">
        <f t="shared" si="48"/>
        <v>津奈木町</v>
      </c>
      <c r="DW43" s="8">
        <f t="shared" si="40"/>
        <v>0.44797388594895815</v>
      </c>
      <c r="DX43" s="8">
        <f t="shared" si="31"/>
        <v>0.05260056637885528</v>
      </c>
      <c r="DY43" s="12">
        <f t="shared" si="32"/>
        <v>0.39537331957010285</v>
      </c>
      <c r="DZ43" s="12">
        <f t="shared" si="33"/>
        <v>22.72165221522506</v>
      </c>
      <c r="EA43" s="12">
        <f t="shared" si="34"/>
        <v>3.01270232787741</v>
      </c>
      <c r="EB43" s="12">
        <f t="shared" si="35"/>
        <v>5.1386147271979565</v>
      </c>
      <c r="EC43" s="12">
        <f t="shared" si="36"/>
        <v>14.570335160149694</v>
      </c>
      <c r="ED43" s="13">
        <f t="shared" si="37"/>
        <v>100</v>
      </c>
      <c r="EE43" s="6"/>
      <c r="EF43" s="6"/>
    </row>
    <row r="44" spans="2:136" ht="10.5" customHeight="1">
      <c r="B44" s="87" t="s">
        <v>27</v>
      </c>
      <c r="C44" s="1">
        <v>15356996</v>
      </c>
      <c r="D44" s="1">
        <v>13160820</v>
      </c>
      <c r="E44" s="1">
        <v>2196176</v>
      </c>
      <c r="F44" s="1">
        <v>1679327</v>
      </c>
      <c r="G44" s="1">
        <v>516849</v>
      </c>
      <c r="H44" s="1">
        <v>1885715</v>
      </c>
      <c r="I44" s="1">
        <v>2271642</v>
      </c>
      <c r="J44" s="1">
        <v>385927</v>
      </c>
      <c r="K44" s="1">
        <v>185697</v>
      </c>
      <c r="L44" s="1">
        <v>475098</v>
      </c>
      <c r="M44" s="1">
        <v>289401</v>
      </c>
      <c r="N44" s="45">
        <v>1675309</v>
      </c>
      <c r="O44" s="1"/>
      <c r="P44" s="1"/>
      <c r="Q44" s="87" t="str">
        <f t="shared" si="41"/>
        <v>錦町</v>
      </c>
      <c r="R44" s="1">
        <v>163546</v>
      </c>
      <c r="S44" s="1">
        <v>255123</v>
      </c>
      <c r="T44" s="1">
        <v>91577</v>
      </c>
      <c r="U44" s="1">
        <v>164942</v>
      </c>
      <c r="V44" s="1">
        <v>730640</v>
      </c>
      <c r="W44" s="1">
        <v>616181</v>
      </c>
      <c r="X44" s="1">
        <v>24709</v>
      </c>
      <c r="Y44" s="1">
        <v>29658</v>
      </c>
      <c r="Z44" s="1">
        <v>4949</v>
      </c>
      <c r="AA44" s="1">
        <v>6528512.5654906165</v>
      </c>
      <c r="AB44" s="1">
        <v>2538262.5654906165</v>
      </c>
      <c r="AC44" s="1">
        <v>2455377.037575497</v>
      </c>
      <c r="AD44" s="7">
        <v>82885.52791511989</v>
      </c>
      <c r="AE44" s="1"/>
      <c r="AF44" s="54"/>
      <c r="AG44" s="87" t="str">
        <f t="shared" si="42"/>
        <v>錦町</v>
      </c>
      <c r="AH44" s="1">
        <v>59474</v>
      </c>
      <c r="AI44" s="1">
        <v>-2599</v>
      </c>
      <c r="AJ44" s="1">
        <v>62073</v>
      </c>
      <c r="AK44" s="1">
        <v>3930776</v>
      </c>
      <c r="AL44" s="1">
        <v>650328</v>
      </c>
      <c r="AM44" s="1">
        <v>896072</v>
      </c>
      <c r="AN44" s="1">
        <v>2384376</v>
      </c>
      <c r="AO44" s="1">
        <v>23771223.56549062</v>
      </c>
      <c r="AP44" s="18">
        <v>11647</v>
      </c>
      <c r="AQ44" s="45">
        <v>2040.973947410545</v>
      </c>
      <c r="AU44" s="87" t="str">
        <f t="shared" si="43"/>
        <v>錦町</v>
      </c>
      <c r="AV44" s="8">
        <v>-0.9265757804155071</v>
      </c>
      <c r="AW44" s="8">
        <v>-1.0465852071155404</v>
      </c>
      <c r="AX44" s="8">
        <v>-0.2012628345386837</v>
      </c>
      <c r="AY44" s="8">
        <v>-1.2772088817926308</v>
      </c>
      <c r="AZ44" s="8">
        <v>3.462502402152329</v>
      </c>
      <c r="BA44" s="8">
        <v>16.0808601377422</v>
      </c>
      <c r="BB44" s="8">
        <v>12.335846123110215</v>
      </c>
      <c r="BC44" s="8">
        <v>-2.9612475610001407</v>
      </c>
      <c r="BD44" s="8">
        <v>90.2009587020649</v>
      </c>
      <c r="BE44" s="8">
        <v>14.083390963577685</v>
      </c>
      <c r="BF44" s="8">
        <v>-9.22632490213791</v>
      </c>
      <c r="BG44" s="9">
        <v>11.415487154999903</v>
      </c>
      <c r="BH44" s="8"/>
      <c r="BI44" s="8"/>
      <c r="BJ44" s="8"/>
      <c r="BK44" s="87" t="str">
        <f t="shared" si="44"/>
        <v>錦町</v>
      </c>
      <c r="BL44" s="8">
        <v>9.704986651283221</v>
      </c>
      <c r="BM44" s="8">
        <v>14.348527632109723</v>
      </c>
      <c r="BN44" s="8">
        <v>23.6992111519343</v>
      </c>
      <c r="BO44" s="8">
        <v>100.37172914793848</v>
      </c>
      <c r="BP44" s="8">
        <v>12.849391533206578</v>
      </c>
      <c r="BQ44" s="8">
        <v>-1.3820068628204143</v>
      </c>
      <c r="BR44" s="8">
        <v>6.536454964860088</v>
      </c>
      <c r="BS44" s="8">
        <v>5.736389889122607</v>
      </c>
      <c r="BT44" s="8">
        <v>1.9151565074135088</v>
      </c>
      <c r="BU44" s="8">
        <v>-15.464369054645669</v>
      </c>
      <c r="BV44" s="8">
        <v>-31.743078778054045</v>
      </c>
      <c r="BW44" s="46">
        <v>-33.32247343504009</v>
      </c>
      <c r="BX44" s="47">
        <v>128.8187106368631</v>
      </c>
      <c r="BY44" s="1"/>
      <c r="BZ44" s="1"/>
      <c r="CA44" s="87" t="str">
        <f t="shared" si="45"/>
        <v>錦町</v>
      </c>
      <c r="CB44" s="8">
        <v>3897.8288633461048</v>
      </c>
      <c r="CC44" s="8">
        <v>78.1044650379107</v>
      </c>
      <c r="CD44" s="8">
        <v>502.4165372670807</v>
      </c>
      <c r="CE44" s="8">
        <v>-1.8697241985175517</v>
      </c>
      <c r="CF44" s="8">
        <v>-0.02982220432206751</v>
      </c>
      <c r="CG44" s="8">
        <v>-1.6129351026942276</v>
      </c>
      <c r="CH44" s="8">
        <v>-2.4550531482944393</v>
      </c>
      <c r="CI44" s="8">
        <v>-4.333063960062956</v>
      </c>
      <c r="CJ44" s="8">
        <v>-1.4719566872515015</v>
      </c>
      <c r="CK44" s="56">
        <v>-2.9038506973387395</v>
      </c>
      <c r="CO44" s="150" t="str">
        <f t="shared" si="46"/>
        <v>錦町</v>
      </c>
      <c r="CP44" s="8">
        <f t="shared" si="38"/>
        <v>64.6033047381465</v>
      </c>
      <c r="CQ44" s="8">
        <f t="shared" si="6"/>
        <v>55.36450390843973</v>
      </c>
      <c r="CR44" s="8">
        <f t="shared" si="7"/>
        <v>9.238800829706777</v>
      </c>
      <c r="CS44" s="8">
        <f t="shared" si="8"/>
        <v>7.064537487409475</v>
      </c>
      <c r="CT44" s="8">
        <f t="shared" si="9"/>
        <v>2.174263342297301</v>
      </c>
      <c r="CU44" s="8">
        <f t="shared" si="10"/>
        <v>7.932763725034111</v>
      </c>
      <c r="CV44" s="8">
        <f t="shared" si="11"/>
        <v>9.556268711795758</v>
      </c>
      <c r="CW44" s="8">
        <f t="shared" si="12"/>
        <v>1.623504986761647</v>
      </c>
      <c r="CX44" s="8">
        <f t="shared" si="13"/>
        <v>0.7811840206222357</v>
      </c>
      <c r="CY44" s="8">
        <f t="shared" si="14"/>
        <v>1.9986266112515707</v>
      </c>
      <c r="CZ44" s="8">
        <f t="shared" si="15"/>
        <v>1.2174425906293351</v>
      </c>
      <c r="DA44" s="9">
        <f t="shared" si="16"/>
        <v>7.0476346974082364</v>
      </c>
      <c r="DB44" s="8"/>
      <c r="DC44" s="8"/>
      <c r="DD44" s="8"/>
      <c r="DE44" s="150" t="str">
        <f t="shared" si="47"/>
        <v>錦町</v>
      </c>
      <c r="DF44" s="8">
        <f t="shared" si="39"/>
        <v>0.6879999237288926</v>
      </c>
      <c r="DG44" s="40">
        <f t="shared" si="18"/>
        <v>1.073243029737727</v>
      </c>
      <c r="DH44" s="40">
        <f t="shared" si="19"/>
        <v>0.3852431060088342</v>
      </c>
      <c r="DI44" s="40">
        <f t="shared" si="20"/>
        <v>0.6938725705287259</v>
      </c>
      <c r="DJ44" s="40">
        <f t="shared" si="21"/>
        <v>3.0736322763826576</v>
      </c>
      <c r="DK44" s="40">
        <f t="shared" si="22"/>
        <v>2.59212992676796</v>
      </c>
      <c r="DL44" s="40">
        <f t="shared" si="23"/>
        <v>0.10394500700363939</v>
      </c>
      <c r="DM44" s="40">
        <f t="shared" si="24"/>
        <v>0.12476429712711713</v>
      </c>
      <c r="DN44" s="40">
        <f t="shared" si="25"/>
        <v>0.020819290123477736</v>
      </c>
      <c r="DO44" s="40">
        <f t="shared" si="26"/>
        <v>27.463931536819373</v>
      </c>
      <c r="DP44" s="40">
        <f t="shared" si="27"/>
        <v>10.67787932117843</v>
      </c>
      <c r="DQ44" s="48">
        <f t="shared" si="28"/>
        <v>10.32919921354002</v>
      </c>
      <c r="DR44" s="49">
        <f t="shared" si="29"/>
        <v>0.3486801076384105</v>
      </c>
      <c r="DS44" s="8"/>
      <c r="DT44" s="8"/>
      <c r="DU44" s="8"/>
      <c r="DV44" s="150" t="str">
        <f t="shared" si="48"/>
        <v>錦町</v>
      </c>
      <c r="DW44" s="58">
        <f t="shared" si="40"/>
        <v>0.25019326344791165</v>
      </c>
      <c r="DX44" s="19">
        <f t="shared" si="31"/>
        <v>-0.010933387559288469</v>
      </c>
      <c r="DY44" s="8">
        <f t="shared" si="32"/>
        <v>0.2611266510072001</v>
      </c>
      <c r="DZ44" s="8">
        <f t="shared" si="33"/>
        <v>16.53585895219303</v>
      </c>
      <c r="EA44" s="8">
        <f t="shared" si="34"/>
        <v>2.7357784011762027</v>
      </c>
      <c r="EB44" s="8">
        <f t="shared" si="35"/>
        <v>3.769566162765193</v>
      </c>
      <c r="EC44" s="8">
        <f t="shared" si="36"/>
        <v>10.030514388251637</v>
      </c>
      <c r="ED44" s="9">
        <f t="shared" si="37"/>
        <v>100</v>
      </c>
      <c r="EE44" s="6"/>
      <c r="EF44" s="6"/>
    </row>
    <row r="45" spans="2:136" ht="10.5" customHeight="1">
      <c r="B45" s="87" t="s">
        <v>28</v>
      </c>
      <c r="C45" s="1">
        <v>14114714</v>
      </c>
      <c r="D45" s="1">
        <v>12097889</v>
      </c>
      <c r="E45" s="1">
        <v>2016825</v>
      </c>
      <c r="F45" s="1">
        <v>1541536</v>
      </c>
      <c r="G45" s="1">
        <v>475289</v>
      </c>
      <c r="H45" s="1">
        <v>5694977</v>
      </c>
      <c r="I45" s="1">
        <v>5914134</v>
      </c>
      <c r="J45" s="1">
        <v>219157</v>
      </c>
      <c r="K45" s="1">
        <v>-18304</v>
      </c>
      <c r="L45" s="1">
        <v>100514</v>
      </c>
      <c r="M45" s="1">
        <v>118818</v>
      </c>
      <c r="N45" s="7">
        <v>5693873</v>
      </c>
      <c r="O45" s="1"/>
      <c r="P45" s="1"/>
      <c r="Q45" s="87" t="str">
        <f t="shared" si="41"/>
        <v>多良木町</v>
      </c>
      <c r="R45" s="1">
        <v>172214</v>
      </c>
      <c r="S45" s="1">
        <v>268665</v>
      </c>
      <c r="T45" s="1">
        <v>96451</v>
      </c>
      <c r="U45" s="1">
        <v>3531832</v>
      </c>
      <c r="V45" s="1">
        <v>699008</v>
      </c>
      <c r="W45" s="1">
        <v>1290819</v>
      </c>
      <c r="X45" s="1">
        <v>19408</v>
      </c>
      <c r="Y45" s="1">
        <v>23296</v>
      </c>
      <c r="Z45" s="1">
        <v>3888</v>
      </c>
      <c r="AA45" s="1">
        <v>5736856.30966316</v>
      </c>
      <c r="AB45" s="1">
        <v>2047337.3096631602</v>
      </c>
      <c r="AC45" s="1">
        <v>1693642.2674248482</v>
      </c>
      <c r="AD45" s="7">
        <v>353695.0422383122</v>
      </c>
      <c r="AE45" s="1"/>
      <c r="AF45" s="54"/>
      <c r="AG45" s="87" t="str">
        <f t="shared" si="42"/>
        <v>多良木町</v>
      </c>
      <c r="AH45" s="1">
        <v>119227</v>
      </c>
      <c r="AI45" s="1">
        <v>45718</v>
      </c>
      <c r="AJ45" s="1">
        <v>73509</v>
      </c>
      <c r="AK45" s="1">
        <v>3570292</v>
      </c>
      <c r="AL45" s="1">
        <v>514547</v>
      </c>
      <c r="AM45" s="1">
        <v>832745</v>
      </c>
      <c r="AN45" s="1">
        <v>2223000</v>
      </c>
      <c r="AO45" s="1">
        <v>25546547.30966316</v>
      </c>
      <c r="AP45" s="1">
        <v>11398</v>
      </c>
      <c r="AQ45" s="7">
        <v>2241.3184163592878</v>
      </c>
      <c r="AU45" s="87" t="str">
        <f t="shared" si="43"/>
        <v>多良木町</v>
      </c>
      <c r="AV45" s="8">
        <v>-1.238728637150804</v>
      </c>
      <c r="AW45" s="8">
        <v>-1.364553774055248</v>
      </c>
      <c r="AX45" s="8">
        <v>-0.4771785768037918</v>
      </c>
      <c r="AY45" s="8">
        <v>-1.5560989409944295</v>
      </c>
      <c r="AZ45" s="8">
        <v>3.1908934588529543</v>
      </c>
      <c r="BA45" s="8">
        <v>20.378834461841024</v>
      </c>
      <c r="BB45" s="8">
        <v>19.020655673437584</v>
      </c>
      <c r="BC45" s="8">
        <v>-7.963245268122241</v>
      </c>
      <c r="BD45" s="8">
        <v>65.3188828678616</v>
      </c>
      <c r="BE45" s="8">
        <v>-2.3026155924691154</v>
      </c>
      <c r="BF45" s="8">
        <v>-23.66874168866961</v>
      </c>
      <c r="BG45" s="9">
        <v>19.471472769485626</v>
      </c>
      <c r="BH45" s="8"/>
      <c r="BI45" s="8"/>
      <c r="BJ45" s="8"/>
      <c r="BK45" s="87" t="str">
        <f t="shared" si="44"/>
        <v>多良木町</v>
      </c>
      <c r="BL45" s="8">
        <v>9.083883881347665</v>
      </c>
      <c r="BM45" s="8">
        <v>13.547130099614979</v>
      </c>
      <c r="BN45" s="8">
        <v>22.496126393863193</v>
      </c>
      <c r="BO45" s="8">
        <v>32.65415581820558</v>
      </c>
      <c r="BP45" s="8">
        <v>12.012973485758971</v>
      </c>
      <c r="BQ45" s="8">
        <v>-2.324192945470945</v>
      </c>
      <c r="BR45" s="8">
        <v>9.20549178483007</v>
      </c>
      <c r="BS45" s="8">
        <v>8.393820956635027</v>
      </c>
      <c r="BT45" s="8">
        <v>4.516129032258064</v>
      </c>
      <c r="BU45" s="8">
        <v>-23.32522059252171</v>
      </c>
      <c r="BV45" s="8">
        <v>-32.57151705000613</v>
      </c>
      <c r="BW45" s="42">
        <v>-41.25373130009763</v>
      </c>
      <c r="BX45" s="38">
        <v>130.67439269985465</v>
      </c>
      <c r="BY45" s="1"/>
      <c r="BZ45" s="1"/>
      <c r="CA45" s="87" t="str">
        <f t="shared" si="45"/>
        <v>多良木町</v>
      </c>
      <c r="CB45" s="8">
        <v>-46.2144349057838</v>
      </c>
      <c r="CC45" s="8">
        <v>-78.15556479318072</v>
      </c>
      <c r="CD45" s="8">
        <v>493.676304312712</v>
      </c>
      <c r="CE45" s="8">
        <v>-15.477722507412258</v>
      </c>
      <c r="CF45" s="8">
        <v>-24.180688397094816</v>
      </c>
      <c r="CG45" s="8">
        <v>-6.4642545849919575</v>
      </c>
      <c r="CH45" s="8">
        <v>-16.27556975359859</v>
      </c>
      <c r="CI45" s="8">
        <v>-3.6150050680488404</v>
      </c>
      <c r="CJ45" s="8">
        <v>-2.0706246241086004</v>
      </c>
      <c r="CK45" s="55">
        <v>-1.5770349172679838</v>
      </c>
      <c r="CO45" s="150" t="str">
        <f t="shared" si="46"/>
        <v>多良木町</v>
      </c>
      <c r="CP45" s="8">
        <f t="shared" si="38"/>
        <v>55.25096534145344</v>
      </c>
      <c r="CQ45" s="8">
        <f t="shared" si="6"/>
        <v>47.35625857128603</v>
      </c>
      <c r="CR45" s="8">
        <f t="shared" si="7"/>
        <v>7.894706770167419</v>
      </c>
      <c r="CS45" s="8">
        <f t="shared" si="8"/>
        <v>6.03422443477089</v>
      </c>
      <c r="CT45" s="8">
        <f t="shared" si="9"/>
        <v>1.8604823353965276</v>
      </c>
      <c r="CU45" s="8">
        <f t="shared" si="10"/>
        <v>22.29255065652584</v>
      </c>
      <c r="CV45" s="8">
        <f t="shared" si="11"/>
        <v>23.15042392348236</v>
      </c>
      <c r="CW45" s="8">
        <f t="shared" si="12"/>
        <v>0.8578732669565187</v>
      </c>
      <c r="CX45" s="8">
        <f t="shared" si="13"/>
        <v>-0.07164960406636392</v>
      </c>
      <c r="CY45" s="8">
        <f t="shared" si="14"/>
        <v>0.3934543434837469</v>
      </c>
      <c r="CZ45" s="8">
        <f t="shared" si="15"/>
        <v>0.4651039475501108</v>
      </c>
      <c r="DA45" s="9">
        <f t="shared" si="16"/>
        <v>22.288229133203657</v>
      </c>
      <c r="DB45" s="8"/>
      <c r="DC45" s="8"/>
      <c r="DD45" s="8"/>
      <c r="DE45" s="150" t="str">
        <f t="shared" si="47"/>
        <v>多良木町</v>
      </c>
      <c r="DF45" s="8">
        <f t="shared" si="39"/>
        <v>0.674118494027797</v>
      </c>
      <c r="DG45" s="40">
        <f t="shared" si="18"/>
        <v>1.051668535647381</v>
      </c>
      <c r="DH45" s="40">
        <f t="shared" si="19"/>
        <v>0.37755004161958405</v>
      </c>
      <c r="DI45" s="40">
        <f t="shared" si="20"/>
        <v>13.825085469237008</v>
      </c>
      <c r="DJ45" s="40">
        <f t="shared" si="21"/>
        <v>2.73621320144345</v>
      </c>
      <c r="DK45" s="40">
        <f t="shared" si="22"/>
        <v>5.0528119684954005</v>
      </c>
      <c r="DL45" s="40">
        <f t="shared" si="23"/>
        <v>0.07597112738854847</v>
      </c>
      <c r="DM45" s="40">
        <f t="shared" si="24"/>
        <v>0.09119040517537227</v>
      </c>
      <c r="DN45" s="40">
        <f t="shared" si="25"/>
        <v>0.015219277786823806</v>
      </c>
      <c r="DO45" s="40">
        <f t="shared" si="26"/>
        <v>22.45648400202071</v>
      </c>
      <c r="DP45" s="40">
        <f t="shared" si="27"/>
        <v>8.014144866021642</v>
      </c>
      <c r="DQ45" s="40">
        <f t="shared" si="28"/>
        <v>6.62963275191484</v>
      </c>
      <c r="DR45" s="9">
        <f t="shared" si="29"/>
        <v>1.3845121141068035</v>
      </c>
      <c r="DS45" s="8"/>
      <c r="DT45" s="8"/>
      <c r="DU45" s="8"/>
      <c r="DV45" s="150" t="str">
        <f t="shared" si="48"/>
        <v>多良木町</v>
      </c>
      <c r="DW45" s="8">
        <f t="shared" si="40"/>
        <v>0.4667049466794347</v>
      </c>
      <c r="DX45" s="8">
        <f t="shared" si="31"/>
        <v>0.17895960438734843</v>
      </c>
      <c r="DY45" s="8">
        <f t="shared" si="32"/>
        <v>0.2877453422920862</v>
      </c>
      <c r="DZ45" s="8">
        <f t="shared" si="33"/>
        <v>13.975634189319633</v>
      </c>
      <c r="EA45" s="8">
        <f t="shared" si="34"/>
        <v>2.014154765271818</v>
      </c>
      <c r="EB45" s="8">
        <f t="shared" si="35"/>
        <v>3.2597164301925385</v>
      </c>
      <c r="EC45" s="8">
        <f t="shared" si="36"/>
        <v>8.701762993855278</v>
      </c>
      <c r="ED45" s="9">
        <f t="shared" si="37"/>
        <v>100</v>
      </c>
      <c r="EE45" s="6"/>
      <c r="EF45" s="6"/>
    </row>
    <row r="46" spans="2:136" ht="10.5" customHeight="1">
      <c r="B46" s="87" t="s">
        <v>29</v>
      </c>
      <c r="C46" s="1">
        <v>5155144</v>
      </c>
      <c r="D46" s="1">
        <v>4418926</v>
      </c>
      <c r="E46" s="1">
        <v>736218</v>
      </c>
      <c r="F46" s="1">
        <v>563881</v>
      </c>
      <c r="G46" s="1">
        <v>172337</v>
      </c>
      <c r="H46" s="1">
        <v>530495</v>
      </c>
      <c r="I46" s="1">
        <v>619947</v>
      </c>
      <c r="J46" s="1">
        <v>89452</v>
      </c>
      <c r="K46" s="1">
        <v>-16155</v>
      </c>
      <c r="L46" s="1">
        <v>32115</v>
      </c>
      <c r="M46" s="1">
        <v>48270</v>
      </c>
      <c r="N46" s="7">
        <v>543059</v>
      </c>
      <c r="O46" s="1"/>
      <c r="P46" s="1"/>
      <c r="Q46" s="87" t="str">
        <f t="shared" si="41"/>
        <v>湯前町</v>
      </c>
      <c r="R46" s="1">
        <v>72254</v>
      </c>
      <c r="S46" s="1">
        <v>112717</v>
      </c>
      <c r="T46" s="1">
        <v>40463</v>
      </c>
      <c r="U46" s="1">
        <v>31587</v>
      </c>
      <c r="V46" s="1">
        <v>265106</v>
      </c>
      <c r="W46" s="1">
        <v>174112</v>
      </c>
      <c r="X46" s="1">
        <v>3591</v>
      </c>
      <c r="Y46" s="1">
        <v>4310</v>
      </c>
      <c r="Z46" s="1">
        <v>719</v>
      </c>
      <c r="AA46" s="1">
        <v>1960939.2287924264</v>
      </c>
      <c r="AB46" s="1">
        <v>625184.2287924264</v>
      </c>
      <c r="AC46" s="1">
        <v>568953.9508990825</v>
      </c>
      <c r="AD46" s="7">
        <v>56230.277893344</v>
      </c>
      <c r="AE46" s="1"/>
      <c r="AF46" s="54"/>
      <c r="AG46" s="87" t="str">
        <f t="shared" si="42"/>
        <v>湯前町</v>
      </c>
      <c r="AH46" s="1">
        <v>20695</v>
      </c>
      <c r="AI46" s="1">
        <v>-11343</v>
      </c>
      <c r="AJ46" s="1">
        <v>32038</v>
      </c>
      <c r="AK46" s="1">
        <v>1315060</v>
      </c>
      <c r="AL46" s="1">
        <v>190538</v>
      </c>
      <c r="AM46" s="1">
        <v>255575</v>
      </c>
      <c r="AN46" s="1">
        <v>868947</v>
      </c>
      <c r="AO46" s="1">
        <v>7646578.228792426</v>
      </c>
      <c r="AP46" s="1">
        <v>4726</v>
      </c>
      <c r="AQ46" s="7">
        <v>1617.9810048227732</v>
      </c>
      <c r="AU46" s="87" t="str">
        <f t="shared" si="43"/>
        <v>湯前町</v>
      </c>
      <c r="AV46" s="8">
        <v>1.1838871074523238</v>
      </c>
      <c r="AW46" s="8">
        <v>1.0684525518095993</v>
      </c>
      <c r="AX46" s="8">
        <v>1.8823275432594904</v>
      </c>
      <c r="AY46" s="8">
        <v>0.7371081991228305</v>
      </c>
      <c r="AZ46" s="8">
        <v>5.818458685627621</v>
      </c>
      <c r="BA46" s="8">
        <v>20.88657064012378</v>
      </c>
      <c r="BB46" s="8">
        <v>14.579236467404966</v>
      </c>
      <c r="BC46" s="8">
        <v>-12.496698523873341</v>
      </c>
      <c r="BD46" s="8">
        <v>52.433530606836854</v>
      </c>
      <c r="BE46" s="8">
        <v>-7.755277897457992</v>
      </c>
      <c r="BF46" s="8">
        <v>-29.81767425630289</v>
      </c>
      <c r="BG46" s="9">
        <v>15.570286979005948</v>
      </c>
      <c r="BH46" s="8"/>
      <c r="BI46" s="8"/>
      <c r="BJ46" s="8"/>
      <c r="BK46" s="87" t="str">
        <f t="shared" si="44"/>
        <v>湯前町</v>
      </c>
      <c r="BL46" s="8">
        <v>9.94050607872674</v>
      </c>
      <c r="BM46" s="8">
        <v>14.361518638014651</v>
      </c>
      <c r="BN46" s="8">
        <v>23.208793885691666</v>
      </c>
      <c r="BO46" s="8">
        <v>53.77537607711407</v>
      </c>
      <c r="BP46" s="8">
        <v>12.773152854997683</v>
      </c>
      <c r="BQ46" s="8">
        <v>17.204518222329927</v>
      </c>
      <c r="BR46" s="8">
        <v>23.6144578313253</v>
      </c>
      <c r="BS46" s="8">
        <v>22.68716196982636</v>
      </c>
      <c r="BT46" s="8">
        <v>18.25657894736842</v>
      </c>
      <c r="BU46" s="8">
        <v>-28.077105860391356</v>
      </c>
      <c r="BV46" s="8">
        <v>-41.465850262346244</v>
      </c>
      <c r="BW46" s="42">
        <v>-45.581099747436944</v>
      </c>
      <c r="BX46" s="38">
        <v>149.25313147613684</v>
      </c>
      <c r="BY46" s="1"/>
      <c r="BZ46" s="1"/>
      <c r="CA46" s="87" t="str">
        <f t="shared" si="45"/>
        <v>湯前町</v>
      </c>
      <c r="CB46" s="8">
        <v>34.57536740798544</v>
      </c>
      <c r="CC46" s="8">
        <v>-213.79414125200645</v>
      </c>
      <c r="CD46" s="8">
        <v>492.1996303142329</v>
      </c>
      <c r="CE46" s="8">
        <v>-19.95987829587444</v>
      </c>
      <c r="CF46" s="8">
        <v>-13.743899899501127</v>
      </c>
      <c r="CG46" s="8">
        <v>-12.053557602640028</v>
      </c>
      <c r="CH46" s="8">
        <v>-23.203977021652676</v>
      </c>
      <c r="CI46" s="8">
        <v>-7.42765208400545</v>
      </c>
      <c r="CJ46" s="8">
        <v>-1.2949039264828737</v>
      </c>
      <c r="CK46" s="55">
        <v>-6.213203169322494</v>
      </c>
      <c r="CO46" s="150" t="str">
        <f t="shared" si="46"/>
        <v>湯前町</v>
      </c>
      <c r="CP46" s="8">
        <f t="shared" si="38"/>
        <v>67.41765853632178</v>
      </c>
      <c r="CQ46" s="8">
        <f t="shared" si="6"/>
        <v>57.789587287042664</v>
      </c>
      <c r="CR46" s="8">
        <f t="shared" si="7"/>
        <v>9.628071249279117</v>
      </c>
      <c r="CS46" s="8">
        <f t="shared" si="8"/>
        <v>7.374291913692355</v>
      </c>
      <c r="CT46" s="8">
        <f t="shared" si="9"/>
        <v>2.2537793355867626</v>
      </c>
      <c r="CU46" s="8">
        <f t="shared" si="10"/>
        <v>6.937678319989902</v>
      </c>
      <c r="CV46" s="8">
        <f t="shared" si="11"/>
        <v>8.10750876340546</v>
      </c>
      <c r="CW46" s="8">
        <f t="shared" si="12"/>
        <v>1.1698304434155584</v>
      </c>
      <c r="CX46" s="8">
        <f t="shared" si="13"/>
        <v>-0.21127097005520667</v>
      </c>
      <c r="CY46" s="8">
        <f t="shared" si="14"/>
        <v>0.41999177984048053</v>
      </c>
      <c r="CZ46" s="8">
        <f t="shared" si="15"/>
        <v>0.6312627498956872</v>
      </c>
      <c r="DA46" s="9">
        <f t="shared" si="16"/>
        <v>7.101987107843422</v>
      </c>
      <c r="DB46" s="8"/>
      <c r="DC46" s="8"/>
      <c r="DD46" s="8"/>
      <c r="DE46" s="150" t="str">
        <f t="shared" si="47"/>
        <v>湯前町</v>
      </c>
      <c r="DF46" s="8">
        <f t="shared" si="39"/>
        <v>0.9449193853524546</v>
      </c>
      <c r="DG46" s="40">
        <f t="shared" si="18"/>
        <v>1.4740841802360094</v>
      </c>
      <c r="DH46" s="40">
        <f t="shared" si="19"/>
        <v>0.5291647948835548</v>
      </c>
      <c r="DI46" s="40">
        <f t="shared" si="20"/>
        <v>0.41308673049420075</v>
      </c>
      <c r="DJ46" s="40">
        <f t="shared" si="21"/>
        <v>3.466988659081128</v>
      </c>
      <c r="DK46" s="40">
        <f t="shared" si="22"/>
        <v>2.2769923329156385</v>
      </c>
      <c r="DL46" s="40">
        <f t="shared" si="23"/>
        <v>0.04696218220168661</v>
      </c>
      <c r="DM46" s="40">
        <f t="shared" si="24"/>
        <v>0.05636508083800315</v>
      </c>
      <c r="DN46" s="40">
        <f t="shared" si="25"/>
        <v>0.009402898636316534</v>
      </c>
      <c r="DO46" s="40">
        <f t="shared" si="26"/>
        <v>25.64466314368832</v>
      </c>
      <c r="DP46" s="40">
        <f t="shared" si="27"/>
        <v>8.17599990592338</v>
      </c>
      <c r="DQ46" s="40">
        <f t="shared" si="28"/>
        <v>7.440634671816254</v>
      </c>
      <c r="DR46" s="9">
        <f t="shared" si="29"/>
        <v>0.7353652341071266</v>
      </c>
      <c r="DS46" s="8"/>
      <c r="DT46" s="8"/>
      <c r="DU46" s="8"/>
      <c r="DV46" s="150" t="str">
        <f t="shared" si="48"/>
        <v>湯前町</v>
      </c>
      <c r="DW46" s="8">
        <f t="shared" si="40"/>
        <v>0.2706439322372332</v>
      </c>
      <c r="DX46" s="8">
        <f t="shared" si="31"/>
        <v>-0.1483408612402482</v>
      </c>
      <c r="DY46" s="8">
        <f t="shared" si="32"/>
        <v>0.4189847934774814</v>
      </c>
      <c r="DZ46" s="8">
        <f t="shared" si="33"/>
        <v>17.198019305527705</v>
      </c>
      <c r="EA46" s="8">
        <f t="shared" si="34"/>
        <v>2.4918073718588034</v>
      </c>
      <c r="EB46" s="8">
        <f t="shared" si="35"/>
        <v>3.342344671733794</v>
      </c>
      <c r="EC46" s="8">
        <f t="shared" si="36"/>
        <v>11.363867261935107</v>
      </c>
      <c r="ED46" s="9">
        <f t="shared" si="37"/>
        <v>100</v>
      </c>
      <c r="EE46" s="6"/>
      <c r="EF46" s="6"/>
    </row>
    <row r="47" spans="2:136" ht="10.5" customHeight="1">
      <c r="B47" s="87" t="s">
        <v>30</v>
      </c>
      <c r="C47" s="1">
        <v>2831424</v>
      </c>
      <c r="D47" s="1">
        <v>2426653</v>
      </c>
      <c r="E47" s="1">
        <v>404771</v>
      </c>
      <c r="F47" s="1">
        <v>309437</v>
      </c>
      <c r="G47" s="1">
        <v>95334</v>
      </c>
      <c r="H47" s="1">
        <v>320192</v>
      </c>
      <c r="I47" s="1">
        <v>398722</v>
      </c>
      <c r="J47" s="1">
        <v>78530</v>
      </c>
      <c r="K47" s="1">
        <v>-26920</v>
      </c>
      <c r="L47" s="1">
        <v>28220</v>
      </c>
      <c r="M47" s="1">
        <v>55140</v>
      </c>
      <c r="N47" s="7">
        <v>343385</v>
      </c>
      <c r="O47" s="1"/>
      <c r="P47" s="1"/>
      <c r="Q47" s="87" t="str">
        <f t="shared" si="41"/>
        <v>水上村</v>
      </c>
      <c r="R47" s="1">
        <v>40382</v>
      </c>
      <c r="S47" s="1">
        <v>63025</v>
      </c>
      <c r="T47" s="1">
        <v>22643</v>
      </c>
      <c r="U47" s="1">
        <v>52909</v>
      </c>
      <c r="V47" s="1">
        <v>134241</v>
      </c>
      <c r="W47" s="1">
        <v>115853</v>
      </c>
      <c r="X47" s="1">
        <v>3727</v>
      </c>
      <c r="Y47" s="1">
        <v>4474</v>
      </c>
      <c r="Z47" s="1">
        <v>747</v>
      </c>
      <c r="AA47" s="1">
        <v>970704.5328720885</v>
      </c>
      <c r="AB47" s="1">
        <v>272476.5328720884</v>
      </c>
      <c r="AC47" s="1">
        <v>261617.21224085786</v>
      </c>
      <c r="AD47" s="7">
        <v>10859.32063123058</v>
      </c>
      <c r="AE47" s="1"/>
      <c r="AF47" s="54"/>
      <c r="AG47" s="87" t="str">
        <f t="shared" si="42"/>
        <v>水上村</v>
      </c>
      <c r="AH47" s="1">
        <v>44787</v>
      </c>
      <c r="AI47" s="1">
        <v>18044</v>
      </c>
      <c r="AJ47" s="1">
        <v>26743</v>
      </c>
      <c r="AK47" s="1">
        <v>653441</v>
      </c>
      <c r="AL47" s="1">
        <v>109561</v>
      </c>
      <c r="AM47" s="1">
        <v>106652</v>
      </c>
      <c r="AN47" s="1">
        <v>437228</v>
      </c>
      <c r="AO47" s="1">
        <v>4122320.5328720883</v>
      </c>
      <c r="AP47" s="1">
        <v>2597</v>
      </c>
      <c r="AQ47" s="7">
        <v>1587.3394427693831</v>
      </c>
      <c r="AU47" s="87" t="str">
        <f t="shared" si="43"/>
        <v>水上村</v>
      </c>
      <c r="AV47" s="8">
        <v>-0.09882772186400163</v>
      </c>
      <c r="AW47" s="8">
        <v>-0.22507048357260948</v>
      </c>
      <c r="AX47" s="8">
        <v>0.6647633164054534</v>
      </c>
      <c r="AY47" s="8">
        <v>-0.4222057029950217</v>
      </c>
      <c r="AZ47" s="8">
        <v>4.362390392888811</v>
      </c>
      <c r="BA47" s="8">
        <v>18.96724046324816</v>
      </c>
      <c r="BB47" s="8">
        <v>13.655267561150113</v>
      </c>
      <c r="BC47" s="8">
        <v>-3.849450253446629</v>
      </c>
      <c r="BD47" s="8">
        <v>11.936929569171383</v>
      </c>
      <c r="BE47" s="8">
        <v>-12.062572060702378</v>
      </c>
      <c r="BF47" s="8">
        <v>-12.001276731567188</v>
      </c>
      <c r="BG47" s="9">
        <v>15.261582046066366</v>
      </c>
      <c r="BH47" s="8"/>
      <c r="BI47" s="8"/>
      <c r="BJ47" s="8"/>
      <c r="BK47" s="87" t="str">
        <f t="shared" si="44"/>
        <v>水上村</v>
      </c>
      <c r="BL47" s="8">
        <v>10.294157812798732</v>
      </c>
      <c r="BM47" s="8">
        <v>14.070333568623191</v>
      </c>
      <c r="BN47" s="8">
        <v>21.48835711986265</v>
      </c>
      <c r="BO47" s="8">
        <v>102.47598637633462</v>
      </c>
      <c r="BP47" s="8">
        <v>11.155180551300417</v>
      </c>
      <c r="BQ47" s="8">
        <v>1.265678947598444</v>
      </c>
      <c r="BR47" s="8">
        <v>107.74804905239688</v>
      </c>
      <c r="BS47" s="8">
        <v>106.17511520737328</v>
      </c>
      <c r="BT47" s="8">
        <v>98.67021276595744</v>
      </c>
      <c r="BU47" s="8">
        <v>-44.6278747666076</v>
      </c>
      <c r="BV47" s="8">
        <v>-52.336853316073416</v>
      </c>
      <c r="BW47" s="42">
        <v>-54.046705136676586</v>
      </c>
      <c r="BX47" s="38">
        <v>360.1022468930798</v>
      </c>
      <c r="BY47" s="1"/>
      <c r="BZ47" s="1"/>
      <c r="CA47" s="87" t="str">
        <f t="shared" si="45"/>
        <v>水上村</v>
      </c>
      <c r="CB47" s="8">
        <v>-84.85974294658129</v>
      </c>
      <c r="CC47" s="8">
        <v>-93.80567732810617</v>
      </c>
      <c r="CD47" s="8">
        <v>492.3145071982281</v>
      </c>
      <c r="CE47" s="8">
        <v>-26.212466307049347</v>
      </c>
      <c r="CF47" s="8">
        <v>-0.786923843158562</v>
      </c>
      <c r="CG47" s="8">
        <v>-20.554210585124213</v>
      </c>
      <c r="CH47" s="8">
        <v>-31.778634911124428</v>
      </c>
      <c r="CI47" s="8">
        <v>-15.116137438072357</v>
      </c>
      <c r="CJ47" s="8">
        <v>0.8935508935508936</v>
      </c>
      <c r="CK47" s="55">
        <v>-15.867900564342808</v>
      </c>
      <c r="CO47" s="150" t="str">
        <f t="shared" si="46"/>
        <v>水上村</v>
      </c>
      <c r="CP47" s="8">
        <f t="shared" si="38"/>
        <v>68.68519751003691</v>
      </c>
      <c r="CQ47" s="8">
        <f t="shared" si="6"/>
        <v>58.86618909542464</v>
      </c>
      <c r="CR47" s="8">
        <f t="shared" si="7"/>
        <v>9.819008414612277</v>
      </c>
      <c r="CS47" s="8">
        <f t="shared" si="8"/>
        <v>7.506378932266341</v>
      </c>
      <c r="CT47" s="8">
        <f t="shared" si="9"/>
        <v>2.312629482345936</v>
      </c>
      <c r="CU47" s="8">
        <f t="shared" si="10"/>
        <v>7.767275675113915</v>
      </c>
      <c r="CV47" s="8">
        <f t="shared" si="11"/>
        <v>9.67227067426035</v>
      </c>
      <c r="CW47" s="8">
        <f t="shared" si="12"/>
        <v>1.904994999146436</v>
      </c>
      <c r="CX47" s="8">
        <f t="shared" si="13"/>
        <v>-0.653030248020146</v>
      </c>
      <c r="CY47" s="8">
        <f t="shared" si="14"/>
        <v>0.6845658840686671</v>
      </c>
      <c r="CZ47" s="8">
        <f t="shared" si="15"/>
        <v>1.337596132088813</v>
      </c>
      <c r="DA47" s="9">
        <f t="shared" si="16"/>
        <v>8.329895680401107</v>
      </c>
      <c r="DB47" s="8"/>
      <c r="DC47" s="8"/>
      <c r="DD47" s="8"/>
      <c r="DE47" s="150" t="str">
        <f t="shared" si="47"/>
        <v>水上村</v>
      </c>
      <c r="DF47" s="8">
        <f t="shared" si="39"/>
        <v>0.9795938883933705</v>
      </c>
      <c r="DG47" s="40">
        <f t="shared" si="18"/>
        <v>1.5288718938138819</v>
      </c>
      <c r="DH47" s="40">
        <f t="shared" si="19"/>
        <v>0.5492780054205113</v>
      </c>
      <c r="DI47" s="40">
        <f t="shared" si="20"/>
        <v>1.2834761289932355</v>
      </c>
      <c r="DJ47" s="40">
        <f t="shared" si="21"/>
        <v>3.2564425529150225</v>
      </c>
      <c r="DK47" s="40">
        <f t="shared" si="22"/>
        <v>2.8103831100994787</v>
      </c>
      <c r="DL47" s="40">
        <f t="shared" si="23"/>
        <v>0.0904102427329526</v>
      </c>
      <c r="DM47" s="40">
        <f t="shared" si="24"/>
        <v>0.10853110437006439</v>
      </c>
      <c r="DN47" s="40">
        <f t="shared" si="25"/>
        <v>0.01812086163711178</v>
      </c>
      <c r="DO47" s="40">
        <f t="shared" si="26"/>
        <v>23.547526814849178</v>
      </c>
      <c r="DP47" s="40">
        <f t="shared" si="27"/>
        <v>6.60978520955161</v>
      </c>
      <c r="DQ47" s="40">
        <f t="shared" si="28"/>
        <v>6.346357837889546</v>
      </c>
      <c r="DR47" s="9">
        <f t="shared" si="29"/>
        <v>0.2634273716620651</v>
      </c>
      <c r="DS47" s="8"/>
      <c r="DT47" s="8"/>
      <c r="DU47" s="8"/>
      <c r="DV47" s="150" t="str">
        <f t="shared" si="48"/>
        <v>水上村</v>
      </c>
      <c r="DW47" s="8">
        <f t="shared" si="40"/>
        <v>1.0864511782347057</v>
      </c>
      <c r="DX47" s="8">
        <f t="shared" si="31"/>
        <v>0.43771462835347374</v>
      </c>
      <c r="DY47" s="8">
        <f t="shared" si="32"/>
        <v>0.6487365498812319</v>
      </c>
      <c r="DZ47" s="8">
        <f t="shared" si="33"/>
        <v>15.851290427062859</v>
      </c>
      <c r="EA47" s="8">
        <f t="shared" si="34"/>
        <v>2.657750631624636</v>
      </c>
      <c r="EB47" s="8">
        <f t="shared" si="35"/>
        <v>2.5871835814206765</v>
      </c>
      <c r="EC47" s="8">
        <f t="shared" si="36"/>
        <v>10.606356214017547</v>
      </c>
      <c r="ED47" s="9">
        <f t="shared" si="37"/>
        <v>100</v>
      </c>
      <c r="EE47" s="6"/>
      <c r="EF47" s="6"/>
    </row>
    <row r="48" spans="2:136" ht="10.5" customHeight="1">
      <c r="B48" s="87" t="s">
        <v>31</v>
      </c>
      <c r="C48" s="1">
        <v>5908295</v>
      </c>
      <c r="D48" s="1">
        <v>5064929</v>
      </c>
      <c r="E48" s="1">
        <v>843366</v>
      </c>
      <c r="F48" s="1">
        <v>646516</v>
      </c>
      <c r="G48" s="1">
        <v>196850</v>
      </c>
      <c r="H48" s="1">
        <v>609341</v>
      </c>
      <c r="I48" s="1">
        <v>704955</v>
      </c>
      <c r="J48" s="1">
        <v>95614</v>
      </c>
      <c r="K48" s="1">
        <v>-25091</v>
      </c>
      <c r="L48" s="1">
        <v>26656</v>
      </c>
      <c r="M48" s="1">
        <v>51747</v>
      </c>
      <c r="N48" s="7">
        <v>617569</v>
      </c>
      <c r="O48" s="1"/>
      <c r="P48" s="1"/>
      <c r="Q48" s="87" t="str">
        <f t="shared" si="41"/>
        <v>相良村</v>
      </c>
      <c r="R48" s="1">
        <v>72332</v>
      </c>
      <c r="S48" s="1">
        <v>112821</v>
      </c>
      <c r="T48" s="1">
        <v>40489</v>
      </c>
      <c r="U48" s="1">
        <v>35867</v>
      </c>
      <c r="V48" s="1">
        <v>306466</v>
      </c>
      <c r="W48" s="1">
        <v>202904</v>
      </c>
      <c r="X48" s="1">
        <v>16863</v>
      </c>
      <c r="Y48" s="1">
        <v>20241</v>
      </c>
      <c r="Z48" s="1">
        <v>3378</v>
      </c>
      <c r="AA48" s="1">
        <v>2647234.902332169</v>
      </c>
      <c r="AB48" s="1">
        <v>707187.9023321691</v>
      </c>
      <c r="AC48" s="1">
        <v>682209.4175125908</v>
      </c>
      <c r="AD48" s="7">
        <v>24978.48481957841</v>
      </c>
      <c r="AE48" s="1"/>
      <c r="AF48" s="54"/>
      <c r="AG48" s="87" t="str">
        <f t="shared" si="42"/>
        <v>相良村</v>
      </c>
      <c r="AH48" s="1">
        <v>32057</v>
      </c>
      <c r="AI48" s="1">
        <v>1631</v>
      </c>
      <c r="AJ48" s="1">
        <v>30426</v>
      </c>
      <c r="AK48" s="1">
        <v>1907990</v>
      </c>
      <c r="AL48" s="1">
        <v>462443</v>
      </c>
      <c r="AM48" s="1">
        <v>392651</v>
      </c>
      <c r="AN48" s="1">
        <v>1052896</v>
      </c>
      <c r="AO48" s="1">
        <v>9164870.902332168</v>
      </c>
      <c r="AP48" s="1">
        <v>5398</v>
      </c>
      <c r="AQ48" s="7">
        <v>1697.8271401134064</v>
      </c>
      <c r="AU48" s="87" t="str">
        <f t="shared" si="43"/>
        <v>相良村</v>
      </c>
      <c r="AV48" s="8">
        <v>-1.186720345621827</v>
      </c>
      <c r="AW48" s="8">
        <v>-1.2831999582128752</v>
      </c>
      <c r="AX48" s="8">
        <v>-0.6033106065516775</v>
      </c>
      <c r="AY48" s="8">
        <v>-1.6529202199025834</v>
      </c>
      <c r="AZ48" s="8">
        <v>3.0072787972977926</v>
      </c>
      <c r="BA48" s="8">
        <v>44.45590278271672</v>
      </c>
      <c r="BB48" s="8">
        <v>31.36827393431167</v>
      </c>
      <c r="BC48" s="8">
        <v>-16.717621747802834</v>
      </c>
      <c r="BD48" s="8">
        <v>52.67456335584141</v>
      </c>
      <c r="BE48" s="8">
        <v>1.6861219195849546</v>
      </c>
      <c r="BF48" s="8">
        <v>-34.6892669628433</v>
      </c>
      <c r="BG48" s="9">
        <v>34.113602703254415</v>
      </c>
      <c r="BH48" s="8"/>
      <c r="BI48" s="8"/>
      <c r="BJ48" s="8"/>
      <c r="BK48" s="87" t="str">
        <f t="shared" si="44"/>
        <v>相良村</v>
      </c>
      <c r="BL48" s="8">
        <v>7.5728732897085065</v>
      </c>
      <c r="BM48" s="8">
        <v>13.035767959122332</v>
      </c>
      <c r="BN48" s="8">
        <v>24.313785692354926</v>
      </c>
      <c r="BO48" s="8">
        <v>282.78548559231587</v>
      </c>
      <c r="BP48" s="8">
        <v>13.052876989250487</v>
      </c>
      <c r="BQ48" s="8">
        <v>79.89538079616987</v>
      </c>
      <c r="BR48" s="8">
        <v>17.479448237425107</v>
      </c>
      <c r="BS48" s="8">
        <v>16.60233884440348</v>
      </c>
      <c r="BT48" s="8">
        <v>12.412645590682196</v>
      </c>
      <c r="BU48" s="8">
        <v>-19.702746223174252</v>
      </c>
      <c r="BV48" s="8">
        <v>-39.758979946481816</v>
      </c>
      <c r="BW48" s="42">
        <v>-41.61704459698518</v>
      </c>
      <c r="BX48" s="38">
        <v>360.60510636361806</v>
      </c>
      <c r="BY48" s="1"/>
      <c r="BZ48" s="1"/>
      <c r="CA48" s="87" t="str">
        <f t="shared" si="45"/>
        <v>相良村</v>
      </c>
      <c r="CB48" s="8">
        <v>368.6695906432749</v>
      </c>
      <c r="CC48" s="8">
        <v>-4.227833235466823</v>
      </c>
      <c r="CD48" s="8">
        <v>492.2912205567452</v>
      </c>
      <c r="CE48" s="8">
        <v>-9.831320358994207</v>
      </c>
      <c r="CF48" s="8">
        <v>-2.2753111726294883</v>
      </c>
      <c r="CG48" s="8">
        <v>-4.69219529008549</v>
      </c>
      <c r="CH48" s="8">
        <v>-14.456493214746786</v>
      </c>
      <c r="CI48" s="8">
        <v>-5.495982725018513</v>
      </c>
      <c r="CJ48" s="8">
        <v>-1.298226366794661</v>
      </c>
      <c r="CK48" s="55">
        <v>-4.252969530034508</v>
      </c>
      <c r="CO48" s="150" t="str">
        <f t="shared" si="46"/>
        <v>相良村</v>
      </c>
      <c r="CP48" s="8">
        <f t="shared" si="38"/>
        <v>64.46675641111898</v>
      </c>
      <c r="CQ48" s="8">
        <f t="shared" si="6"/>
        <v>55.26459733012864</v>
      </c>
      <c r="CR48" s="8">
        <f t="shared" si="7"/>
        <v>9.202159080990329</v>
      </c>
      <c r="CS48" s="8">
        <f t="shared" si="8"/>
        <v>7.0542837634022995</v>
      </c>
      <c r="CT48" s="8">
        <f t="shared" si="9"/>
        <v>2.14787531758803</v>
      </c>
      <c r="CU48" s="8">
        <f t="shared" si="10"/>
        <v>6.6486588463012835</v>
      </c>
      <c r="CV48" s="8">
        <f t="shared" si="11"/>
        <v>7.691925041962254</v>
      </c>
      <c r="CW48" s="8">
        <f t="shared" si="12"/>
        <v>1.0432661956609697</v>
      </c>
      <c r="CX48" s="8">
        <f t="shared" si="13"/>
        <v>-0.2737736326827598</v>
      </c>
      <c r="CY48" s="8">
        <f t="shared" si="14"/>
        <v>0.29084970518479314</v>
      </c>
      <c r="CZ48" s="8">
        <f t="shared" si="15"/>
        <v>0.5646233378675529</v>
      </c>
      <c r="DA48" s="9">
        <f t="shared" si="16"/>
        <v>6.73843643387108</v>
      </c>
      <c r="DB48" s="8"/>
      <c r="DC48" s="8"/>
      <c r="DD48" s="8"/>
      <c r="DE48" s="150" t="str">
        <f t="shared" si="47"/>
        <v>相良村</v>
      </c>
      <c r="DF48" s="8">
        <f t="shared" si="39"/>
        <v>0.7892309752185794</v>
      </c>
      <c r="DG48" s="40">
        <f t="shared" si="18"/>
        <v>1.2310157033558502</v>
      </c>
      <c r="DH48" s="40">
        <f t="shared" si="19"/>
        <v>0.4417847281372707</v>
      </c>
      <c r="DI48" s="40">
        <f t="shared" si="20"/>
        <v>0.3913530303069844</v>
      </c>
      <c r="DJ48" s="40">
        <f t="shared" si="21"/>
        <v>3.343920533807128</v>
      </c>
      <c r="DK48" s="40">
        <f t="shared" si="22"/>
        <v>2.213931894538388</v>
      </c>
      <c r="DL48" s="40">
        <f t="shared" si="23"/>
        <v>0.18399604511296394</v>
      </c>
      <c r="DM48" s="40">
        <f t="shared" si="24"/>
        <v>0.22085417476911004</v>
      </c>
      <c r="DN48" s="40">
        <f t="shared" si="25"/>
        <v>0.03685812965614613</v>
      </c>
      <c r="DO48" s="40">
        <f t="shared" si="26"/>
        <v>28.884584742579754</v>
      </c>
      <c r="DP48" s="40">
        <f t="shared" si="27"/>
        <v>7.7162887493833905</v>
      </c>
      <c r="DQ48" s="40">
        <f t="shared" si="28"/>
        <v>7.443742795536708</v>
      </c>
      <c r="DR48" s="9">
        <f t="shared" si="29"/>
        <v>0.2725459538466841</v>
      </c>
      <c r="DS48" s="8"/>
      <c r="DT48" s="8"/>
      <c r="DU48" s="8"/>
      <c r="DV48" s="150" t="str">
        <f t="shared" si="48"/>
        <v>相良村</v>
      </c>
      <c r="DW48" s="8">
        <f t="shared" si="40"/>
        <v>0.3497812499665709</v>
      </c>
      <c r="DX48" s="8">
        <f t="shared" si="31"/>
        <v>0.01779621357879643</v>
      </c>
      <c r="DY48" s="8">
        <f t="shared" si="32"/>
        <v>0.33198503638777443</v>
      </c>
      <c r="DZ48" s="8">
        <f t="shared" si="33"/>
        <v>20.818514743229795</v>
      </c>
      <c r="EA48" s="8">
        <f t="shared" si="34"/>
        <v>5.045821211538539</v>
      </c>
      <c r="EB48" s="8">
        <f t="shared" si="35"/>
        <v>4.284304756546901</v>
      </c>
      <c r="EC48" s="8">
        <f t="shared" si="36"/>
        <v>11.488388775144355</v>
      </c>
      <c r="ED48" s="9">
        <f t="shared" si="37"/>
        <v>100</v>
      </c>
      <c r="EE48" s="6"/>
      <c r="EF48" s="6"/>
    </row>
    <row r="49" spans="2:136" ht="10.5" customHeight="1">
      <c r="B49" s="87" t="s">
        <v>32</v>
      </c>
      <c r="C49" s="1">
        <v>1738214</v>
      </c>
      <c r="D49" s="1">
        <v>1489111</v>
      </c>
      <c r="E49" s="1">
        <v>249103</v>
      </c>
      <c r="F49" s="1">
        <v>189957</v>
      </c>
      <c r="G49" s="1">
        <v>59146</v>
      </c>
      <c r="H49" s="1">
        <v>127650</v>
      </c>
      <c r="I49" s="1">
        <v>231214</v>
      </c>
      <c r="J49" s="1">
        <v>103564</v>
      </c>
      <c r="K49" s="1">
        <v>-2983</v>
      </c>
      <c r="L49" s="1">
        <v>86676</v>
      </c>
      <c r="M49" s="1">
        <v>89659</v>
      </c>
      <c r="N49" s="7">
        <v>129451</v>
      </c>
      <c r="O49" s="1"/>
      <c r="P49" s="1"/>
      <c r="Q49" s="87" t="str">
        <f t="shared" si="41"/>
        <v>五木村</v>
      </c>
      <c r="R49" s="1">
        <v>24356</v>
      </c>
      <c r="S49" s="1">
        <v>38024</v>
      </c>
      <c r="T49" s="1">
        <v>13668</v>
      </c>
      <c r="U49" s="1">
        <v>19650</v>
      </c>
      <c r="V49" s="1">
        <v>80697</v>
      </c>
      <c r="W49" s="1">
        <v>4748</v>
      </c>
      <c r="X49" s="1">
        <v>1182</v>
      </c>
      <c r="Y49" s="1">
        <v>1419</v>
      </c>
      <c r="Z49" s="1">
        <v>237</v>
      </c>
      <c r="AA49" s="1">
        <v>594128.9775471098</v>
      </c>
      <c r="AB49" s="1">
        <v>73990.97754710984</v>
      </c>
      <c r="AC49" s="1">
        <v>73626.66302365424</v>
      </c>
      <c r="AD49" s="7">
        <v>364.3145234556046</v>
      </c>
      <c r="AE49" s="1"/>
      <c r="AF49" s="54"/>
      <c r="AG49" s="87" t="str">
        <f t="shared" si="42"/>
        <v>五木村</v>
      </c>
      <c r="AH49" s="1">
        <v>28922</v>
      </c>
      <c r="AI49" s="1">
        <v>-34</v>
      </c>
      <c r="AJ49" s="1">
        <v>28956</v>
      </c>
      <c r="AK49" s="1">
        <v>491216</v>
      </c>
      <c r="AL49" s="1">
        <v>45265</v>
      </c>
      <c r="AM49" s="1">
        <v>52023</v>
      </c>
      <c r="AN49" s="1">
        <v>393928</v>
      </c>
      <c r="AO49" s="1">
        <v>2459992.97754711</v>
      </c>
      <c r="AP49" s="1">
        <v>1358</v>
      </c>
      <c r="AQ49" s="7">
        <v>1811.4823104176069</v>
      </c>
      <c r="AU49" s="87" t="str">
        <f t="shared" si="43"/>
        <v>五木村</v>
      </c>
      <c r="AV49" s="8">
        <v>-2.7605227237127705</v>
      </c>
      <c r="AW49" s="8">
        <v>-2.8924671300178812</v>
      </c>
      <c r="AX49" s="8">
        <v>-1.964233708784938</v>
      </c>
      <c r="AY49" s="8">
        <v>-2.884472824503193</v>
      </c>
      <c r="AZ49" s="8">
        <v>1.1129156338148558</v>
      </c>
      <c r="BA49" s="8">
        <v>18.004326363081702</v>
      </c>
      <c r="BB49" s="8">
        <v>25.485194511983327</v>
      </c>
      <c r="BC49" s="8">
        <v>36.12155306117084</v>
      </c>
      <c r="BD49" s="8">
        <v>93.35383107189804</v>
      </c>
      <c r="BE49" s="8">
        <v>341.90884062404405</v>
      </c>
      <c r="BF49" s="8">
        <v>39.01266725584136</v>
      </c>
      <c r="BG49" s="9">
        <v>-14.852794148600296</v>
      </c>
      <c r="BH49" s="8"/>
      <c r="BI49" s="8"/>
      <c r="BJ49" s="8"/>
      <c r="BK49" s="87" t="str">
        <f t="shared" si="44"/>
        <v>五木村</v>
      </c>
      <c r="BL49" s="8">
        <v>9.396334890406036</v>
      </c>
      <c r="BM49" s="8">
        <v>13.052268537789141</v>
      </c>
      <c r="BN49" s="8">
        <v>20.211081794195252</v>
      </c>
      <c r="BO49" s="8">
        <v>-63.007586739208186</v>
      </c>
      <c r="BP49" s="8">
        <v>12.194477657592525</v>
      </c>
      <c r="BQ49" s="8">
        <v>0.5293245818335803</v>
      </c>
      <c r="BR49" s="8">
        <v>15.317073170731707</v>
      </c>
      <c r="BS49" s="8">
        <v>14.435483870967742</v>
      </c>
      <c r="BT49" s="8">
        <v>10.232558139534884</v>
      </c>
      <c r="BU49" s="8">
        <v>-34.21643098685031</v>
      </c>
      <c r="BV49" s="8">
        <v>-78.95449193829884</v>
      </c>
      <c r="BW49" s="42">
        <v>-79.05063013279329</v>
      </c>
      <c r="BX49" s="38">
        <v>190.0241158320146</v>
      </c>
      <c r="BY49" s="1"/>
      <c r="BZ49" s="1"/>
      <c r="CA49" s="87" t="str">
        <f t="shared" si="45"/>
        <v>五木村</v>
      </c>
      <c r="CB49" s="8">
        <v>970.3923019985195</v>
      </c>
      <c r="CC49" s="8">
        <v>98.44535893918611</v>
      </c>
      <c r="CD49" s="8">
        <v>492.2683575373287</v>
      </c>
      <c r="CE49" s="8">
        <v>-10.505594129124999</v>
      </c>
      <c r="CF49" s="8">
        <v>-12.841298571263525</v>
      </c>
      <c r="CG49" s="8">
        <v>-35.47294783061695</v>
      </c>
      <c r="CH49" s="8">
        <v>-5.3792367945081105</v>
      </c>
      <c r="CI49" s="8">
        <v>-12.108299853373852</v>
      </c>
      <c r="CJ49" s="8">
        <v>-2.161383285302594</v>
      </c>
      <c r="CK49" s="55">
        <v>-10.166656992991827</v>
      </c>
      <c r="CO49" s="150" t="str">
        <f t="shared" si="46"/>
        <v>五木村</v>
      </c>
      <c r="CP49" s="8">
        <f t="shared" si="38"/>
        <v>70.65930739904775</v>
      </c>
      <c r="CQ49" s="8">
        <f t="shared" si="6"/>
        <v>60.53314028094549</v>
      </c>
      <c r="CR49" s="8">
        <f t="shared" si="7"/>
        <v>10.126167118102252</v>
      </c>
      <c r="CS49" s="8">
        <f t="shared" si="8"/>
        <v>7.721851311519129</v>
      </c>
      <c r="CT49" s="8">
        <f t="shared" si="9"/>
        <v>2.404315806583124</v>
      </c>
      <c r="CU49" s="8">
        <f t="shared" si="10"/>
        <v>5.189039203163963</v>
      </c>
      <c r="CV49" s="8">
        <f t="shared" si="11"/>
        <v>9.398969920253448</v>
      </c>
      <c r="CW49" s="8">
        <f t="shared" si="12"/>
        <v>4.209930717089485</v>
      </c>
      <c r="CX49" s="8">
        <f t="shared" si="13"/>
        <v>-0.12126050875862203</v>
      </c>
      <c r="CY49" s="8">
        <f t="shared" si="14"/>
        <v>3.5234246923105337</v>
      </c>
      <c r="CZ49" s="8">
        <f t="shared" si="15"/>
        <v>3.644685201069156</v>
      </c>
      <c r="DA49" s="9">
        <f t="shared" si="16"/>
        <v>5.262250794271666</v>
      </c>
      <c r="DB49" s="8"/>
      <c r="DC49" s="8"/>
      <c r="DD49" s="8"/>
      <c r="DE49" s="150" t="str">
        <f t="shared" si="47"/>
        <v>五木村</v>
      </c>
      <c r="DF49" s="8">
        <f t="shared" si="39"/>
        <v>0.990084127162252</v>
      </c>
      <c r="DG49" s="40">
        <f t="shared" si="18"/>
        <v>1.5456954693388683</v>
      </c>
      <c r="DH49" s="40">
        <f t="shared" si="19"/>
        <v>0.5556113421766161</v>
      </c>
      <c r="DI49" s="40">
        <f t="shared" si="20"/>
        <v>0.7987827680546171</v>
      </c>
      <c r="DJ49" s="40">
        <f t="shared" si="21"/>
        <v>3.2803752180001746</v>
      </c>
      <c r="DK49" s="40">
        <f t="shared" si="22"/>
        <v>0.19300868105462196</v>
      </c>
      <c r="DL49" s="40">
        <f t="shared" si="23"/>
        <v>0.04804891765091895</v>
      </c>
      <c r="DM49" s="40">
        <f t="shared" si="24"/>
        <v>0.05768309149463113</v>
      </c>
      <c r="DN49" s="40">
        <f t="shared" si="25"/>
        <v>0.009634173843712176</v>
      </c>
      <c r="DO49" s="40">
        <f t="shared" si="26"/>
        <v>24.151653397788287</v>
      </c>
      <c r="DP49" s="40">
        <f t="shared" si="27"/>
        <v>3.0077719010762043</v>
      </c>
      <c r="DQ49" s="40">
        <f t="shared" si="28"/>
        <v>2.9929623253261606</v>
      </c>
      <c r="DR49" s="9">
        <f t="shared" si="29"/>
        <v>0.0148095757500441</v>
      </c>
      <c r="DS49" s="8"/>
      <c r="DT49" s="8"/>
      <c r="DU49" s="8"/>
      <c r="DV49" s="150" t="str">
        <f t="shared" si="48"/>
        <v>五木村</v>
      </c>
      <c r="DW49" s="8">
        <f t="shared" si="40"/>
        <v>1.1756944131132638</v>
      </c>
      <c r="DX49" s="8">
        <f t="shared" si="31"/>
        <v>-0.0013821177666084978</v>
      </c>
      <c r="DY49" s="8">
        <f t="shared" si="32"/>
        <v>1.1770765308798723</v>
      </c>
      <c r="DZ49" s="8">
        <f t="shared" si="33"/>
        <v>19.968187083598817</v>
      </c>
      <c r="EA49" s="8">
        <f t="shared" si="34"/>
        <v>1.8400459031039307</v>
      </c>
      <c r="EB49" s="8">
        <f t="shared" si="35"/>
        <v>2.1147621344786436</v>
      </c>
      <c r="EC49" s="8">
        <f t="shared" si="36"/>
        <v>16.013379046016244</v>
      </c>
      <c r="ED49" s="9">
        <f t="shared" si="37"/>
        <v>100</v>
      </c>
      <c r="EE49" s="6"/>
      <c r="EF49" s="6"/>
    </row>
    <row r="50" spans="2:136" ht="10.5" customHeight="1">
      <c r="B50" s="87" t="s">
        <v>33</v>
      </c>
      <c r="C50" s="1">
        <v>4411315</v>
      </c>
      <c r="D50" s="1">
        <v>3781443</v>
      </c>
      <c r="E50" s="1">
        <v>629872</v>
      </c>
      <c r="F50" s="1">
        <v>482632</v>
      </c>
      <c r="G50" s="1">
        <v>147240</v>
      </c>
      <c r="H50" s="1">
        <v>327179</v>
      </c>
      <c r="I50" s="1">
        <v>390879</v>
      </c>
      <c r="J50" s="1">
        <v>63700</v>
      </c>
      <c r="K50" s="1">
        <v>15109</v>
      </c>
      <c r="L50" s="1">
        <v>47366</v>
      </c>
      <c r="M50" s="1">
        <v>32257</v>
      </c>
      <c r="N50" s="7">
        <v>304570</v>
      </c>
      <c r="O50" s="1"/>
      <c r="P50" s="1"/>
      <c r="Q50" s="87" t="str">
        <f t="shared" si="41"/>
        <v>山江村</v>
      </c>
      <c r="R50" s="1">
        <v>53503</v>
      </c>
      <c r="S50" s="1">
        <v>83444</v>
      </c>
      <c r="T50" s="1">
        <v>29941</v>
      </c>
      <c r="U50" s="1">
        <v>11</v>
      </c>
      <c r="V50" s="1">
        <v>210463</v>
      </c>
      <c r="W50" s="1">
        <v>40593</v>
      </c>
      <c r="X50" s="1">
        <v>7500</v>
      </c>
      <c r="Y50" s="1">
        <v>9002</v>
      </c>
      <c r="Z50" s="1">
        <v>1502</v>
      </c>
      <c r="AA50" s="1">
        <v>3910013.139506518</v>
      </c>
      <c r="AB50" s="1">
        <v>729372.1395065178</v>
      </c>
      <c r="AC50" s="1">
        <v>714543.5874375962</v>
      </c>
      <c r="AD50" s="7">
        <v>14828.55206892161</v>
      </c>
      <c r="AE50" s="1"/>
      <c r="AF50" s="54"/>
      <c r="AG50" s="87" t="str">
        <f t="shared" si="42"/>
        <v>山江村</v>
      </c>
      <c r="AH50" s="1">
        <v>2163941</v>
      </c>
      <c r="AI50" s="1">
        <v>2141803</v>
      </c>
      <c r="AJ50" s="1">
        <v>22138</v>
      </c>
      <c r="AK50" s="1">
        <v>1016700</v>
      </c>
      <c r="AL50" s="1">
        <v>116863</v>
      </c>
      <c r="AM50" s="1">
        <v>271194</v>
      </c>
      <c r="AN50" s="1">
        <v>628643</v>
      </c>
      <c r="AO50" s="1">
        <v>8648507.139506519</v>
      </c>
      <c r="AP50" s="1">
        <v>3901</v>
      </c>
      <c r="AQ50" s="7">
        <v>2216.9974723164623</v>
      </c>
      <c r="AU50" s="87" t="str">
        <f t="shared" si="43"/>
        <v>山江村</v>
      </c>
      <c r="AV50" s="8">
        <v>1.786172467133559</v>
      </c>
      <c r="AW50" s="8">
        <v>1.6720006173276007</v>
      </c>
      <c r="AX50" s="8">
        <v>2.477031531919948</v>
      </c>
      <c r="AY50" s="8">
        <v>1.2904972475408358</v>
      </c>
      <c r="AZ50" s="8">
        <v>6.569004950638371</v>
      </c>
      <c r="BA50" s="8">
        <v>23.21501873575988</v>
      </c>
      <c r="BB50" s="8">
        <v>14.169923415292407</v>
      </c>
      <c r="BC50" s="8">
        <v>-17.09075763689136</v>
      </c>
      <c r="BD50" s="8">
        <v>770.3194321206744</v>
      </c>
      <c r="BE50" s="8">
        <v>-2.033134087571615</v>
      </c>
      <c r="BF50" s="8">
        <v>-36.254767503902926</v>
      </c>
      <c r="BG50" s="9">
        <v>16.79058834356534</v>
      </c>
      <c r="BH50" s="8"/>
      <c r="BI50" s="8"/>
      <c r="BJ50" s="8"/>
      <c r="BK50" s="87" t="str">
        <f t="shared" si="44"/>
        <v>山江村</v>
      </c>
      <c r="BL50" s="8">
        <v>9.223231601510665</v>
      </c>
      <c r="BM50" s="8">
        <v>13.150543758305536</v>
      </c>
      <c r="BN50" s="8">
        <v>20.919995153669078</v>
      </c>
      <c r="BO50" s="8">
        <v>22.22222222222222</v>
      </c>
      <c r="BP50" s="8">
        <v>12.578966231070837</v>
      </c>
      <c r="BQ50" s="8">
        <v>63.40471781660092</v>
      </c>
      <c r="BR50" s="8">
        <v>7.051099057950329</v>
      </c>
      <c r="BS50" s="8">
        <v>6.243361265195326</v>
      </c>
      <c r="BT50" s="8">
        <v>2.3858214042263124</v>
      </c>
      <c r="BU50" s="8">
        <v>-3.4769576568377056</v>
      </c>
      <c r="BV50" s="8">
        <v>-39.82816900397509</v>
      </c>
      <c r="BW50" s="42">
        <v>-40.896677056865656</v>
      </c>
      <c r="BX50" s="38">
        <v>367.0126864401716</v>
      </c>
      <c r="BY50" s="1"/>
      <c r="BZ50" s="1"/>
      <c r="CA50" s="87" t="str">
        <f t="shared" si="45"/>
        <v>山江村</v>
      </c>
      <c r="CB50" s="8">
        <v>33.994303229202146</v>
      </c>
      <c r="CC50" s="8">
        <v>32.93117231003742</v>
      </c>
      <c r="CD50" s="8">
        <v>492.2418405564473</v>
      </c>
      <c r="CE50" s="8">
        <v>-16.92005219973508</v>
      </c>
      <c r="CF50" s="8">
        <v>39.451325744015655</v>
      </c>
      <c r="CG50" s="8">
        <v>-15.323056555582962</v>
      </c>
      <c r="CH50" s="8">
        <v>-23.307225902475327</v>
      </c>
      <c r="CI50" s="8">
        <v>-0.020712355991224927</v>
      </c>
      <c r="CJ50" s="8">
        <v>-1.1403953370501774</v>
      </c>
      <c r="CK50" s="55">
        <v>1.13259908824882</v>
      </c>
      <c r="CO50" s="150" t="str">
        <f t="shared" si="46"/>
        <v>山江村</v>
      </c>
      <c r="CP50" s="8">
        <f t="shared" si="38"/>
        <v>51.00666425826306</v>
      </c>
      <c r="CQ50" s="8">
        <f t="shared" si="6"/>
        <v>43.72365009362492</v>
      </c>
      <c r="CR50" s="8">
        <f t="shared" si="7"/>
        <v>7.283014164638134</v>
      </c>
      <c r="CS50" s="8">
        <f t="shared" si="8"/>
        <v>5.58052380850019</v>
      </c>
      <c r="CT50" s="8">
        <f t="shared" si="9"/>
        <v>1.7024903561379434</v>
      </c>
      <c r="CU50" s="8">
        <f t="shared" si="10"/>
        <v>3.7830690860558014</v>
      </c>
      <c r="CV50" s="8">
        <f t="shared" si="11"/>
        <v>4.519612387373289</v>
      </c>
      <c r="CW50" s="8">
        <f t="shared" si="12"/>
        <v>0.7365433013174885</v>
      </c>
      <c r="CX50" s="8">
        <f t="shared" si="13"/>
        <v>0.17470067095142752</v>
      </c>
      <c r="CY50" s="8">
        <f t="shared" si="14"/>
        <v>0.5476783361099554</v>
      </c>
      <c r="CZ50" s="8">
        <f t="shared" si="15"/>
        <v>0.37297766515852787</v>
      </c>
      <c r="DA50" s="9">
        <f t="shared" si="16"/>
        <v>3.521648246189442</v>
      </c>
      <c r="DB50" s="8"/>
      <c r="DC50" s="8"/>
      <c r="DD50" s="8"/>
      <c r="DE50" s="150" t="str">
        <f t="shared" si="47"/>
        <v>山江村</v>
      </c>
      <c r="DF50" s="8">
        <f t="shared" si="39"/>
        <v>0.618638559660747</v>
      </c>
      <c r="DG50" s="40">
        <f t="shared" si="18"/>
        <v>0.9648370366583439</v>
      </c>
      <c r="DH50" s="40">
        <f t="shared" si="19"/>
        <v>0.34619847699759687</v>
      </c>
      <c r="DI50" s="40">
        <f t="shared" si="20"/>
        <v>0.00012718958107523347</v>
      </c>
      <c r="DJ50" s="40">
        <f t="shared" si="21"/>
        <v>2.433518254712442</v>
      </c>
      <c r="DK50" s="40">
        <f t="shared" si="22"/>
        <v>0.46936424223517753</v>
      </c>
      <c r="DL50" s="40">
        <f t="shared" si="23"/>
        <v>0.08672016891493192</v>
      </c>
      <c r="DM50" s="40">
        <f t="shared" si="24"/>
        <v>0.10408732807629562</v>
      </c>
      <c r="DN50" s="40">
        <f t="shared" si="25"/>
        <v>0.017367159161363697</v>
      </c>
      <c r="DO50" s="40">
        <f t="shared" si="26"/>
        <v>45.21026665568114</v>
      </c>
      <c r="DP50" s="40">
        <f t="shared" si="27"/>
        <v>8.433503351980068</v>
      </c>
      <c r="DQ50" s="40">
        <f t="shared" si="28"/>
        <v>8.262045413289302</v>
      </c>
      <c r="DR50" s="9">
        <f t="shared" si="29"/>
        <v>0.17145793869076603</v>
      </c>
      <c r="DS50" s="8"/>
      <c r="DT50" s="8"/>
      <c r="DU50" s="8"/>
      <c r="DV50" s="150" t="str">
        <f t="shared" si="48"/>
        <v>山江村</v>
      </c>
      <c r="DW50" s="8">
        <f t="shared" si="40"/>
        <v>25.020977205592892</v>
      </c>
      <c r="DX50" s="8">
        <f t="shared" si="31"/>
        <v>24.765002392334388</v>
      </c>
      <c r="DY50" s="8">
        <f t="shared" si="32"/>
        <v>0.25597481325850174</v>
      </c>
      <c r="DZ50" s="8">
        <f t="shared" si="33"/>
        <v>11.755786098108171</v>
      </c>
      <c r="EA50" s="8">
        <f t="shared" si="34"/>
        <v>1.3512505466540918</v>
      </c>
      <c r="EB50" s="8">
        <f t="shared" si="35"/>
        <v>3.1357319318288064</v>
      </c>
      <c r="EC50" s="8">
        <f t="shared" si="36"/>
        <v>7.268803619625273</v>
      </c>
      <c r="ED50" s="9">
        <f t="shared" si="37"/>
        <v>100</v>
      </c>
      <c r="EE50" s="6"/>
      <c r="EF50" s="6"/>
    </row>
    <row r="51" spans="2:136" ht="10.5" customHeight="1">
      <c r="B51" s="87" t="s">
        <v>34</v>
      </c>
      <c r="C51" s="1">
        <v>4889534</v>
      </c>
      <c r="D51" s="1">
        <v>4191959</v>
      </c>
      <c r="E51" s="1">
        <v>697575</v>
      </c>
      <c r="F51" s="1">
        <v>534919</v>
      </c>
      <c r="G51" s="1">
        <v>162656</v>
      </c>
      <c r="H51" s="1">
        <v>434519</v>
      </c>
      <c r="I51" s="1">
        <v>424386</v>
      </c>
      <c r="J51" s="1">
        <v>-10133</v>
      </c>
      <c r="K51" s="1">
        <v>79453</v>
      </c>
      <c r="L51" s="1">
        <v>26521</v>
      </c>
      <c r="M51" s="1">
        <v>-52932</v>
      </c>
      <c r="N51" s="7">
        <v>343657</v>
      </c>
      <c r="O51" s="1"/>
      <c r="P51" s="1"/>
      <c r="Q51" s="87" t="str">
        <f t="shared" si="41"/>
        <v>球磨村</v>
      </c>
      <c r="R51" s="1">
        <v>72307</v>
      </c>
      <c r="S51" s="1">
        <v>112821</v>
      </c>
      <c r="T51" s="1">
        <v>40514</v>
      </c>
      <c r="U51" s="1">
        <v>3169</v>
      </c>
      <c r="V51" s="1">
        <v>243974</v>
      </c>
      <c r="W51" s="1">
        <v>24207</v>
      </c>
      <c r="X51" s="1">
        <v>11409</v>
      </c>
      <c r="Y51" s="1">
        <v>13694</v>
      </c>
      <c r="Z51" s="1">
        <v>2285</v>
      </c>
      <c r="AA51" s="1">
        <v>1585132.3816279117</v>
      </c>
      <c r="AB51" s="1">
        <v>337163.3816279116</v>
      </c>
      <c r="AC51" s="1">
        <v>317484.5734791373</v>
      </c>
      <c r="AD51" s="7">
        <v>19678.808148774235</v>
      </c>
      <c r="AE51" s="1"/>
      <c r="AF51" s="54"/>
      <c r="AG51" s="87" t="str">
        <f t="shared" si="42"/>
        <v>球磨村</v>
      </c>
      <c r="AH51" s="1">
        <v>44519</v>
      </c>
      <c r="AI51" s="1">
        <v>4352</v>
      </c>
      <c r="AJ51" s="1">
        <v>40167</v>
      </c>
      <c r="AK51" s="1">
        <v>1203450</v>
      </c>
      <c r="AL51" s="1">
        <v>176721</v>
      </c>
      <c r="AM51" s="1">
        <v>212536</v>
      </c>
      <c r="AN51" s="1">
        <v>814193</v>
      </c>
      <c r="AO51" s="1">
        <v>6909185.381627912</v>
      </c>
      <c r="AP51" s="1">
        <v>4786</v>
      </c>
      <c r="AQ51" s="7">
        <v>1443.624191731699</v>
      </c>
      <c r="AR51" s="59"/>
      <c r="AS51" s="59"/>
      <c r="AT51" s="59"/>
      <c r="AU51" s="87" t="str">
        <f t="shared" si="43"/>
        <v>球磨村</v>
      </c>
      <c r="AV51" s="8">
        <v>0.3659704354019794</v>
      </c>
      <c r="AW51" s="8">
        <v>0.2564073128580578</v>
      </c>
      <c r="AX51" s="8">
        <v>1.029448185068946</v>
      </c>
      <c r="AY51" s="8">
        <v>-0.12696065526634664</v>
      </c>
      <c r="AZ51" s="8">
        <v>5.028798718909006</v>
      </c>
      <c r="BA51" s="8">
        <v>42.809393127701185</v>
      </c>
      <c r="BB51" s="8">
        <v>10.958420594394898</v>
      </c>
      <c r="BC51" s="8">
        <v>-112.95647504091653</v>
      </c>
      <c r="BD51" s="8">
        <v>721.260458206271</v>
      </c>
      <c r="BE51" s="8">
        <v>-10.568200977912662</v>
      </c>
      <c r="BF51" s="8">
        <v>-224.7102063895957</v>
      </c>
      <c r="BG51" s="9">
        <v>12.388480456281723</v>
      </c>
      <c r="BH51" s="8"/>
      <c r="BI51" s="8"/>
      <c r="BJ51" s="8"/>
      <c r="BK51" s="87" t="str">
        <f t="shared" si="44"/>
        <v>球磨村</v>
      </c>
      <c r="BL51" s="8">
        <v>8.88460553857274</v>
      </c>
      <c r="BM51" s="8">
        <v>13.035767959122332</v>
      </c>
      <c r="BN51" s="8">
        <v>21.288507020327515</v>
      </c>
      <c r="BO51" s="8">
        <v>269.7782963827305</v>
      </c>
      <c r="BP51" s="8">
        <v>14.186893317482754</v>
      </c>
      <c r="BQ51" s="8">
        <v>-2.5875251509054324</v>
      </c>
      <c r="BR51" s="8">
        <v>1.16155346692676</v>
      </c>
      <c r="BS51" s="8">
        <v>0.4032553706283452</v>
      </c>
      <c r="BT51" s="8">
        <v>-3.218975010588734</v>
      </c>
      <c r="BU51" s="8">
        <v>-38.140779446099074</v>
      </c>
      <c r="BV51" s="8">
        <v>-55.42181181907455</v>
      </c>
      <c r="BW51" s="42">
        <v>-57.78856711937049</v>
      </c>
      <c r="BX51" s="38">
        <v>367.1798722185313</v>
      </c>
      <c r="BY51" s="1"/>
      <c r="BZ51" s="1"/>
      <c r="CA51" s="87" t="str">
        <f t="shared" si="45"/>
        <v>球磨村</v>
      </c>
      <c r="CB51" s="8">
        <v>614.3731946851531</v>
      </c>
      <c r="CC51" s="8">
        <v>128.1920062188249</v>
      </c>
      <c r="CD51" s="8">
        <v>492.25892067236805</v>
      </c>
      <c r="CE51" s="8">
        <v>-33.68679802754799</v>
      </c>
      <c r="CF51" s="8">
        <v>-13.414926923434967</v>
      </c>
      <c r="CG51" s="8">
        <v>-35.549841100409985</v>
      </c>
      <c r="CH51" s="8">
        <v>-36.43725486522271</v>
      </c>
      <c r="CI51" s="8">
        <v>-10.716200690928092</v>
      </c>
      <c r="CJ51" s="8">
        <v>-2.703801585688148</v>
      </c>
      <c r="CK51" s="55">
        <v>-8.235058754424426</v>
      </c>
      <c r="CL51" s="59"/>
      <c r="CM51" s="59"/>
      <c r="CN51" s="59"/>
      <c r="CO51" s="150" t="str">
        <f t="shared" si="46"/>
        <v>球磨村</v>
      </c>
      <c r="CP51" s="8">
        <f t="shared" si="38"/>
        <v>70.76860338704574</v>
      </c>
      <c r="CQ51" s="8">
        <f t="shared" si="6"/>
        <v>60.67226117780486</v>
      </c>
      <c r="CR51" s="8">
        <f t="shared" si="7"/>
        <v>10.096342209240888</v>
      </c>
      <c r="CS51" s="8">
        <f t="shared" si="8"/>
        <v>7.742142820807693</v>
      </c>
      <c r="CT51" s="8">
        <f t="shared" si="9"/>
        <v>2.354199388433195</v>
      </c>
      <c r="CU51" s="8">
        <f t="shared" si="10"/>
        <v>6.289004795781302</v>
      </c>
      <c r="CV51" s="8">
        <f t="shared" si="11"/>
        <v>6.142344959052293</v>
      </c>
      <c r="CW51" s="8">
        <f t="shared" si="12"/>
        <v>-0.14665983672900823</v>
      </c>
      <c r="CX51" s="8">
        <f t="shared" si="13"/>
        <v>1.1499619073946403</v>
      </c>
      <c r="CY51" s="8">
        <f t="shared" si="14"/>
        <v>0.3838513302960651</v>
      </c>
      <c r="CZ51" s="8">
        <f t="shared" si="15"/>
        <v>-0.7661105770985753</v>
      </c>
      <c r="DA51" s="9">
        <f t="shared" si="16"/>
        <v>4.973914883132418</v>
      </c>
      <c r="DB51" s="8"/>
      <c r="DC51" s="8"/>
      <c r="DD51" s="8"/>
      <c r="DE51" s="150" t="str">
        <f t="shared" si="47"/>
        <v>球磨村</v>
      </c>
      <c r="DF51" s="8">
        <f t="shared" si="39"/>
        <v>1.046534374258798</v>
      </c>
      <c r="DG51" s="40">
        <f t="shared" si="18"/>
        <v>1.6329131984213399</v>
      </c>
      <c r="DH51" s="40">
        <f t="shared" si="19"/>
        <v>0.5863788241625422</v>
      </c>
      <c r="DI51" s="40">
        <f t="shared" si="20"/>
        <v>0.04586647810068362</v>
      </c>
      <c r="DJ51" s="40">
        <f t="shared" si="21"/>
        <v>3.531154347786742</v>
      </c>
      <c r="DK51" s="40">
        <f t="shared" si="22"/>
        <v>0.35035968298619385</v>
      </c>
      <c r="DL51" s="40">
        <f t="shared" si="23"/>
        <v>0.16512800525424404</v>
      </c>
      <c r="DM51" s="40">
        <f t="shared" si="24"/>
        <v>0.198199921461269</v>
      </c>
      <c r="DN51" s="40">
        <f t="shared" si="25"/>
        <v>0.03307191620702495</v>
      </c>
      <c r="DO51" s="40">
        <f t="shared" si="26"/>
        <v>22.94239181717295</v>
      </c>
      <c r="DP51" s="40">
        <f t="shared" si="27"/>
        <v>4.879929586553815</v>
      </c>
      <c r="DQ51" s="40">
        <f t="shared" si="28"/>
        <v>4.595108626312948</v>
      </c>
      <c r="DR51" s="9">
        <f t="shared" si="29"/>
        <v>0.28482096024086706</v>
      </c>
      <c r="DS51" s="8"/>
      <c r="DT51" s="8"/>
      <c r="DU51" s="8"/>
      <c r="DV51" s="150" t="str">
        <f t="shared" si="48"/>
        <v>球磨村</v>
      </c>
      <c r="DW51" s="8">
        <f t="shared" si="40"/>
        <v>0.6443451368142424</v>
      </c>
      <c r="DX51" s="8">
        <f t="shared" si="31"/>
        <v>0.06298861239955036</v>
      </c>
      <c r="DY51" s="8">
        <f t="shared" si="32"/>
        <v>0.581356524414692</v>
      </c>
      <c r="DZ51" s="8">
        <f t="shared" si="33"/>
        <v>17.41811709380489</v>
      </c>
      <c r="EA51" s="8">
        <f t="shared" si="34"/>
        <v>2.5577689733136353</v>
      </c>
      <c r="EB51" s="8">
        <f t="shared" si="35"/>
        <v>3.076136885328777</v>
      </c>
      <c r="EC51" s="8">
        <f t="shared" si="36"/>
        <v>11.78421123516248</v>
      </c>
      <c r="ED51" s="9">
        <f t="shared" si="37"/>
        <v>100</v>
      </c>
      <c r="EE51" s="6"/>
      <c r="EF51" s="6"/>
    </row>
    <row r="52" spans="2:136" ht="10.5" customHeight="1">
      <c r="B52" s="88" t="s">
        <v>115</v>
      </c>
      <c r="C52" s="10">
        <v>21176565</v>
      </c>
      <c r="D52" s="10">
        <v>18149424</v>
      </c>
      <c r="E52" s="10">
        <v>3027141</v>
      </c>
      <c r="F52" s="10">
        <v>2316229</v>
      </c>
      <c r="G52" s="10">
        <v>710912</v>
      </c>
      <c r="H52" s="10">
        <v>2898749</v>
      </c>
      <c r="I52" s="10">
        <v>3237032</v>
      </c>
      <c r="J52" s="10">
        <v>338283</v>
      </c>
      <c r="K52" s="10">
        <v>-61233</v>
      </c>
      <c r="L52" s="10">
        <v>127750</v>
      </c>
      <c r="M52" s="10">
        <v>188983</v>
      </c>
      <c r="N52" s="11">
        <v>2914238</v>
      </c>
      <c r="O52" s="10"/>
      <c r="P52" s="7"/>
      <c r="Q52" s="88" t="str">
        <f t="shared" si="41"/>
        <v>あさぎり町</v>
      </c>
      <c r="R52" s="10">
        <v>250204</v>
      </c>
      <c r="S52" s="10">
        <v>390341</v>
      </c>
      <c r="T52" s="10">
        <v>140137</v>
      </c>
      <c r="U52" s="10">
        <v>264026</v>
      </c>
      <c r="V52" s="10">
        <v>1131368</v>
      </c>
      <c r="W52" s="10">
        <v>1268640</v>
      </c>
      <c r="X52" s="10">
        <v>45744</v>
      </c>
      <c r="Y52" s="10">
        <v>54907</v>
      </c>
      <c r="Z52" s="10">
        <v>9163</v>
      </c>
      <c r="AA52" s="10">
        <v>9177390.938645594</v>
      </c>
      <c r="AB52" s="10">
        <v>2898074.9386455948</v>
      </c>
      <c r="AC52" s="10">
        <v>2591658.341365085</v>
      </c>
      <c r="AD52" s="11">
        <v>306416.59728050954</v>
      </c>
      <c r="AE52" s="25"/>
      <c r="AF52" s="54"/>
      <c r="AG52" s="88" t="str">
        <f t="shared" si="42"/>
        <v>あさぎり町</v>
      </c>
      <c r="AH52" s="10">
        <v>122492</v>
      </c>
      <c r="AI52" s="10">
        <v>472</v>
      </c>
      <c r="AJ52" s="10">
        <v>122020</v>
      </c>
      <c r="AK52" s="10">
        <v>6156824</v>
      </c>
      <c r="AL52" s="10">
        <v>1527256</v>
      </c>
      <c r="AM52" s="10">
        <v>1140574</v>
      </c>
      <c r="AN52" s="10">
        <v>3488994</v>
      </c>
      <c r="AO52" s="10">
        <v>33252704.938645594</v>
      </c>
      <c r="AP52" s="10">
        <v>17300</v>
      </c>
      <c r="AQ52" s="11">
        <v>1922.1216727540805</v>
      </c>
      <c r="AR52" s="67"/>
      <c r="AS52" s="59"/>
      <c r="AT52" s="54"/>
      <c r="AU52" s="88" t="str">
        <f t="shared" si="43"/>
        <v>あさぎり町</v>
      </c>
      <c r="AV52" s="12">
        <v>-0.04661471929145627</v>
      </c>
      <c r="AW52" s="12">
        <v>-0.17038678079762926</v>
      </c>
      <c r="AX52" s="12">
        <v>0.7019534004870195</v>
      </c>
      <c r="AY52" s="12">
        <v>-0.4433614838146195</v>
      </c>
      <c r="AZ52" s="12">
        <v>4.623426775139221</v>
      </c>
      <c r="BA52" s="12">
        <v>-0.4073037761234438</v>
      </c>
      <c r="BB52" s="12">
        <v>-0.5521650504377106</v>
      </c>
      <c r="BC52" s="12">
        <v>-1.7764176062206556</v>
      </c>
      <c r="BD52" s="12">
        <v>34.833553275722615</v>
      </c>
      <c r="BE52" s="12">
        <v>-1.7375720142451676</v>
      </c>
      <c r="BF52" s="12">
        <v>-15.622418773691471</v>
      </c>
      <c r="BG52" s="13">
        <v>-1.6819979393366067</v>
      </c>
      <c r="BH52" s="12"/>
      <c r="BI52" s="12"/>
      <c r="BJ52" s="9"/>
      <c r="BK52" s="88" t="str">
        <f t="shared" si="44"/>
        <v>あさぎり町</v>
      </c>
      <c r="BL52" s="12">
        <v>8.44956872263881</v>
      </c>
      <c r="BM52" s="12">
        <v>13.91362967805197</v>
      </c>
      <c r="BN52" s="12">
        <v>25.173732068528142</v>
      </c>
      <c r="BO52" s="12">
        <v>-35.69438355497102</v>
      </c>
      <c r="BP52" s="12">
        <v>13.59914853453556</v>
      </c>
      <c r="BQ52" s="12">
        <v>-4.388811597785472</v>
      </c>
      <c r="BR52" s="12">
        <v>13.0207046498987</v>
      </c>
      <c r="BS52" s="12">
        <v>12.174143989539921</v>
      </c>
      <c r="BT52" s="12">
        <v>8.130752891196602</v>
      </c>
      <c r="BU52" s="12">
        <v>-11.919432655498602</v>
      </c>
      <c r="BV52" s="12">
        <v>-31.723234709441506</v>
      </c>
      <c r="BW52" s="50">
        <v>-37.01273045836144</v>
      </c>
      <c r="BX52" s="51">
        <v>135.6611565357543</v>
      </c>
      <c r="BY52" s="1"/>
      <c r="BZ52" s="7"/>
      <c r="CA52" s="88" t="str">
        <f t="shared" si="45"/>
        <v>あさぎり町</v>
      </c>
      <c r="CB52" s="12">
        <v>684.0993470746383</v>
      </c>
      <c r="CC52" s="12">
        <v>111.48139138895645</v>
      </c>
      <c r="CD52" s="12">
        <v>518.3550397810774</v>
      </c>
      <c r="CE52" s="12">
        <v>-0.036839839892010076</v>
      </c>
      <c r="CF52" s="12">
        <v>22.610893279769304</v>
      </c>
      <c r="CG52" s="12">
        <v>-2.44533701003452</v>
      </c>
      <c r="CH52" s="12">
        <v>-6.818947220547833</v>
      </c>
      <c r="CI52" s="12">
        <v>-3.6610296018237474</v>
      </c>
      <c r="CJ52" s="12">
        <v>-1.5927189988623434</v>
      </c>
      <c r="CK52" s="57">
        <v>-2.101786150292572</v>
      </c>
      <c r="CL52" s="67"/>
      <c r="CM52" s="59"/>
      <c r="CN52" s="54"/>
      <c r="CO52" s="151" t="str">
        <f t="shared" si="46"/>
        <v>あさぎり町</v>
      </c>
      <c r="CP52" s="12">
        <f t="shared" si="38"/>
        <v>63.68373652330774</v>
      </c>
      <c r="CQ52" s="12">
        <f t="shared" si="6"/>
        <v>54.580293643742415</v>
      </c>
      <c r="CR52" s="12">
        <f t="shared" si="7"/>
        <v>9.103442879565327</v>
      </c>
      <c r="CS52" s="12">
        <f t="shared" si="8"/>
        <v>6.9655355986036716</v>
      </c>
      <c r="CT52" s="12">
        <f t="shared" si="9"/>
        <v>2.137907280961655</v>
      </c>
      <c r="CU52" s="12">
        <f t="shared" si="10"/>
        <v>8.71733293681963</v>
      </c>
      <c r="CV52" s="12">
        <f t="shared" si="11"/>
        <v>9.734642658311953</v>
      </c>
      <c r="CW52" s="12">
        <f t="shared" si="12"/>
        <v>1.0173097214923246</v>
      </c>
      <c r="CX52" s="12">
        <f t="shared" si="13"/>
        <v>-0.18414441806457763</v>
      </c>
      <c r="CY52" s="12">
        <f t="shared" si="14"/>
        <v>0.3841792727410023</v>
      </c>
      <c r="CZ52" s="12">
        <f t="shared" si="15"/>
        <v>0.56832369080558</v>
      </c>
      <c r="DA52" s="13">
        <f t="shared" si="16"/>
        <v>8.763912606138497</v>
      </c>
      <c r="DB52" s="12"/>
      <c r="DC52" s="8"/>
      <c r="DD52" s="9"/>
      <c r="DE52" s="151" t="str">
        <f t="shared" si="47"/>
        <v>あさぎり町</v>
      </c>
      <c r="DF52" s="12">
        <f t="shared" si="39"/>
        <v>0.7524320215803502</v>
      </c>
      <c r="DG52" s="44">
        <f t="shared" si="18"/>
        <v>1.1738623992250143</v>
      </c>
      <c r="DH52" s="44">
        <f t="shared" si="19"/>
        <v>0.4214303776446641</v>
      </c>
      <c r="DI52" s="44">
        <f t="shared" si="20"/>
        <v>0.7939985648901438</v>
      </c>
      <c r="DJ52" s="44">
        <f t="shared" si="21"/>
        <v>3.4023337412324253</v>
      </c>
      <c r="DK52" s="44">
        <f t="shared" si="22"/>
        <v>3.815148278435579</v>
      </c>
      <c r="DL52" s="44">
        <f t="shared" si="23"/>
        <v>0.13756474874570968</v>
      </c>
      <c r="DM52" s="44">
        <f t="shared" si="24"/>
        <v>0.16512040178779033</v>
      </c>
      <c r="DN52" s="44">
        <f t="shared" si="25"/>
        <v>0.02755565304208066</v>
      </c>
      <c r="DO52" s="44">
        <f t="shared" si="26"/>
        <v>27.598930539872633</v>
      </c>
      <c r="DP52" s="44">
        <f t="shared" si="27"/>
        <v>8.715305849532598</v>
      </c>
      <c r="DQ52" s="44">
        <f t="shared" si="28"/>
        <v>7.793827137211669</v>
      </c>
      <c r="DR52" s="13">
        <f t="shared" si="29"/>
        <v>0.9214787123209296</v>
      </c>
      <c r="DS52" s="12"/>
      <c r="DT52" s="8"/>
      <c r="DU52" s="9"/>
      <c r="DV52" s="151" t="str">
        <f t="shared" si="48"/>
        <v>あさぎり町</v>
      </c>
      <c r="DW52" s="12">
        <f t="shared" si="40"/>
        <v>0.36836702525707127</v>
      </c>
      <c r="DX52" s="12">
        <f t="shared" si="31"/>
        <v>0.0014194333990900437</v>
      </c>
      <c r="DY52" s="12">
        <f t="shared" si="32"/>
        <v>0.3669475918579812</v>
      </c>
      <c r="DZ52" s="12">
        <f t="shared" si="33"/>
        <v>18.515257665082967</v>
      </c>
      <c r="EA52" s="12">
        <f t="shared" si="34"/>
        <v>4.592877490170897</v>
      </c>
      <c r="EB52" s="12">
        <f t="shared" si="35"/>
        <v>3.4300187070629824</v>
      </c>
      <c r="EC52" s="12">
        <f t="shared" si="36"/>
        <v>10.492361467849085</v>
      </c>
      <c r="ED52" s="13">
        <f t="shared" si="37"/>
        <v>100</v>
      </c>
      <c r="EE52" s="68"/>
      <c r="EF52" s="61"/>
    </row>
    <row r="53" spans="2:136" ht="9.75" customHeight="1">
      <c r="B53" s="89" t="s">
        <v>35</v>
      </c>
      <c r="C53" s="70">
        <v>10680332</v>
      </c>
      <c r="D53" s="70">
        <v>9156353</v>
      </c>
      <c r="E53" s="70">
        <v>1523979</v>
      </c>
      <c r="F53" s="70">
        <v>1164862</v>
      </c>
      <c r="G53" s="70">
        <v>359117</v>
      </c>
      <c r="H53" s="70">
        <v>1072856</v>
      </c>
      <c r="I53" s="70">
        <v>1340767</v>
      </c>
      <c r="J53" s="70">
        <v>267911</v>
      </c>
      <c r="K53" s="70">
        <v>-85929</v>
      </c>
      <c r="L53" s="70">
        <v>91897</v>
      </c>
      <c r="M53" s="70">
        <v>177826</v>
      </c>
      <c r="N53" s="71">
        <v>1108811</v>
      </c>
      <c r="O53" s="1"/>
      <c r="P53" s="1"/>
      <c r="Q53" s="88" t="str">
        <f t="shared" si="41"/>
        <v>苓北町</v>
      </c>
      <c r="R53" s="10">
        <v>193799</v>
      </c>
      <c r="S53" s="10">
        <v>273874</v>
      </c>
      <c r="T53" s="10">
        <v>80075</v>
      </c>
      <c r="U53" s="10">
        <v>205341</v>
      </c>
      <c r="V53" s="10">
        <v>585774</v>
      </c>
      <c r="W53" s="10">
        <v>123897</v>
      </c>
      <c r="X53" s="10">
        <v>49974</v>
      </c>
      <c r="Y53" s="10">
        <v>59984</v>
      </c>
      <c r="Z53" s="10">
        <v>10010</v>
      </c>
      <c r="AA53" s="10">
        <v>9301025.580423944</v>
      </c>
      <c r="AB53" s="10">
        <v>5287449.580423944</v>
      </c>
      <c r="AC53" s="10">
        <v>5144599.859851091</v>
      </c>
      <c r="AD53" s="11">
        <v>142849.72057285212</v>
      </c>
      <c r="AE53" s="1"/>
      <c r="AF53" s="54"/>
      <c r="AG53" s="88" t="str">
        <f t="shared" si="42"/>
        <v>苓北町</v>
      </c>
      <c r="AH53" s="10">
        <v>188839</v>
      </c>
      <c r="AI53" s="10">
        <v>107495</v>
      </c>
      <c r="AJ53" s="10">
        <v>81344</v>
      </c>
      <c r="AK53" s="10">
        <v>3824737</v>
      </c>
      <c r="AL53" s="10">
        <v>923596</v>
      </c>
      <c r="AM53" s="10">
        <v>617378</v>
      </c>
      <c r="AN53" s="10">
        <v>2283763</v>
      </c>
      <c r="AO53" s="10">
        <v>21054213.580423944</v>
      </c>
      <c r="AP53" s="10">
        <v>8927</v>
      </c>
      <c r="AQ53" s="11">
        <v>2358.4870147220727</v>
      </c>
      <c r="AU53" s="89" t="str">
        <f t="shared" si="43"/>
        <v>苓北町</v>
      </c>
      <c r="AV53" s="72">
        <v>-0.516923333719579</v>
      </c>
      <c r="AW53" s="72">
        <v>-0.6472976151930424</v>
      </c>
      <c r="AX53" s="72">
        <v>0.2736508270716269</v>
      </c>
      <c r="AY53" s="72">
        <v>-0.8801861120518445</v>
      </c>
      <c r="AZ53" s="72">
        <v>4.208476730486863</v>
      </c>
      <c r="BA53" s="72">
        <v>22.07470654899801</v>
      </c>
      <c r="BB53" s="72">
        <v>17.072708586736614</v>
      </c>
      <c r="BC53" s="72">
        <v>0.5705898472545995</v>
      </c>
      <c r="BD53" s="72">
        <v>17.80039603202694</v>
      </c>
      <c r="BE53" s="72">
        <v>7.417797571039497</v>
      </c>
      <c r="BF53" s="72">
        <v>-6.450696519506755</v>
      </c>
      <c r="BG53" s="73">
        <v>18.156843981871713</v>
      </c>
      <c r="BH53" s="8"/>
      <c r="BI53" s="8"/>
      <c r="BJ53" s="8"/>
      <c r="BK53" s="89" t="str">
        <f t="shared" si="44"/>
        <v>苓北町</v>
      </c>
      <c r="BL53" s="72">
        <v>4.5262584476314265</v>
      </c>
      <c r="BM53" s="72">
        <v>8.552652439991123</v>
      </c>
      <c r="BN53" s="72">
        <v>19.713256290271943</v>
      </c>
      <c r="BO53" s="72">
        <v>65.50548485117153</v>
      </c>
      <c r="BP53" s="72">
        <v>17.326331096062443</v>
      </c>
      <c r="BQ53" s="72">
        <v>-4.457965113589044</v>
      </c>
      <c r="BR53" s="72">
        <v>11.137303740604011</v>
      </c>
      <c r="BS53" s="72">
        <v>10.305259286502391</v>
      </c>
      <c r="BT53" s="72">
        <v>6.330996388357765</v>
      </c>
      <c r="BU53" s="72">
        <v>-12.396153500714096</v>
      </c>
      <c r="BV53" s="72">
        <v>-27.698137799827805</v>
      </c>
      <c r="BW53" s="78">
        <v>-29.10968470585565</v>
      </c>
      <c r="BX53" s="79">
        <v>155.57524895822652</v>
      </c>
      <c r="BY53" s="1"/>
      <c r="BZ53" s="1"/>
      <c r="CA53" s="89" t="str">
        <f t="shared" si="45"/>
        <v>苓北町</v>
      </c>
      <c r="CB53" s="72">
        <v>-2.6377252455466476</v>
      </c>
      <c r="CC53" s="72">
        <v>-40.35345688602819</v>
      </c>
      <c r="CD53" s="72">
        <v>492.23880597014926</v>
      </c>
      <c r="CE53" s="72">
        <v>22.97525406987661</v>
      </c>
      <c r="CF53" s="72">
        <v>166.41475037210535</v>
      </c>
      <c r="CG53" s="72">
        <v>-4.499097396138681</v>
      </c>
      <c r="CH53" s="72">
        <v>7.875848653939081</v>
      </c>
      <c r="CI53" s="72">
        <v>-5.296953549509215</v>
      </c>
      <c r="CJ53" s="72">
        <v>-1.9549697968149367</v>
      </c>
      <c r="CK53" s="81">
        <v>-3.408621268990861</v>
      </c>
      <c r="CO53" s="152" t="str">
        <f t="shared" si="46"/>
        <v>苓北町</v>
      </c>
      <c r="CP53" s="72">
        <f t="shared" si="38"/>
        <v>50.72776505853677</v>
      </c>
      <c r="CQ53" s="72">
        <f t="shared" si="6"/>
        <v>43.48940873533035</v>
      </c>
      <c r="CR53" s="72">
        <f t="shared" si="7"/>
        <v>7.238356323206414</v>
      </c>
      <c r="CS53" s="72">
        <f t="shared" si="8"/>
        <v>5.53267874646755</v>
      </c>
      <c r="CT53" s="72">
        <f t="shared" si="9"/>
        <v>1.705677576738864</v>
      </c>
      <c r="CU53" s="72">
        <f t="shared" si="10"/>
        <v>5.095683084537215</v>
      </c>
      <c r="CV53" s="72">
        <f t="shared" si="11"/>
        <v>6.368164713815934</v>
      </c>
      <c r="CW53" s="72">
        <f t="shared" si="12"/>
        <v>1.2724816292787193</v>
      </c>
      <c r="CX53" s="72">
        <f t="shared" si="13"/>
        <v>-0.4081320808861565</v>
      </c>
      <c r="CY53" s="72">
        <f t="shared" si="14"/>
        <v>0.4364779508337712</v>
      </c>
      <c r="CZ53" s="72">
        <f t="shared" si="15"/>
        <v>0.8446100317199277</v>
      </c>
      <c r="DA53" s="73">
        <f t="shared" si="16"/>
        <v>5.2664565017568</v>
      </c>
      <c r="DB53" s="8"/>
      <c r="DC53" s="8"/>
      <c r="DD53" s="8"/>
      <c r="DE53" s="152" t="str">
        <f t="shared" si="47"/>
        <v>苓北町</v>
      </c>
      <c r="DF53" s="72">
        <f t="shared" si="39"/>
        <v>0.9204760807603515</v>
      </c>
      <c r="DG53" s="82">
        <f t="shared" si="18"/>
        <v>1.3008037510108954</v>
      </c>
      <c r="DH53" s="82">
        <f t="shared" si="19"/>
        <v>0.38032767025054387</v>
      </c>
      <c r="DI53" s="82">
        <f t="shared" si="20"/>
        <v>0.9752964612790125</v>
      </c>
      <c r="DJ53" s="82">
        <f t="shared" si="21"/>
        <v>2.78221743007608</v>
      </c>
      <c r="DK53" s="82">
        <f t="shared" si="22"/>
        <v>0.5884665296413566</v>
      </c>
      <c r="DL53" s="82">
        <f t="shared" si="23"/>
        <v>0.23735866366657107</v>
      </c>
      <c r="DM53" s="82">
        <f t="shared" si="24"/>
        <v>0.2849025909748189</v>
      </c>
      <c r="DN53" s="82">
        <f t="shared" si="25"/>
        <v>0.047543927308247816</v>
      </c>
      <c r="DO53" s="82">
        <f t="shared" si="26"/>
        <v>44.17655185692602</v>
      </c>
      <c r="DP53" s="82">
        <f t="shared" si="27"/>
        <v>25.113498351418723</v>
      </c>
      <c r="DQ53" s="82">
        <f t="shared" si="28"/>
        <v>24.435013163514704</v>
      </c>
      <c r="DR53" s="73">
        <f t="shared" si="29"/>
        <v>0.6784851879040154</v>
      </c>
      <c r="DS53" s="8"/>
      <c r="DT53" s="8"/>
      <c r="DU53" s="8"/>
      <c r="DV53" s="152" t="str">
        <f t="shared" si="48"/>
        <v>苓北町</v>
      </c>
      <c r="DW53" s="72">
        <f t="shared" si="40"/>
        <v>0.8969178510451759</v>
      </c>
      <c r="DX53" s="72">
        <f t="shared" si="31"/>
        <v>0.5105628837162937</v>
      </c>
      <c r="DY53" s="72">
        <f t="shared" si="32"/>
        <v>0.3863549673288822</v>
      </c>
      <c r="DZ53" s="72">
        <f t="shared" si="33"/>
        <v>18.16613565446212</v>
      </c>
      <c r="EA53" s="72">
        <f t="shared" si="34"/>
        <v>4.386751357261583</v>
      </c>
      <c r="EB53" s="72">
        <f t="shared" si="35"/>
        <v>2.9323251502209216</v>
      </c>
      <c r="EC53" s="72">
        <f t="shared" si="36"/>
        <v>10.847059146979616</v>
      </c>
      <c r="ED53" s="73">
        <f t="shared" si="37"/>
        <v>100</v>
      </c>
      <c r="EE53" s="6"/>
      <c r="EF53" s="6"/>
    </row>
    <row r="54" spans="2:136" ht="9.75" customHeight="1">
      <c r="B54" s="90" t="s">
        <v>36</v>
      </c>
      <c r="C54" s="14">
        <v>2926694848</v>
      </c>
      <c r="D54" s="14">
        <v>2506758991</v>
      </c>
      <c r="E54" s="14">
        <v>419935857</v>
      </c>
      <c r="F54" s="14">
        <v>320046561</v>
      </c>
      <c r="G54" s="14">
        <v>99889296</v>
      </c>
      <c r="H54" s="14">
        <v>332988455</v>
      </c>
      <c r="I54" s="14">
        <v>422918252</v>
      </c>
      <c r="J54" s="14">
        <v>89929797</v>
      </c>
      <c r="K54" s="14">
        <v>40489464</v>
      </c>
      <c r="L54" s="14">
        <v>112165258</v>
      </c>
      <c r="M54" s="14">
        <v>71675794</v>
      </c>
      <c r="N54" s="15">
        <v>287311996</v>
      </c>
      <c r="O54" s="1"/>
      <c r="P54" s="1"/>
      <c r="Q54" s="90" t="str">
        <f t="shared" si="41"/>
        <v>市町村計</v>
      </c>
      <c r="R54" s="14">
        <v>78472999</v>
      </c>
      <c r="S54" s="14">
        <v>95688001</v>
      </c>
      <c r="T54" s="14">
        <v>17215002</v>
      </c>
      <c r="U54" s="14">
        <v>63762002</v>
      </c>
      <c r="V54" s="14">
        <v>123473996</v>
      </c>
      <c r="W54" s="14">
        <v>21602999</v>
      </c>
      <c r="X54" s="14">
        <v>5186995</v>
      </c>
      <c r="Y54" s="14">
        <v>6225996</v>
      </c>
      <c r="Z54" s="14">
        <v>1039001</v>
      </c>
      <c r="AA54" s="14">
        <v>1098444594</v>
      </c>
      <c r="AB54" s="14">
        <v>455628000.00000006</v>
      </c>
      <c r="AC54" s="14">
        <v>390156000.00000006</v>
      </c>
      <c r="AD54" s="15">
        <v>65472000.000000015</v>
      </c>
      <c r="AE54" s="1"/>
      <c r="AF54" s="54"/>
      <c r="AG54" s="90" t="str">
        <f t="shared" si="42"/>
        <v>市町村計</v>
      </c>
      <c r="AH54" s="14">
        <v>66652001</v>
      </c>
      <c r="AI54" s="14">
        <v>33295001</v>
      </c>
      <c r="AJ54" s="14">
        <v>33357000</v>
      </c>
      <c r="AK54" s="14">
        <v>576164593</v>
      </c>
      <c r="AL54" s="14">
        <v>52118588</v>
      </c>
      <c r="AM54" s="14">
        <v>153461001</v>
      </c>
      <c r="AN54" s="14">
        <v>370585004</v>
      </c>
      <c r="AO54" s="14">
        <v>4358127897</v>
      </c>
      <c r="AP54" s="14">
        <v>1842233</v>
      </c>
      <c r="AQ54" s="15">
        <v>2365.6768155819595</v>
      </c>
      <c r="AU54" s="90" t="str">
        <f t="shared" si="43"/>
        <v>市町村計</v>
      </c>
      <c r="AV54" s="16">
        <v>1.0712741994119555</v>
      </c>
      <c r="AW54" s="16">
        <v>0.9297539895080573</v>
      </c>
      <c r="AX54" s="16">
        <v>1.9243880324151295</v>
      </c>
      <c r="AY54" s="16">
        <v>0.8408150559925862</v>
      </c>
      <c r="AZ54" s="16">
        <v>5.558594785290466</v>
      </c>
      <c r="BA54" s="16">
        <v>33.65190912196353</v>
      </c>
      <c r="BB54" s="16">
        <v>23.716801324160215</v>
      </c>
      <c r="BC54" s="16">
        <v>-2.986027345768741</v>
      </c>
      <c r="BD54" s="16">
        <v>117.61451880514772</v>
      </c>
      <c r="BE54" s="16">
        <v>16.31318989991323</v>
      </c>
      <c r="BF54" s="16">
        <v>-7.904609788669793</v>
      </c>
      <c r="BG54" s="17">
        <v>27.125263699242662</v>
      </c>
      <c r="BH54" s="8"/>
      <c r="BI54" s="8"/>
      <c r="BJ54" s="8"/>
      <c r="BK54" s="90" t="str">
        <f t="shared" si="44"/>
        <v>市町村計</v>
      </c>
      <c r="BL54" s="16">
        <v>43.11011755881816</v>
      </c>
      <c r="BM54" s="16">
        <v>39.17242325398264</v>
      </c>
      <c r="BN54" s="16">
        <v>23.66208095781604</v>
      </c>
      <c r="BO54" s="16">
        <v>62.14937094199037</v>
      </c>
      <c r="BP54" s="16">
        <v>11.689627834741534</v>
      </c>
      <c r="BQ54" s="16">
        <v>1.4272733128741606</v>
      </c>
      <c r="BR54" s="16">
        <v>14.427370647531152</v>
      </c>
      <c r="BS54" s="16">
        <v>13.571595481285026</v>
      </c>
      <c r="BT54" s="16">
        <v>9.48388775962883</v>
      </c>
      <c r="BU54" s="16">
        <v>-6.088394297661613</v>
      </c>
      <c r="BV54" s="16">
        <v>-17.938280988282237</v>
      </c>
      <c r="BW54" s="76">
        <v>-26.84433260894424</v>
      </c>
      <c r="BX54" s="77">
        <v>198.91795644432273</v>
      </c>
      <c r="BY54" s="1"/>
      <c r="BZ54" s="1"/>
      <c r="CA54" s="90" t="str">
        <f t="shared" si="45"/>
        <v>市町村計</v>
      </c>
      <c r="CB54" s="16">
        <v>100.4511413733291</v>
      </c>
      <c r="CC54" s="16">
        <v>32.517427464073826</v>
      </c>
      <c r="CD54" s="16">
        <v>310.4972706121759</v>
      </c>
      <c r="CE54" s="16">
        <v>-0.8631381795992268</v>
      </c>
      <c r="CF54" s="16">
        <v>2.1072294053278027</v>
      </c>
      <c r="CG54" s="16">
        <v>-7.399647919417437</v>
      </c>
      <c r="CH54" s="16">
        <v>1.6934047539337127</v>
      </c>
      <c r="CI54" s="16">
        <v>1.0117010965881852</v>
      </c>
      <c r="CJ54" s="16">
        <v>-0.5346262556455118</v>
      </c>
      <c r="CK54" s="80">
        <v>1.5546388597584355</v>
      </c>
      <c r="CO54" s="153" t="str">
        <f t="shared" si="46"/>
        <v>市町村計</v>
      </c>
      <c r="CP54" s="16">
        <f t="shared" si="38"/>
        <v>67.15486367471331</v>
      </c>
      <c r="CQ54" s="16">
        <f t="shared" si="6"/>
        <v>57.51916993362162</v>
      </c>
      <c r="CR54" s="16">
        <f t="shared" si="7"/>
        <v>9.635693741091693</v>
      </c>
      <c r="CS54" s="16">
        <f t="shared" si="8"/>
        <v>7.343670689892101</v>
      </c>
      <c r="CT54" s="16">
        <f t="shared" si="9"/>
        <v>2.2920230511995916</v>
      </c>
      <c r="CU54" s="16">
        <f t="shared" si="10"/>
        <v>7.640630630166198</v>
      </c>
      <c r="CV54" s="16">
        <f t="shared" si="11"/>
        <v>9.704126679970173</v>
      </c>
      <c r="CW54" s="16">
        <f t="shared" si="12"/>
        <v>2.063496049803974</v>
      </c>
      <c r="CX54" s="16">
        <f t="shared" si="13"/>
        <v>0.9290563507296721</v>
      </c>
      <c r="CY54" s="16">
        <f t="shared" si="14"/>
        <v>2.573702760701701</v>
      </c>
      <c r="CZ54" s="16">
        <f t="shared" si="15"/>
        <v>1.6446464099720293</v>
      </c>
      <c r="DA54" s="17">
        <f t="shared" si="16"/>
        <v>6.592555399711346</v>
      </c>
      <c r="DB54" s="8"/>
      <c r="DC54" s="8"/>
      <c r="DD54" s="8"/>
      <c r="DE54" s="153" t="str">
        <f t="shared" si="47"/>
        <v>市町村計</v>
      </c>
      <c r="DF54" s="16">
        <f t="shared" si="39"/>
        <v>1.8006125761939749</v>
      </c>
      <c r="DG54" s="52">
        <f t="shared" si="18"/>
        <v>2.1956216811780274</v>
      </c>
      <c r="DH54" s="52">
        <f t="shared" si="19"/>
        <v>0.39500910498405223</v>
      </c>
      <c r="DI54" s="52">
        <f t="shared" si="20"/>
        <v>1.4630594490788529</v>
      </c>
      <c r="DJ54" s="52">
        <f t="shared" si="21"/>
        <v>2.8331889040015477</v>
      </c>
      <c r="DK54" s="52">
        <f t="shared" si="22"/>
        <v>0.49569447043696985</v>
      </c>
      <c r="DL54" s="52">
        <f t="shared" si="23"/>
        <v>0.11901887972518123</v>
      </c>
      <c r="DM54" s="52">
        <f t="shared" si="24"/>
        <v>0.1428594145730735</v>
      </c>
      <c r="DN54" s="52">
        <f t="shared" si="25"/>
        <v>0.02384053484789228</v>
      </c>
      <c r="DO54" s="52">
        <f t="shared" si="26"/>
        <v>25.204505695120496</v>
      </c>
      <c r="DP54" s="52">
        <f t="shared" si="27"/>
        <v>10.45467252839551</v>
      </c>
      <c r="DQ54" s="52">
        <f t="shared" si="28"/>
        <v>8.952376094069459</v>
      </c>
      <c r="DR54" s="17">
        <f t="shared" si="29"/>
        <v>1.5022964343260534</v>
      </c>
      <c r="DS54" s="8"/>
      <c r="DT54" s="8"/>
      <c r="DU54" s="8"/>
      <c r="DV54" s="153" t="str">
        <f t="shared" si="48"/>
        <v>市町村計</v>
      </c>
      <c r="DW54" s="16">
        <f t="shared" si="40"/>
        <v>1.5293723033204503</v>
      </c>
      <c r="DX54" s="16">
        <f t="shared" si="31"/>
        <v>0.763974848533455</v>
      </c>
      <c r="DY54" s="16">
        <f t="shared" si="32"/>
        <v>0.7653974547869952</v>
      </c>
      <c r="DZ54" s="16">
        <f t="shared" si="33"/>
        <v>13.220460863404531</v>
      </c>
      <c r="EA54" s="16">
        <f t="shared" si="34"/>
        <v>1.195893953361874</v>
      </c>
      <c r="EB54" s="16">
        <f t="shared" si="35"/>
        <v>3.5212596928520106</v>
      </c>
      <c r="EC54" s="16">
        <f t="shared" si="36"/>
        <v>8.503307217190647</v>
      </c>
      <c r="ED54" s="17">
        <f t="shared" si="37"/>
        <v>100</v>
      </c>
      <c r="EE54" s="6"/>
      <c r="EF54" s="6"/>
    </row>
    <row r="56" spans="3:128" s="6" customFormat="1" ht="12" customHeight="1"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80"/>
      <c r="O56" s="180"/>
      <c r="P56" s="180"/>
      <c r="Q56" s="181"/>
      <c r="R56" s="180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80"/>
      <c r="AF56" s="179"/>
      <c r="AG56" s="179"/>
      <c r="AH56" s="182"/>
      <c r="AI56" s="181"/>
      <c r="AJ56" s="179"/>
      <c r="AK56" s="179"/>
      <c r="AL56" s="179"/>
      <c r="AM56" s="179"/>
      <c r="AN56" s="179"/>
      <c r="AO56" s="179"/>
      <c r="AP56" s="179"/>
      <c r="AQ56" s="179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9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4:128" s="6" customFormat="1" ht="9" customHeight="1">
      <c r="N118" s="21"/>
      <c r="O118" s="21"/>
      <c r="P118" s="21"/>
      <c r="Q118" s="60"/>
      <c r="R118" s="21"/>
      <c r="AE118" s="21"/>
      <c r="AH118" s="61"/>
      <c r="AI118" s="60"/>
      <c r="BG118" s="60"/>
      <c r="BH118" s="60"/>
      <c r="BI118" s="60"/>
      <c r="BJ118" s="60"/>
      <c r="BL118" s="21"/>
      <c r="CB118" s="60"/>
      <c r="CC118" s="60"/>
      <c r="DA118" s="60"/>
      <c r="DB118" s="60"/>
      <c r="DC118" s="21"/>
      <c r="DF118" s="60"/>
      <c r="DS118" s="21"/>
      <c r="DT118" s="21"/>
      <c r="DW118" s="60"/>
      <c r="DX118" s="60"/>
    </row>
    <row r="119" spans="14:128" s="6" customFormat="1" ht="9" customHeight="1">
      <c r="N119" s="21"/>
      <c r="O119" s="21"/>
      <c r="P119" s="21"/>
      <c r="Q119" s="60"/>
      <c r="R119" s="21"/>
      <c r="AE119" s="21"/>
      <c r="AH119" s="61"/>
      <c r="AI119" s="60"/>
      <c r="BG119" s="60"/>
      <c r="BH119" s="60"/>
      <c r="BI119" s="60"/>
      <c r="BJ119" s="60"/>
      <c r="BL119" s="21"/>
      <c r="CB119" s="60"/>
      <c r="CC119" s="60"/>
      <c r="DA119" s="60"/>
      <c r="DB119" s="60"/>
      <c r="DC119" s="21"/>
      <c r="DF119" s="60"/>
      <c r="DS119" s="21"/>
      <c r="DT119" s="21"/>
      <c r="DW119" s="60"/>
      <c r="DX119" s="60"/>
    </row>
    <row r="120" spans="14:128" s="6" customFormat="1" ht="9" customHeight="1">
      <c r="N120" s="21"/>
      <c r="O120" s="21"/>
      <c r="P120" s="21"/>
      <c r="Q120" s="60"/>
      <c r="R120" s="21"/>
      <c r="AE120" s="21"/>
      <c r="AH120" s="61"/>
      <c r="AI120" s="60"/>
      <c r="BG120" s="60"/>
      <c r="BH120" s="60"/>
      <c r="BI120" s="60"/>
      <c r="BJ120" s="60"/>
      <c r="BL120" s="21"/>
      <c r="CB120" s="60"/>
      <c r="CC120" s="60"/>
      <c r="DA120" s="60"/>
      <c r="DB120" s="60"/>
      <c r="DC120" s="21"/>
      <c r="DF120" s="60"/>
      <c r="DS120" s="21"/>
      <c r="DT120" s="21"/>
      <c r="DW120" s="60"/>
      <c r="DX120" s="60"/>
    </row>
    <row r="121" spans="14:128" s="6" customFormat="1" ht="9" customHeight="1">
      <c r="N121" s="21"/>
      <c r="O121" s="21"/>
      <c r="P121" s="21"/>
      <c r="Q121" s="60"/>
      <c r="R121" s="21"/>
      <c r="AE121" s="21"/>
      <c r="AH121" s="61"/>
      <c r="AI121" s="60"/>
      <c r="BG121" s="60"/>
      <c r="BH121" s="60"/>
      <c r="BI121" s="60"/>
      <c r="BJ121" s="60"/>
      <c r="BL121" s="21"/>
      <c r="CB121" s="60"/>
      <c r="CC121" s="60"/>
      <c r="DA121" s="60"/>
      <c r="DB121" s="60"/>
      <c r="DC121" s="21"/>
      <c r="DF121" s="60"/>
      <c r="DS121" s="21"/>
      <c r="DT121" s="21"/>
      <c r="DW121" s="60"/>
      <c r="DX121" s="60"/>
    </row>
    <row r="122" spans="14:128" s="6" customFormat="1" ht="9" customHeight="1">
      <c r="N122" s="21"/>
      <c r="O122" s="21"/>
      <c r="P122" s="21"/>
      <c r="Q122" s="60"/>
      <c r="R122" s="21"/>
      <c r="AE122" s="21"/>
      <c r="AH122" s="61"/>
      <c r="AI122" s="60"/>
      <c r="BG122" s="60"/>
      <c r="BH122" s="60"/>
      <c r="BI122" s="60"/>
      <c r="BJ122" s="60"/>
      <c r="BL122" s="21"/>
      <c r="CB122" s="60"/>
      <c r="CC122" s="60"/>
      <c r="DA122" s="60"/>
      <c r="DB122" s="60"/>
      <c r="DC122" s="21"/>
      <c r="DF122" s="60"/>
      <c r="DS122" s="21"/>
      <c r="DT122" s="21"/>
      <c r="DW122" s="60"/>
      <c r="DX122" s="60"/>
    </row>
    <row r="123" spans="14:128" s="6" customFormat="1" ht="9" customHeight="1">
      <c r="N123" s="21"/>
      <c r="O123" s="21"/>
      <c r="P123" s="21"/>
      <c r="Q123" s="60"/>
      <c r="R123" s="21"/>
      <c r="AE123" s="21"/>
      <c r="AH123" s="61"/>
      <c r="AI123" s="60"/>
      <c r="BG123" s="60"/>
      <c r="BH123" s="60"/>
      <c r="BI123" s="60"/>
      <c r="BJ123" s="60"/>
      <c r="BL123" s="21"/>
      <c r="CB123" s="60"/>
      <c r="CC123" s="60"/>
      <c r="DA123" s="60"/>
      <c r="DB123" s="60"/>
      <c r="DC123" s="21"/>
      <c r="DF123" s="60"/>
      <c r="DS123" s="21"/>
      <c r="DT123" s="21"/>
      <c r="DW123" s="60"/>
      <c r="DX123" s="60"/>
    </row>
    <row r="124" spans="14:128" s="6" customFormat="1" ht="9" customHeight="1">
      <c r="N124" s="21"/>
      <c r="O124" s="21"/>
      <c r="P124" s="21"/>
      <c r="Q124" s="60"/>
      <c r="R124" s="21"/>
      <c r="AE124" s="21"/>
      <c r="AH124" s="61"/>
      <c r="AI124" s="60"/>
      <c r="BG124" s="60"/>
      <c r="BH124" s="60"/>
      <c r="BI124" s="60"/>
      <c r="BJ124" s="60"/>
      <c r="BL124" s="21"/>
      <c r="CB124" s="60"/>
      <c r="CC124" s="60"/>
      <c r="DA124" s="60"/>
      <c r="DB124" s="60"/>
      <c r="DC124" s="21"/>
      <c r="DF124" s="60"/>
      <c r="DS124" s="21"/>
      <c r="DT124" s="21"/>
      <c r="DW124" s="60"/>
      <c r="DX124" s="60"/>
    </row>
    <row r="125" spans="14:128" s="6" customFormat="1" ht="9" customHeight="1">
      <c r="N125" s="21"/>
      <c r="O125" s="21"/>
      <c r="P125" s="21"/>
      <c r="Q125" s="60"/>
      <c r="R125" s="21"/>
      <c r="AE125" s="21"/>
      <c r="AH125" s="61"/>
      <c r="AI125" s="60"/>
      <c r="BG125" s="60"/>
      <c r="BH125" s="60"/>
      <c r="BI125" s="60"/>
      <c r="BJ125" s="60"/>
      <c r="BL125" s="21"/>
      <c r="CB125" s="60"/>
      <c r="CC125" s="60"/>
      <c r="DA125" s="60"/>
      <c r="DB125" s="60"/>
      <c r="DC125" s="21"/>
      <c r="DF125" s="60"/>
      <c r="DS125" s="21"/>
      <c r="DT125" s="21"/>
      <c r="DW125" s="60"/>
      <c r="DX125" s="60"/>
    </row>
    <row r="126" spans="14:128" s="6" customFormat="1" ht="9" customHeight="1">
      <c r="N126" s="21"/>
      <c r="O126" s="21"/>
      <c r="P126" s="21"/>
      <c r="Q126" s="60"/>
      <c r="R126" s="21"/>
      <c r="AE126" s="21"/>
      <c r="AH126" s="61"/>
      <c r="AI126" s="60"/>
      <c r="BG126" s="60"/>
      <c r="BH126" s="60"/>
      <c r="BI126" s="60"/>
      <c r="BJ126" s="60"/>
      <c r="BL126" s="21"/>
      <c r="CB126" s="60"/>
      <c r="CC126" s="60"/>
      <c r="DA126" s="60"/>
      <c r="DB126" s="60"/>
      <c r="DC126" s="21"/>
      <c r="DF126" s="60"/>
      <c r="DS126" s="21"/>
      <c r="DT126" s="21"/>
      <c r="DW126" s="60"/>
      <c r="DX126" s="60"/>
    </row>
    <row r="127" spans="14:128" s="6" customFormat="1" ht="9" customHeight="1">
      <c r="N127" s="21"/>
      <c r="O127" s="21"/>
      <c r="P127" s="21"/>
      <c r="Q127" s="60"/>
      <c r="R127" s="21"/>
      <c r="AE127" s="21"/>
      <c r="AH127" s="61"/>
      <c r="AI127" s="60"/>
      <c r="BG127" s="60"/>
      <c r="BH127" s="60"/>
      <c r="BI127" s="60"/>
      <c r="BJ127" s="60"/>
      <c r="BL127" s="21"/>
      <c r="CB127" s="60"/>
      <c r="CC127" s="60"/>
      <c r="DA127" s="60"/>
      <c r="DB127" s="60"/>
      <c r="DC127" s="21"/>
      <c r="DF127" s="60"/>
      <c r="DS127" s="21"/>
      <c r="DT127" s="21"/>
      <c r="DW127" s="60"/>
      <c r="DX127" s="60"/>
    </row>
    <row r="128" spans="14:128" s="6" customFormat="1" ht="9" customHeight="1">
      <c r="N128" s="21"/>
      <c r="O128" s="21"/>
      <c r="P128" s="21"/>
      <c r="Q128" s="60"/>
      <c r="R128" s="21"/>
      <c r="AE128" s="21"/>
      <c r="AH128" s="61"/>
      <c r="AI128" s="60"/>
      <c r="BG128" s="60"/>
      <c r="BH128" s="60"/>
      <c r="BI128" s="60"/>
      <c r="BJ128" s="60"/>
      <c r="BL128" s="21"/>
      <c r="CB128" s="60"/>
      <c r="CC128" s="60"/>
      <c r="DA128" s="60"/>
      <c r="DB128" s="60"/>
      <c r="DC128" s="21"/>
      <c r="DF128" s="60"/>
      <c r="DS128" s="21"/>
      <c r="DT128" s="21"/>
      <c r="DW128" s="60"/>
      <c r="DX128" s="60"/>
    </row>
    <row r="129" spans="14:128" s="6" customFormat="1" ht="9" customHeight="1">
      <c r="N129" s="21"/>
      <c r="O129" s="21"/>
      <c r="P129" s="21"/>
      <c r="Q129" s="60"/>
      <c r="R129" s="21"/>
      <c r="AE129" s="21"/>
      <c r="AH129" s="61"/>
      <c r="AI129" s="60"/>
      <c r="BG129" s="60"/>
      <c r="BH129" s="60"/>
      <c r="BI129" s="60"/>
      <c r="BJ129" s="60"/>
      <c r="BL129" s="21"/>
      <c r="CB129" s="60"/>
      <c r="CC129" s="60"/>
      <c r="DA129" s="60"/>
      <c r="DB129" s="60"/>
      <c r="DC129" s="21"/>
      <c r="DF129" s="60"/>
      <c r="DS129" s="21"/>
      <c r="DT129" s="21"/>
      <c r="DW129" s="60"/>
      <c r="DX129" s="60"/>
    </row>
    <row r="130" spans="14:128" s="6" customFormat="1" ht="9" customHeight="1">
      <c r="N130" s="21"/>
      <c r="O130" s="21"/>
      <c r="P130" s="21"/>
      <c r="Q130" s="60"/>
      <c r="R130" s="21"/>
      <c r="AE130" s="21"/>
      <c r="AH130" s="61"/>
      <c r="AI130" s="60"/>
      <c r="BG130" s="60"/>
      <c r="BH130" s="60"/>
      <c r="BI130" s="60"/>
      <c r="BJ130" s="60"/>
      <c r="BL130" s="21"/>
      <c r="CB130" s="60"/>
      <c r="CC130" s="60"/>
      <c r="DA130" s="60"/>
      <c r="DB130" s="60"/>
      <c r="DC130" s="21"/>
      <c r="DF130" s="60"/>
      <c r="DS130" s="21"/>
      <c r="DT130" s="21"/>
      <c r="DW130" s="60"/>
      <c r="DX130" s="60"/>
    </row>
    <row r="131" spans="14:128" s="6" customFormat="1" ht="9" customHeight="1">
      <c r="N131" s="21"/>
      <c r="O131" s="21"/>
      <c r="P131" s="21"/>
      <c r="Q131" s="60"/>
      <c r="R131" s="21"/>
      <c r="AE131" s="21"/>
      <c r="AH131" s="61"/>
      <c r="AI131" s="60"/>
      <c r="BG131" s="60"/>
      <c r="BH131" s="60"/>
      <c r="BI131" s="60"/>
      <c r="BJ131" s="60"/>
      <c r="BL131" s="21"/>
      <c r="CB131" s="60"/>
      <c r="CC131" s="60"/>
      <c r="DA131" s="60"/>
      <c r="DB131" s="60"/>
      <c r="DC131" s="21"/>
      <c r="DF131" s="60"/>
      <c r="DS131" s="21"/>
      <c r="DT131" s="21"/>
      <c r="DW131" s="60"/>
      <c r="DX131" s="60"/>
    </row>
    <row r="132" spans="14:128" s="6" customFormat="1" ht="9" customHeight="1">
      <c r="N132" s="21"/>
      <c r="O132" s="21"/>
      <c r="P132" s="21"/>
      <c r="Q132" s="60"/>
      <c r="R132" s="21"/>
      <c r="AE132" s="21"/>
      <c r="AH132" s="61"/>
      <c r="AI132" s="60"/>
      <c r="BG132" s="60"/>
      <c r="BH132" s="60"/>
      <c r="BI132" s="60"/>
      <c r="BJ132" s="60"/>
      <c r="BL132" s="21"/>
      <c r="CB132" s="60"/>
      <c r="CC132" s="60"/>
      <c r="DA132" s="60"/>
      <c r="DB132" s="60"/>
      <c r="DC132" s="21"/>
      <c r="DF132" s="60"/>
      <c r="DS132" s="21"/>
      <c r="DT132" s="21"/>
      <c r="DW132" s="60"/>
      <c r="DX132" s="60"/>
    </row>
    <row r="133" spans="14:128" s="6" customFormat="1" ht="9" customHeight="1">
      <c r="N133" s="21"/>
      <c r="O133" s="21"/>
      <c r="P133" s="21"/>
      <c r="Q133" s="60"/>
      <c r="R133" s="21"/>
      <c r="AE133" s="21"/>
      <c r="AH133" s="61"/>
      <c r="AI133" s="60"/>
      <c r="BG133" s="60"/>
      <c r="BH133" s="60"/>
      <c r="BI133" s="60"/>
      <c r="BJ133" s="60"/>
      <c r="BL133" s="21"/>
      <c r="CB133" s="60"/>
      <c r="CC133" s="60"/>
      <c r="DA133" s="60"/>
      <c r="DB133" s="60"/>
      <c r="DC133" s="21"/>
      <c r="DF133" s="60"/>
      <c r="DS133" s="21"/>
      <c r="DT133" s="21"/>
      <c r="DW133" s="60"/>
      <c r="DX133" s="60"/>
    </row>
    <row r="134" spans="14:128" s="6" customFormat="1" ht="9" customHeight="1">
      <c r="N134" s="21"/>
      <c r="O134" s="21"/>
      <c r="P134" s="21"/>
      <c r="Q134" s="60"/>
      <c r="R134" s="21"/>
      <c r="AE134" s="21"/>
      <c r="AH134" s="61"/>
      <c r="AI134" s="60"/>
      <c r="BG134" s="60"/>
      <c r="BH134" s="60"/>
      <c r="BI134" s="60"/>
      <c r="BJ134" s="60"/>
      <c r="BL134" s="21"/>
      <c r="CB134" s="60"/>
      <c r="CC134" s="60"/>
      <c r="DA134" s="60"/>
      <c r="DB134" s="60"/>
      <c r="DC134" s="21"/>
      <c r="DF134" s="60"/>
      <c r="DS134" s="21"/>
      <c r="DT134" s="21"/>
      <c r="DW134" s="60"/>
      <c r="DX134" s="60"/>
    </row>
    <row r="135" spans="14:128" s="6" customFormat="1" ht="9" customHeight="1">
      <c r="N135" s="21"/>
      <c r="O135" s="21"/>
      <c r="P135" s="21"/>
      <c r="Q135" s="60"/>
      <c r="R135" s="21"/>
      <c r="AE135" s="21"/>
      <c r="AH135" s="61"/>
      <c r="AI135" s="60"/>
      <c r="BG135" s="60"/>
      <c r="BH135" s="60"/>
      <c r="BI135" s="60"/>
      <c r="BJ135" s="60"/>
      <c r="BL135" s="21"/>
      <c r="CB135" s="60"/>
      <c r="CC135" s="60"/>
      <c r="DA135" s="60"/>
      <c r="DB135" s="60"/>
      <c r="DC135" s="21"/>
      <c r="DF135" s="60"/>
      <c r="DS135" s="21"/>
      <c r="DT135" s="21"/>
      <c r="DW135" s="60"/>
      <c r="DX135" s="60"/>
    </row>
    <row r="136" spans="14:128" s="6" customFormat="1" ht="9" customHeight="1">
      <c r="N136" s="21"/>
      <c r="O136" s="21"/>
      <c r="P136" s="21"/>
      <c r="Q136" s="60"/>
      <c r="R136" s="21"/>
      <c r="AE136" s="21"/>
      <c r="AH136" s="61"/>
      <c r="AI136" s="60"/>
      <c r="BG136" s="60"/>
      <c r="BH136" s="60"/>
      <c r="BI136" s="60"/>
      <c r="BJ136" s="60"/>
      <c r="BL136" s="21"/>
      <c r="CB136" s="60"/>
      <c r="CC136" s="60"/>
      <c r="DA136" s="60"/>
      <c r="DB136" s="60"/>
      <c r="DC136" s="21"/>
      <c r="DF136" s="60"/>
      <c r="DS136" s="21"/>
      <c r="DT136" s="21"/>
      <c r="DW136" s="60"/>
      <c r="DX136" s="60"/>
    </row>
    <row r="137" spans="14:128" s="6" customFormat="1" ht="9" customHeight="1">
      <c r="N137" s="21"/>
      <c r="O137" s="21"/>
      <c r="P137" s="21"/>
      <c r="Q137" s="60"/>
      <c r="R137" s="21"/>
      <c r="AE137" s="21"/>
      <c r="AH137" s="61"/>
      <c r="AI137" s="60"/>
      <c r="BG137" s="60"/>
      <c r="BH137" s="60"/>
      <c r="BI137" s="60"/>
      <c r="BJ137" s="60"/>
      <c r="BL137" s="21"/>
      <c r="CB137" s="60"/>
      <c r="CC137" s="60"/>
      <c r="DA137" s="60"/>
      <c r="DB137" s="60"/>
      <c r="DC137" s="21"/>
      <c r="DF137" s="60"/>
      <c r="DS137" s="21"/>
      <c r="DT137" s="21"/>
      <c r="DW137" s="60"/>
      <c r="DX137" s="60"/>
    </row>
    <row r="138" spans="14:128" s="6" customFormat="1" ht="9" customHeight="1">
      <c r="N138" s="21"/>
      <c r="O138" s="21"/>
      <c r="P138" s="21"/>
      <c r="Q138" s="60"/>
      <c r="R138" s="21"/>
      <c r="AE138" s="21"/>
      <c r="AH138" s="61"/>
      <c r="AI138" s="60"/>
      <c r="BG138" s="60"/>
      <c r="BH138" s="60"/>
      <c r="BI138" s="60"/>
      <c r="BJ138" s="60"/>
      <c r="BL138" s="21"/>
      <c r="CB138" s="60"/>
      <c r="CC138" s="60"/>
      <c r="DA138" s="60"/>
      <c r="DB138" s="60"/>
      <c r="DC138" s="21"/>
      <c r="DF138" s="60"/>
      <c r="DS138" s="21"/>
      <c r="DT138" s="21"/>
      <c r="DW138" s="60"/>
      <c r="DX138" s="60"/>
    </row>
    <row r="139" spans="14:128" s="6" customFormat="1" ht="9" customHeight="1">
      <c r="N139" s="21"/>
      <c r="O139" s="21"/>
      <c r="P139" s="21"/>
      <c r="Q139" s="60"/>
      <c r="R139" s="21"/>
      <c r="AE139" s="21"/>
      <c r="AH139" s="61"/>
      <c r="AI139" s="60"/>
      <c r="BG139" s="60"/>
      <c r="BH139" s="60"/>
      <c r="BI139" s="60"/>
      <c r="BJ139" s="60"/>
      <c r="BL139" s="21"/>
      <c r="CB139" s="60"/>
      <c r="CC139" s="60"/>
      <c r="DA139" s="60"/>
      <c r="DB139" s="60"/>
      <c r="DC139" s="21"/>
      <c r="DF139" s="60"/>
      <c r="DS139" s="21"/>
      <c r="DT139" s="21"/>
      <c r="DW139" s="60"/>
      <c r="DX139" s="60"/>
    </row>
    <row r="140" spans="14:128" s="6" customFormat="1" ht="9" customHeight="1">
      <c r="N140" s="21"/>
      <c r="O140" s="21"/>
      <c r="P140" s="21"/>
      <c r="Q140" s="60"/>
      <c r="R140" s="21"/>
      <c r="AE140" s="21"/>
      <c r="AH140" s="61"/>
      <c r="AI140" s="60"/>
      <c r="BG140" s="60"/>
      <c r="BH140" s="60"/>
      <c r="BI140" s="60"/>
      <c r="BJ140" s="60"/>
      <c r="BL140" s="21"/>
      <c r="CB140" s="60"/>
      <c r="CC140" s="60"/>
      <c r="DA140" s="60"/>
      <c r="DB140" s="60"/>
      <c r="DC140" s="21"/>
      <c r="DF140" s="60"/>
      <c r="DS140" s="21"/>
      <c r="DT140" s="21"/>
      <c r="DW140" s="60"/>
      <c r="DX140" s="60"/>
    </row>
    <row r="141" spans="14:128" s="6" customFormat="1" ht="9" customHeight="1">
      <c r="N141" s="21"/>
      <c r="O141" s="21"/>
      <c r="P141" s="21"/>
      <c r="Q141" s="60"/>
      <c r="R141" s="21"/>
      <c r="AE141" s="21"/>
      <c r="AH141" s="61"/>
      <c r="AI141" s="60"/>
      <c r="BG141" s="60"/>
      <c r="BH141" s="60"/>
      <c r="BI141" s="60"/>
      <c r="BJ141" s="60"/>
      <c r="BL141" s="21"/>
      <c r="CB141" s="60"/>
      <c r="CC141" s="60"/>
      <c r="DA141" s="60"/>
      <c r="DB141" s="60"/>
      <c r="DC141" s="21"/>
      <c r="DF141" s="60"/>
      <c r="DS141" s="21"/>
      <c r="DT141" s="21"/>
      <c r="DW141" s="60"/>
      <c r="DX141" s="60"/>
    </row>
    <row r="142" spans="14:128" s="6" customFormat="1" ht="9" customHeight="1">
      <c r="N142" s="21"/>
      <c r="O142" s="21"/>
      <c r="P142" s="21"/>
      <c r="Q142" s="60"/>
      <c r="R142" s="21"/>
      <c r="AE142" s="21"/>
      <c r="AH142" s="61"/>
      <c r="AI142" s="60"/>
      <c r="BG142" s="60"/>
      <c r="BH142" s="60"/>
      <c r="BI142" s="60"/>
      <c r="BJ142" s="60"/>
      <c r="BL142" s="21"/>
      <c r="CB142" s="60"/>
      <c r="CC142" s="60"/>
      <c r="DA142" s="60"/>
      <c r="DB142" s="60"/>
      <c r="DC142" s="21"/>
      <c r="DF142" s="60"/>
      <c r="DS142" s="21"/>
      <c r="DT142" s="21"/>
      <c r="DW142" s="60"/>
      <c r="DX142" s="60"/>
    </row>
    <row r="143" spans="14:128" s="6" customFormat="1" ht="9" customHeight="1">
      <c r="N143" s="21"/>
      <c r="O143" s="21"/>
      <c r="P143" s="21"/>
      <c r="Q143" s="60"/>
      <c r="R143" s="21"/>
      <c r="AE143" s="21"/>
      <c r="AH143" s="61"/>
      <c r="AI143" s="60"/>
      <c r="BG143" s="60"/>
      <c r="BH143" s="60"/>
      <c r="BI143" s="60"/>
      <c r="BJ143" s="60"/>
      <c r="BL143" s="21"/>
      <c r="CB143" s="60"/>
      <c r="CC143" s="60"/>
      <c r="DA143" s="60"/>
      <c r="DB143" s="60"/>
      <c r="DC143" s="21"/>
      <c r="DF143" s="60"/>
      <c r="DS143" s="21"/>
      <c r="DT143" s="21"/>
      <c r="DW143" s="60"/>
      <c r="DX143" s="60"/>
    </row>
    <row r="144" spans="14:128" s="6" customFormat="1" ht="9" customHeight="1">
      <c r="N144" s="21"/>
      <c r="O144" s="21"/>
      <c r="P144" s="21"/>
      <c r="Q144" s="60"/>
      <c r="R144" s="21"/>
      <c r="AE144" s="21"/>
      <c r="AH144" s="61"/>
      <c r="AI144" s="60"/>
      <c r="BG144" s="60"/>
      <c r="BH144" s="60"/>
      <c r="BI144" s="60"/>
      <c r="BJ144" s="60"/>
      <c r="BL144" s="21"/>
      <c r="CB144" s="60"/>
      <c r="CC144" s="60"/>
      <c r="DA144" s="60"/>
      <c r="DB144" s="60"/>
      <c r="DC144" s="21"/>
      <c r="DF144" s="60"/>
      <c r="DS144" s="21"/>
      <c r="DT144" s="21"/>
      <c r="DW144" s="60"/>
      <c r="DX144" s="60"/>
    </row>
    <row r="145" spans="14:128" s="6" customFormat="1" ht="9" customHeight="1">
      <c r="N145" s="21"/>
      <c r="O145" s="21"/>
      <c r="P145" s="21"/>
      <c r="Q145" s="60"/>
      <c r="R145" s="21"/>
      <c r="AE145" s="21"/>
      <c r="AH145" s="61"/>
      <c r="AI145" s="60"/>
      <c r="BG145" s="60"/>
      <c r="BH145" s="60"/>
      <c r="BI145" s="60"/>
      <c r="BJ145" s="60"/>
      <c r="BL145" s="21"/>
      <c r="CB145" s="60"/>
      <c r="CC145" s="60"/>
      <c r="DA145" s="60"/>
      <c r="DB145" s="60"/>
      <c r="DC145" s="21"/>
      <c r="DF145" s="60"/>
      <c r="DS145" s="21"/>
      <c r="DT145" s="21"/>
      <c r="DW145" s="60"/>
      <c r="DX145" s="60"/>
    </row>
    <row r="146" spans="14:128" s="6" customFormat="1" ht="9" customHeight="1">
      <c r="N146" s="21"/>
      <c r="O146" s="21"/>
      <c r="P146" s="21"/>
      <c r="Q146" s="60"/>
      <c r="R146" s="21"/>
      <c r="AE146" s="21"/>
      <c r="AH146" s="61"/>
      <c r="AI146" s="60"/>
      <c r="BG146" s="60"/>
      <c r="BH146" s="60"/>
      <c r="BI146" s="60"/>
      <c r="BJ146" s="60"/>
      <c r="BL146" s="21"/>
      <c r="CB146" s="60"/>
      <c r="CC146" s="60"/>
      <c r="DA146" s="60"/>
      <c r="DB146" s="60"/>
      <c r="DC146" s="21"/>
      <c r="DF146" s="60"/>
      <c r="DS146" s="21"/>
      <c r="DT146" s="21"/>
      <c r="DW146" s="60"/>
      <c r="DX146" s="60"/>
    </row>
    <row r="147" spans="14:128" s="6" customFormat="1" ht="9" customHeight="1">
      <c r="N147" s="21"/>
      <c r="O147" s="21"/>
      <c r="P147" s="21"/>
      <c r="Q147" s="60"/>
      <c r="R147" s="21"/>
      <c r="AE147" s="21"/>
      <c r="AH147" s="61"/>
      <c r="AI147" s="60"/>
      <c r="BG147" s="60"/>
      <c r="BH147" s="60"/>
      <c r="BI147" s="60"/>
      <c r="BJ147" s="60"/>
      <c r="BL147" s="21"/>
      <c r="CB147" s="60"/>
      <c r="CC147" s="60"/>
      <c r="DA147" s="60"/>
      <c r="DB147" s="60"/>
      <c r="DC147" s="21"/>
      <c r="DF147" s="60"/>
      <c r="DS147" s="21"/>
      <c r="DT147" s="21"/>
      <c r="DW147" s="60"/>
      <c r="DX147" s="60"/>
    </row>
    <row r="148" spans="14:128" s="6" customFormat="1" ht="9" customHeight="1">
      <c r="N148" s="21"/>
      <c r="O148" s="21"/>
      <c r="P148" s="21"/>
      <c r="Q148" s="60"/>
      <c r="R148" s="21"/>
      <c r="AE148" s="21"/>
      <c r="AH148" s="61"/>
      <c r="AI148" s="60"/>
      <c r="BG148" s="60"/>
      <c r="BH148" s="60"/>
      <c r="BI148" s="60"/>
      <c r="BJ148" s="60"/>
      <c r="BL148" s="21"/>
      <c r="CB148" s="60"/>
      <c r="CC148" s="60"/>
      <c r="DA148" s="60"/>
      <c r="DB148" s="60"/>
      <c r="DC148" s="21"/>
      <c r="DF148" s="60"/>
      <c r="DS148" s="21"/>
      <c r="DT148" s="21"/>
      <c r="DW148" s="60"/>
      <c r="DX148" s="60"/>
    </row>
    <row r="149" spans="14:128" s="6" customFormat="1" ht="9" customHeight="1">
      <c r="N149" s="21"/>
      <c r="O149" s="21"/>
      <c r="P149" s="21"/>
      <c r="Q149" s="60"/>
      <c r="R149" s="21"/>
      <c r="AE149" s="21"/>
      <c r="AH149" s="61"/>
      <c r="AI149" s="60"/>
      <c r="BG149" s="60"/>
      <c r="BH149" s="60"/>
      <c r="BI149" s="60"/>
      <c r="BJ149" s="60"/>
      <c r="BL149" s="21"/>
      <c r="CB149" s="60"/>
      <c r="CC149" s="60"/>
      <c r="DA149" s="60"/>
      <c r="DB149" s="60"/>
      <c r="DC149" s="21"/>
      <c r="DF149" s="60"/>
      <c r="DS149" s="21"/>
      <c r="DT149" s="21"/>
      <c r="DW149" s="60"/>
      <c r="DX149" s="60"/>
    </row>
    <row r="150" spans="14:128" s="6" customFormat="1" ht="9" customHeight="1">
      <c r="N150" s="21"/>
      <c r="O150" s="21"/>
      <c r="P150" s="21"/>
      <c r="Q150" s="60"/>
      <c r="R150" s="21"/>
      <c r="AE150" s="21"/>
      <c r="AH150" s="61"/>
      <c r="AI150" s="60"/>
      <c r="BG150" s="60"/>
      <c r="BH150" s="60"/>
      <c r="BI150" s="60"/>
      <c r="BJ150" s="60"/>
      <c r="BL150" s="21"/>
      <c r="CB150" s="60"/>
      <c r="CC150" s="60"/>
      <c r="DA150" s="60"/>
      <c r="DB150" s="60"/>
      <c r="DC150" s="21"/>
      <c r="DF150" s="60"/>
      <c r="DS150" s="21"/>
      <c r="DT150" s="21"/>
      <c r="DW150" s="60"/>
      <c r="DX150" s="60"/>
    </row>
    <row r="151" spans="14:128" s="6" customFormat="1" ht="9" customHeight="1">
      <c r="N151" s="21"/>
      <c r="O151" s="21"/>
      <c r="P151" s="21"/>
      <c r="Q151" s="60"/>
      <c r="R151" s="21"/>
      <c r="AE151" s="21"/>
      <c r="AH151" s="61"/>
      <c r="AI151" s="60"/>
      <c r="BG151" s="60"/>
      <c r="BH151" s="60"/>
      <c r="BI151" s="60"/>
      <c r="BJ151" s="60"/>
      <c r="BL151" s="21"/>
      <c r="CB151" s="60"/>
      <c r="CC151" s="60"/>
      <c r="DA151" s="60"/>
      <c r="DB151" s="60"/>
      <c r="DC151" s="21"/>
      <c r="DF151" s="60"/>
      <c r="DS151" s="21"/>
      <c r="DT151" s="21"/>
      <c r="DW151" s="60"/>
      <c r="DX151" s="60"/>
    </row>
    <row r="152" spans="14:128" s="6" customFormat="1" ht="9" customHeight="1">
      <c r="N152" s="21"/>
      <c r="O152" s="21"/>
      <c r="P152" s="21"/>
      <c r="Q152" s="60"/>
      <c r="R152" s="21"/>
      <c r="AE152" s="21"/>
      <c r="AH152" s="61"/>
      <c r="AI152" s="60"/>
      <c r="BG152" s="60"/>
      <c r="BH152" s="60"/>
      <c r="BI152" s="60"/>
      <c r="BJ152" s="60"/>
      <c r="BL152" s="21"/>
      <c r="CB152" s="60"/>
      <c r="CC152" s="60"/>
      <c r="DA152" s="60"/>
      <c r="DB152" s="60"/>
      <c r="DC152" s="21"/>
      <c r="DF152" s="60"/>
      <c r="DS152" s="21"/>
      <c r="DT152" s="21"/>
      <c r="DW152" s="60"/>
      <c r="DX152" s="60"/>
    </row>
    <row r="153" spans="14:128" s="6" customFormat="1" ht="9" customHeight="1">
      <c r="N153" s="21"/>
      <c r="O153" s="21"/>
      <c r="P153" s="21"/>
      <c r="Q153" s="60"/>
      <c r="R153" s="21"/>
      <c r="AE153" s="21"/>
      <c r="AH153" s="61"/>
      <c r="AI153" s="60"/>
      <c r="BG153" s="60"/>
      <c r="BH153" s="60"/>
      <c r="BI153" s="60"/>
      <c r="BJ153" s="60"/>
      <c r="BL153" s="21"/>
      <c r="CB153" s="60"/>
      <c r="CC153" s="60"/>
      <c r="DA153" s="60"/>
      <c r="DB153" s="60"/>
      <c r="DC153" s="21"/>
      <c r="DF153" s="60"/>
      <c r="DS153" s="21"/>
      <c r="DT153" s="21"/>
      <c r="DW153" s="60"/>
      <c r="DX153" s="60"/>
    </row>
    <row r="154" spans="14:128" s="6" customFormat="1" ht="9" customHeight="1">
      <c r="N154" s="21"/>
      <c r="O154" s="21"/>
      <c r="P154" s="21"/>
      <c r="Q154" s="60"/>
      <c r="R154" s="21"/>
      <c r="AE154" s="21"/>
      <c r="AH154" s="61"/>
      <c r="AI154" s="60"/>
      <c r="BG154" s="60"/>
      <c r="BH154" s="60"/>
      <c r="BI154" s="60"/>
      <c r="BJ154" s="60"/>
      <c r="BL154" s="21"/>
      <c r="CB154" s="60"/>
      <c r="CC154" s="60"/>
      <c r="DA154" s="60"/>
      <c r="DB154" s="60"/>
      <c r="DC154" s="21"/>
      <c r="DF154" s="60"/>
      <c r="DS154" s="21"/>
      <c r="DT154" s="21"/>
      <c r="DW154" s="60"/>
      <c r="DX154" s="60"/>
    </row>
    <row r="155" spans="14:128" s="6" customFormat="1" ht="9" customHeight="1">
      <c r="N155" s="21"/>
      <c r="O155" s="21"/>
      <c r="P155" s="21"/>
      <c r="Q155" s="60"/>
      <c r="R155" s="21"/>
      <c r="AE155" s="21"/>
      <c r="AH155" s="61"/>
      <c r="AI155" s="60"/>
      <c r="BG155" s="60"/>
      <c r="BH155" s="60"/>
      <c r="BI155" s="60"/>
      <c r="BJ155" s="60"/>
      <c r="BL155" s="21"/>
      <c r="CB155" s="60"/>
      <c r="CC155" s="60"/>
      <c r="DA155" s="60"/>
      <c r="DB155" s="60"/>
      <c r="DC155" s="21"/>
      <c r="DF155" s="60"/>
      <c r="DS155" s="21"/>
      <c r="DT155" s="21"/>
      <c r="DW155" s="60"/>
      <c r="DX155" s="60"/>
    </row>
    <row r="156" spans="14:128" s="6" customFormat="1" ht="9" customHeight="1">
      <c r="N156" s="21"/>
      <c r="O156" s="21"/>
      <c r="P156" s="21"/>
      <c r="Q156" s="60"/>
      <c r="R156" s="21"/>
      <c r="AE156" s="21"/>
      <c r="AH156" s="61"/>
      <c r="AI156" s="60"/>
      <c r="BG156" s="60"/>
      <c r="BH156" s="60"/>
      <c r="BI156" s="60"/>
      <c r="BJ156" s="60"/>
      <c r="BL156" s="21"/>
      <c r="CB156" s="60"/>
      <c r="CC156" s="60"/>
      <c r="DA156" s="60"/>
      <c r="DB156" s="60"/>
      <c r="DC156" s="21"/>
      <c r="DF156" s="60"/>
      <c r="DS156" s="21"/>
      <c r="DT156" s="21"/>
      <c r="DW156" s="60"/>
      <c r="DX156" s="60"/>
    </row>
    <row r="157" spans="14:128" s="6" customFormat="1" ht="9" customHeight="1">
      <c r="N157" s="21"/>
      <c r="O157" s="21"/>
      <c r="P157" s="21"/>
      <c r="Q157" s="60"/>
      <c r="R157" s="21"/>
      <c r="AE157" s="21"/>
      <c r="AH157" s="61"/>
      <c r="AI157" s="60"/>
      <c r="BG157" s="60"/>
      <c r="BH157" s="60"/>
      <c r="BI157" s="60"/>
      <c r="BJ157" s="60"/>
      <c r="BL157" s="21"/>
      <c r="CB157" s="60"/>
      <c r="CC157" s="60"/>
      <c r="DA157" s="60"/>
      <c r="DB157" s="60"/>
      <c r="DC157" s="21"/>
      <c r="DF157" s="60"/>
      <c r="DS157" s="21"/>
      <c r="DT157" s="21"/>
      <c r="DW157" s="60"/>
      <c r="DX157" s="60"/>
    </row>
    <row r="158" spans="14:128" s="6" customFormat="1" ht="9" customHeight="1">
      <c r="N158" s="21"/>
      <c r="O158" s="21"/>
      <c r="P158" s="21"/>
      <c r="Q158" s="60"/>
      <c r="R158" s="21"/>
      <c r="AE158" s="21"/>
      <c r="AH158" s="61"/>
      <c r="AI158" s="60"/>
      <c r="BG158" s="60"/>
      <c r="BH158" s="60"/>
      <c r="BI158" s="60"/>
      <c r="BJ158" s="60"/>
      <c r="BL158" s="21"/>
      <c r="CB158" s="60"/>
      <c r="CC158" s="60"/>
      <c r="DA158" s="60"/>
      <c r="DB158" s="60"/>
      <c r="DC158" s="21"/>
      <c r="DF158" s="60"/>
      <c r="DS158" s="21"/>
      <c r="DT158" s="21"/>
      <c r="DW158" s="60"/>
      <c r="DX158" s="60"/>
    </row>
    <row r="159" spans="14:128" s="6" customFormat="1" ht="9" customHeight="1">
      <c r="N159" s="21"/>
      <c r="O159" s="21"/>
      <c r="P159" s="21"/>
      <c r="Q159" s="60"/>
      <c r="R159" s="21"/>
      <c r="AE159" s="21"/>
      <c r="AH159" s="61"/>
      <c r="AI159" s="60"/>
      <c r="BG159" s="60"/>
      <c r="BH159" s="60"/>
      <c r="BI159" s="60"/>
      <c r="BJ159" s="60"/>
      <c r="BL159" s="21"/>
      <c r="CB159" s="60"/>
      <c r="CC159" s="60"/>
      <c r="DA159" s="60"/>
      <c r="DB159" s="60"/>
      <c r="DC159" s="21"/>
      <c r="DF159" s="60"/>
      <c r="DS159" s="21"/>
      <c r="DT159" s="21"/>
      <c r="DW159" s="60"/>
      <c r="DX159" s="60"/>
    </row>
    <row r="160" spans="14:128" s="6" customFormat="1" ht="9" customHeight="1">
      <c r="N160" s="21"/>
      <c r="O160" s="21"/>
      <c r="P160" s="21"/>
      <c r="Q160" s="60"/>
      <c r="R160" s="21"/>
      <c r="AE160" s="21"/>
      <c r="AH160" s="61"/>
      <c r="AI160" s="60"/>
      <c r="BG160" s="60"/>
      <c r="BH160" s="60"/>
      <c r="BI160" s="60"/>
      <c r="BJ160" s="60"/>
      <c r="BL160" s="21"/>
      <c r="CB160" s="60"/>
      <c r="CC160" s="60"/>
      <c r="DA160" s="60"/>
      <c r="DB160" s="60"/>
      <c r="DC160" s="21"/>
      <c r="DF160" s="60"/>
      <c r="DS160" s="21"/>
      <c r="DT160" s="21"/>
      <c r="DW160" s="60"/>
      <c r="DX160" s="60"/>
    </row>
    <row r="161" spans="14:128" s="6" customFormat="1" ht="9" customHeight="1">
      <c r="N161" s="21"/>
      <c r="O161" s="21"/>
      <c r="P161" s="21"/>
      <c r="Q161" s="60"/>
      <c r="R161" s="21"/>
      <c r="AE161" s="21"/>
      <c r="AH161" s="61"/>
      <c r="AI161" s="60"/>
      <c r="BG161" s="60"/>
      <c r="BH161" s="60"/>
      <c r="BI161" s="60"/>
      <c r="BJ161" s="60"/>
      <c r="BL161" s="21"/>
      <c r="CB161" s="60"/>
      <c r="CC161" s="60"/>
      <c r="DA161" s="60"/>
      <c r="DB161" s="60"/>
      <c r="DC161" s="21"/>
      <c r="DF161" s="60"/>
      <c r="DS161" s="21"/>
      <c r="DT161" s="21"/>
      <c r="DW161" s="60"/>
      <c r="DX161" s="60"/>
    </row>
    <row r="162" spans="14:128" s="6" customFormat="1" ht="9" customHeight="1">
      <c r="N162" s="21"/>
      <c r="O162" s="21"/>
      <c r="P162" s="21"/>
      <c r="Q162" s="60"/>
      <c r="R162" s="21"/>
      <c r="AE162" s="21"/>
      <c r="AH162" s="61"/>
      <c r="AI162" s="60"/>
      <c r="BG162" s="60"/>
      <c r="BH162" s="60"/>
      <c r="BI162" s="60"/>
      <c r="BJ162" s="60"/>
      <c r="BL162" s="21"/>
      <c r="CB162" s="60"/>
      <c r="CC162" s="60"/>
      <c r="DA162" s="60"/>
      <c r="DB162" s="60"/>
      <c r="DC162" s="21"/>
      <c r="DF162" s="60"/>
      <c r="DS162" s="21"/>
      <c r="DT162" s="21"/>
      <c r="DW162" s="60"/>
      <c r="DX162" s="60"/>
    </row>
    <row r="163" spans="14:128" s="6" customFormat="1" ht="9" customHeight="1">
      <c r="N163" s="21"/>
      <c r="O163" s="21"/>
      <c r="P163" s="21"/>
      <c r="Q163" s="60"/>
      <c r="R163" s="21"/>
      <c r="AE163" s="21"/>
      <c r="AH163" s="61"/>
      <c r="AI163" s="60"/>
      <c r="BG163" s="60"/>
      <c r="BH163" s="60"/>
      <c r="BI163" s="60"/>
      <c r="BJ163" s="60"/>
      <c r="BL163" s="21"/>
      <c r="CB163" s="60"/>
      <c r="CC163" s="60"/>
      <c r="DA163" s="60"/>
      <c r="DB163" s="60"/>
      <c r="DC163" s="21"/>
      <c r="DF163" s="60"/>
      <c r="DS163" s="21"/>
      <c r="DT163" s="21"/>
      <c r="DW163" s="60"/>
      <c r="DX163" s="60"/>
    </row>
    <row r="164" spans="14:128" s="6" customFormat="1" ht="9" customHeight="1">
      <c r="N164" s="21"/>
      <c r="O164" s="21"/>
      <c r="P164" s="21"/>
      <c r="Q164" s="60"/>
      <c r="R164" s="21"/>
      <c r="AE164" s="21"/>
      <c r="AH164" s="61"/>
      <c r="AI164" s="60"/>
      <c r="BG164" s="60"/>
      <c r="BH164" s="60"/>
      <c r="BI164" s="60"/>
      <c r="BJ164" s="60"/>
      <c r="BL164" s="21"/>
      <c r="CB164" s="60"/>
      <c r="CC164" s="60"/>
      <c r="DA164" s="60"/>
      <c r="DB164" s="60"/>
      <c r="DC164" s="21"/>
      <c r="DF164" s="60"/>
      <c r="DS164" s="21"/>
      <c r="DT164" s="21"/>
      <c r="DW164" s="60"/>
      <c r="DX164" s="60"/>
    </row>
    <row r="165" spans="14:128" s="6" customFormat="1" ht="9" customHeight="1">
      <c r="N165" s="21"/>
      <c r="O165" s="21"/>
      <c r="P165" s="21"/>
      <c r="Q165" s="60"/>
      <c r="R165" s="21"/>
      <c r="AE165" s="21"/>
      <c r="AH165" s="61"/>
      <c r="AI165" s="60"/>
      <c r="BG165" s="60"/>
      <c r="BH165" s="60"/>
      <c r="BI165" s="60"/>
      <c r="BJ165" s="60"/>
      <c r="BL165" s="21"/>
      <c r="CB165" s="60"/>
      <c r="CC165" s="60"/>
      <c r="DA165" s="60"/>
      <c r="DB165" s="60"/>
      <c r="DC165" s="21"/>
      <c r="DF165" s="60"/>
      <c r="DS165" s="21"/>
      <c r="DT165" s="21"/>
      <c r="DW165" s="60"/>
      <c r="DX165" s="60"/>
    </row>
    <row r="166" spans="14:128" s="6" customFormat="1" ht="12" customHeight="1">
      <c r="N166" s="21"/>
      <c r="O166" s="21"/>
      <c r="P166" s="21"/>
      <c r="Q166" s="60"/>
      <c r="R166" s="21"/>
      <c r="AE166" s="21"/>
      <c r="AH166" s="61"/>
      <c r="AI166" s="60"/>
      <c r="BG166" s="60"/>
      <c r="BH166" s="60"/>
      <c r="BI166" s="60"/>
      <c r="BJ166" s="60"/>
      <c r="BL166" s="21"/>
      <c r="CB166" s="60"/>
      <c r="CC166" s="60"/>
      <c r="DA166" s="60"/>
      <c r="DB166" s="60"/>
      <c r="DC166" s="21"/>
      <c r="DF166" s="60"/>
      <c r="DS166" s="21"/>
      <c r="DT166" s="21"/>
      <c r="DW166" s="60"/>
      <c r="DX166" s="60"/>
    </row>
    <row r="167" spans="17:137" s="21" customFormat="1" ht="9" customHeight="1">
      <c r="Q167" s="60"/>
      <c r="AH167" s="60"/>
      <c r="AI167" s="60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0"/>
      <c r="BH167" s="60"/>
      <c r="BI167" s="60"/>
      <c r="BJ167" s="60"/>
      <c r="BK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0"/>
      <c r="CC167" s="60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0"/>
      <c r="DB167" s="60"/>
      <c r="DD167" s="6"/>
      <c r="DE167" s="6"/>
      <c r="DF167" s="60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U167" s="6"/>
      <c r="DV167" s="6"/>
      <c r="DW167" s="60"/>
      <c r="DX167" s="60"/>
      <c r="DY167" s="6"/>
      <c r="DZ167" s="6"/>
      <c r="EA167" s="6"/>
      <c r="EB167" s="6"/>
      <c r="EC167" s="6"/>
      <c r="ED167" s="6"/>
      <c r="EE167" s="6"/>
      <c r="EF167" s="6"/>
      <c r="EG167" s="6"/>
    </row>
    <row r="168" spans="17:137" s="21" customFormat="1" ht="9" customHeight="1">
      <c r="Q168" s="60"/>
      <c r="AH168" s="60"/>
      <c r="AI168" s="60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0"/>
      <c r="BH168" s="60"/>
      <c r="BI168" s="60"/>
      <c r="BJ168" s="60"/>
      <c r="BK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0"/>
      <c r="CC168" s="60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0"/>
      <c r="DB168" s="60"/>
      <c r="DD168" s="6"/>
      <c r="DE168" s="6"/>
      <c r="DF168" s="60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U168" s="6"/>
      <c r="DV168" s="6"/>
      <c r="DW168" s="60"/>
      <c r="DX168" s="60"/>
      <c r="DY168" s="6"/>
      <c r="DZ168" s="6"/>
      <c r="EA168" s="6"/>
      <c r="EB168" s="6"/>
      <c r="EC168" s="6"/>
      <c r="ED168" s="6"/>
      <c r="EE168" s="6"/>
      <c r="EF168" s="6"/>
      <c r="EG168" s="6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7:128" s="21" customFormat="1" ht="9" customHeight="1">
      <c r="Q236" s="60"/>
      <c r="AH236" s="60"/>
      <c r="AI236" s="60"/>
      <c r="BG236" s="60"/>
      <c r="BH236" s="60"/>
      <c r="BI236" s="60"/>
      <c r="BJ236" s="60"/>
      <c r="CB236" s="60"/>
      <c r="CC236" s="60"/>
      <c r="DA236" s="60"/>
      <c r="DB236" s="60"/>
      <c r="DF236" s="60"/>
      <c r="DW236" s="60"/>
      <c r="DX236" s="60"/>
    </row>
    <row r="237" spans="17:128" s="21" customFormat="1" ht="9" customHeight="1">
      <c r="Q237" s="60"/>
      <c r="AH237" s="60"/>
      <c r="AI237" s="60"/>
      <c r="BG237" s="60"/>
      <c r="BH237" s="60"/>
      <c r="BI237" s="60"/>
      <c r="BJ237" s="60"/>
      <c r="CB237" s="60"/>
      <c r="CC237" s="60"/>
      <c r="DA237" s="60"/>
      <c r="DB237" s="60"/>
      <c r="DF237" s="60"/>
      <c r="DW237" s="60"/>
      <c r="DX237" s="60"/>
    </row>
    <row r="238" spans="17:128" s="21" customFormat="1" ht="9" customHeight="1">
      <c r="Q238" s="60"/>
      <c r="AH238" s="60"/>
      <c r="AI238" s="60"/>
      <c r="BG238" s="60"/>
      <c r="BH238" s="60"/>
      <c r="BI238" s="60"/>
      <c r="BJ238" s="60"/>
      <c r="CB238" s="60"/>
      <c r="CC238" s="60"/>
      <c r="DA238" s="60"/>
      <c r="DB238" s="60"/>
      <c r="DF238" s="60"/>
      <c r="DW238" s="60"/>
      <c r="DX238" s="60"/>
    </row>
    <row r="239" spans="17:128" s="21" customFormat="1" ht="9" customHeight="1">
      <c r="Q239" s="60"/>
      <c r="AH239" s="60"/>
      <c r="AI239" s="60"/>
      <c r="BG239" s="60"/>
      <c r="BH239" s="60"/>
      <c r="BI239" s="60"/>
      <c r="BJ239" s="60"/>
      <c r="CB239" s="60"/>
      <c r="CC239" s="60"/>
      <c r="DA239" s="60"/>
      <c r="DB239" s="60"/>
      <c r="DF239" s="60"/>
      <c r="DW239" s="60"/>
      <c r="DX239" s="60"/>
    </row>
    <row r="240" spans="17:128" s="21" customFormat="1" ht="9" customHeight="1">
      <c r="Q240" s="60"/>
      <c r="AH240" s="60"/>
      <c r="AI240" s="60"/>
      <c r="BG240" s="60"/>
      <c r="BH240" s="60"/>
      <c r="BI240" s="60"/>
      <c r="BJ240" s="60"/>
      <c r="CB240" s="60"/>
      <c r="CC240" s="60"/>
      <c r="DA240" s="60"/>
      <c r="DB240" s="60"/>
      <c r="DF240" s="60"/>
      <c r="DW240" s="60"/>
      <c r="DX240" s="60"/>
    </row>
    <row r="241" spans="17:128" s="21" customFormat="1" ht="9" customHeight="1">
      <c r="Q241" s="60"/>
      <c r="AH241" s="60"/>
      <c r="AI241" s="60"/>
      <c r="BG241" s="60"/>
      <c r="BH241" s="60"/>
      <c r="BI241" s="60"/>
      <c r="BJ241" s="60"/>
      <c r="CB241" s="60"/>
      <c r="CC241" s="60"/>
      <c r="DA241" s="60"/>
      <c r="DB241" s="60"/>
      <c r="DF241" s="60"/>
      <c r="DW241" s="60"/>
      <c r="DX241" s="60"/>
    </row>
    <row r="242" spans="17:128" s="21" customFormat="1" ht="9" customHeight="1">
      <c r="Q242" s="60"/>
      <c r="AH242" s="60"/>
      <c r="AI242" s="60"/>
      <c r="BG242" s="60"/>
      <c r="BH242" s="60"/>
      <c r="BI242" s="60"/>
      <c r="BJ242" s="60"/>
      <c r="CB242" s="60"/>
      <c r="CC242" s="60"/>
      <c r="DA242" s="60"/>
      <c r="DB242" s="60"/>
      <c r="DF242" s="60"/>
      <c r="DW242" s="60"/>
      <c r="DX242" s="60"/>
    </row>
    <row r="243" spans="17:128" s="21" customFormat="1" ht="9" customHeight="1">
      <c r="Q243" s="60"/>
      <c r="AH243" s="60"/>
      <c r="AI243" s="60"/>
      <c r="BG243" s="60"/>
      <c r="BH243" s="60"/>
      <c r="BI243" s="60"/>
      <c r="BJ243" s="60"/>
      <c r="CB243" s="60"/>
      <c r="CC243" s="60"/>
      <c r="DA243" s="60"/>
      <c r="DB243" s="60"/>
      <c r="DF243" s="60"/>
      <c r="DW243" s="60"/>
      <c r="DX243" s="60"/>
    </row>
    <row r="244" spans="17:128" s="21" customFormat="1" ht="9" customHeight="1">
      <c r="Q244" s="60"/>
      <c r="AH244" s="60"/>
      <c r="AI244" s="60"/>
      <c r="BG244" s="60"/>
      <c r="BH244" s="60"/>
      <c r="BI244" s="60"/>
      <c r="BJ244" s="60"/>
      <c r="CB244" s="60"/>
      <c r="CC244" s="60"/>
      <c r="DA244" s="60"/>
      <c r="DB244" s="60"/>
      <c r="DF244" s="60"/>
      <c r="DW244" s="60"/>
      <c r="DX244" s="60"/>
    </row>
    <row r="245" spans="17:128" s="21" customFormat="1" ht="9" customHeight="1">
      <c r="Q245" s="60"/>
      <c r="AH245" s="60"/>
      <c r="AI245" s="60"/>
      <c r="BG245" s="60"/>
      <c r="BH245" s="60"/>
      <c r="BI245" s="60"/>
      <c r="BJ245" s="60"/>
      <c r="CB245" s="60"/>
      <c r="CC245" s="60"/>
      <c r="DA245" s="60"/>
      <c r="DB245" s="60"/>
      <c r="DF245" s="60"/>
      <c r="DW245" s="60"/>
      <c r="DX245" s="60"/>
    </row>
    <row r="246" spans="17:128" s="21" customFormat="1" ht="9" customHeight="1">
      <c r="Q246" s="60"/>
      <c r="AH246" s="60"/>
      <c r="AI246" s="60"/>
      <c r="BG246" s="60"/>
      <c r="BH246" s="60"/>
      <c r="BI246" s="60"/>
      <c r="BJ246" s="60"/>
      <c r="CB246" s="60"/>
      <c r="CC246" s="60"/>
      <c r="DA246" s="60"/>
      <c r="DB246" s="60"/>
      <c r="DF246" s="60"/>
      <c r="DW246" s="60"/>
      <c r="DX246" s="60"/>
    </row>
    <row r="247" spans="17:128" s="21" customFormat="1" ht="9" customHeight="1">
      <c r="Q247" s="60"/>
      <c r="AH247" s="60"/>
      <c r="AI247" s="60"/>
      <c r="BG247" s="60"/>
      <c r="BH247" s="60"/>
      <c r="BI247" s="60"/>
      <c r="BJ247" s="60"/>
      <c r="CB247" s="60"/>
      <c r="CC247" s="60"/>
      <c r="DA247" s="60"/>
      <c r="DB247" s="60"/>
      <c r="DF247" s="60"/>
      <c r="DW247" s="60"/>
      <c r="DX247" s="60"/>
    </row>
    <row r="248" spans="17:128" s="21" customFormat="1" ht="9" customHeight="1">
      <c r="Q248" s="60"/>
      <c r="AH248" s="60"/>
      <c r="AI248" s="60"/>
      <c r="BG248" s="60"/>
      <c r="BH248" s="60"/>
      <c r="BI248" s="60"/>
      <c r="BJ248" s="60"/>
      <c r="CB248" s="60"/>
      <c r="CC248" s="60"/>
      <c r="DA248" s="60"/>
      <c r="DB248" s="60"/>
      <c r="DF248" s="60"/>
      <c r="DW248" s="60"/>
      <c r="DX248" s="60"/>
    </row>
    <row r="249" spans="17:128" s="21" customFormat="1" ht="9" customHeight="1">
      <c r="Q249" s="60"/>
      <c r="AH249" s="60"/>
      <c r="AI249" s="60"/>
      <c r="BG249" s="60"/>
      <c r="BH249" s="60"/>
      <c r="BI249" s="60"/>
      <c r="BJ249" s="60"/>
      <c r="CB249" s="60"/>
      <c r="CC249" s="60"/>
      <c r="DA249" s="60"/>
      <c r="DB249" s="60"/>
      <c r="DF249" s="60"/>
      <c r="DW249" s="60"/>
      <c r="DX249" s="60"/>
    </row>
    <row r="250" spans="17:128" s="21" customFormat="1" ht="9" customHeight="1">
      <c r="Q250" s="60"/>
      <c r="AH250" s="60"/>
      <c r="AI250" s="60"/>
      <c r="BG250" s="60"/>
      <c r="BH250" s="60"/>
      <c r="BI250" s="60"/>
      <c r="BJ250" s="60"/>
      <c r="CB250" s="60"/>
      <c r="CC250" s="60"/>
      <c r="DA250" s="60"/>
      <c r="DB250" s="60"/>
      <c r="DF250" s="60"/>
      <c r="DW250" s="60"/>
      <c r="DX250" s="60"/>
    </row>
    <row r="251" spans="17:128" s="21" customFormat="1" ht="9" customHeight="1">
      <c r="Q251" s="60"/>
      <c r="AH251" s="60"/>
      <c r="AI251" s="60"/>
      <c r="BG251" s="60"/>
      <c r="BH251" s="60"/>
      <c r="BI251" s="60"/>
      <c r="BJ251" s="60"/>
      <c r="CB251" s="60"/>
      <c r="CC251" s="60"/>
      <c r="DA251" s="60"/>
      <c r="DB251" s="60"/>
      <c r="DF251" s="60"/>
      <c r="DW251" s="60"/>
      <c r="DX251" s="60"/>
    </row>
    <row r="252" spans="17:128" s="21" customFormat="1" ht="9" customHeight="1">
      <c r="Q252" s="60"/>
      <c r="AH252" s="60"/>
      <c r="AI252" s="60"/>
      <c r="BG252" s="60"/>
      <c r="BH252" s="60"/>
      <c r="BI252" s="60"/>
      <c r="BJ252" s="60"/>
      <c r="CB252" s="60"/>
      <c r="CC252" s="60"/>
      <c r="DA252" s="60"/>
      <c r="DB252" s="60"/>
      <c r="DF252" s="60"/>
      <c r="DW252" s="60"/>
      <c r="DX252" s="60"/>
    </row>
    <row r="253" spans="17:128" s="21" customFormat="1" ht="9" customHeight="1">
      <c r="Q253" s="60"/>
      <c r="AH253" s="60"/>
      <c r="AI253" s="60"/>
      <c r="BG253" s="60"/>
      <c r="BH253" s="60"/>
      <c r="BI253" s="60"/>
      <c r="BJ253" s="60"/>
      <c r="CB253" s="60"/>
      <c r="CC253" s="60"/>
      <c r="DA253" s="60"/>
      <c r="DB253" s="60"/>
      <c r="DF253" s="60"/>
      <c r="DW253" s="60"/>
      <c r="DX253" s="60"/>
    </row>
    <row r="254" spans="17:128" s="21" customFormat="1" ht="9" customHeight="1">
      <c r="Q254" s="60"/>
      <c r="AH254" s="60"/>
      <c r="AI254" s="60"/>
      <c r="BG254" s="60"/>
      <c r="BH254" s="60"/>
      <c r="BI254" s="60"/>
      <c r="BJ254" s="60"/>
      <c r="CB254" s="60"/>
      <c r="CC254" s="60"/>
      <c r="DA254" s="60"/>
      <c r="DB254" s="60"/>
      <c r="DF254" s="60"/>
      <c r="DW254" s="60"/>
      <c r="DX254" s="60"/>
    </row>
    <row r="255" spans="17:128" s="21" customFormat="1" ht="9" customHeight="1">
      <c r="Q255" s="60"/>
      <c r="AH255" s="60"/>
      <c r="AI255" s="60"/>
      <c r="BG255" s="60"/>
      <c r="BH255" s="60"/>
      <c r="BI255" s="60"/>
      <c r="BJ255" s="60"/>
      <c r="CB255" s="60"/>
      <c r="CC255" s="60"/>
      <c r="DA255" s="60"/>
      <c r="DB255" s="60"/>
      <c r="DF255" s="60"/>
      <c r="DW255" s="60"/>
      <c r="DX255" s="60"/>
    </row>
    <row r="256" spans="17:128" s="21" customFormat="1" ht="9" customHeight="1">
      <c r="Q256" s="60"/>
      <c r="AH256" s="60"/>
      <c r="AI256" s="60"/>
      <c r="BG256" s="60"/>
      <c r="BH256" s="60"/>
      <c r="BI256" s="60"/>
      <c r="BJ256" s="60"/>
      <c r="CB256" s="60"/>
      <c r="CC256" s="60"/>
      <c r="DA256" s="60"/>
      <c r="DB256" s="60"/>
      <c r="DF256" s="60"/>
      <c r="DW256" s="60"/>
      <c r="DX256" s="60"/>
    </row>
    <row r="257" spans="17:128" s="21" customFormat="1" ht="9" customHeight="1">
      <c r="Q257" s="60"/>
      <c r="AH257" s="60"/>
      <c r="AI257" s="60"/>
      <c r="BG257" s="60"/>
      <c r="BH257" s="60"/>
      <c r="BI257" s="60"/>
      <c r="BJ257" s="60"/>
      <c r="CB257" s="60"/>
      <c r="CC257" s="60"/>
      <c r="DA257" s="60"/>
      <c r="DB257" s="60"/>
      <c r="DF257" s="60"/>
      <c r="DW257" s="60"/>
      <c r="DX257" s="60"/>
    </row>
    <row r="258" spans="17:128" s="21" customFormat="1" ht="9" customHeight="1">
      <c r="Q258" s="60"/>
      <c r="AH258" s="60"/>
      <c r="AI258" s="60"/>
      <c r="BG258" s="60"/>
      <c r="BH258" s="60"/>
      <c r="BI258" s="60"/>
      <c r="BJ258" s="60"/>
      <c r="CB258" s="60"/>
      <c r="CC258" s="60"/>
      <c r="DA258" s="60"/>
      <c r="DB258" s="60"/>
      <c r="DF258" s="60"/>
      <c r="DW258" s="60"/>
      <c r="DX258" s="60"/>
    </row>
    <row r="259" spans="17:128" s="21" customFormat="1" ht="9" customHeight="1">
      <c r="Q259" s="60"/>
      <c r="AH259" s="60"/>
      <c r="AI259" s="60"/>
      <c r="BG259" s="60"/>
      <c r="BH259" s="60"/>
      <c r="BI259" s="60"/>
      <c r="BJ259" s="60"/>
      <c r="CB259" s="60"/>
      <c r="CC259" s="60"/>
      <c r="DA259" s="60"/>
      <c r="DB259" s="60"/>
      <c r="DF259" s="60"/>
      <c r="DW259" s="60"/>
      <c r="DX259" s="60"/>
    </row>
    <row r="260" spans="17:128" s="21" customFormat="1" ht="9" customHeight="1">
      <c r="Q260" s="60"/>
      <c r="AH260" s="60"/>
      <c r="AI260" s="60"/>
      <c r="BG260" s="60"/>
      <c r="BH260" s="60"/>
      <c r="BI260" s="60"/>
      <c r="BJ260" s="60"/>
      <c r="CB260" s="60"/>
      <c r="CC260" s="60"/>
      <c r="DA260" s="60"/>
      <c r="DB260" s="60"/>
      <c r="DF260" s="60"/>
      <c r="DW260" s="60"/>
      <c r="DX260" s="60"/>
    </row>
    <row r="261" spans="17:128" s="21" customFormat="1" ht="9" customHeight="1">
      <c r="Q261" s="60"/>
      <c r="AH261" s="60"/>
      <c r="AI261" s="60"/>
      <c r="BG261" s="60"/>
      <c r="BH261" s="60"/>
      <c r="BI261" s="60"/>
      <c r="BJ261" s="60"/>
      <c r="CB261" s="60"/>
      <c r="CC261" s="60"/>
      <c r="DA261" s="60"/>
      <c r="DB261" s="60"/>
      <c r="DF261" s="60"/>
      <c r="DW261" s="60"/>
      <c r="DX261" s="60"/>
    </row>
    <row r="262" spans="17:128" s="21" customFormat="1" ht="9" customHeight="1">
      <c r="Q262" s="60"/>
      <c r="AH262" s="60"/>
      <c r="AI262" s="60"/>
      <c r="BG262" s="60"/>
      <c r="BH262" s="60"/>
      <c r="BI262" s="60"/>
      <c r="BJ262" s="60"/>
      <c r="CB262" s="60"/>
      <c r="CC262" s="60"/>
      <c r="DA262" s="60"/>
      <c r="DB262" s="60"/>
      <c r="DF262" s="60"/>
      <c r="DW262" s="60"/>
      <c r="DX262" s="60"/>
    </row>
    <row r="263" spans="17:128" s="21" customFormat="1" ht="9" customHeight="1">
      <c r="Q263" s="60"/>
      <c r="AH263" s="60"/>
      <c r="AI263" s="60"/>
      <c r="BG263" s="60"/>
      <c r="BH263" s="60"/>
      <c r="BI263" s="60"/>
      <c r="BJ263" s="60"/>
      <c r="CB263" s="60"/>
      <c r="CC263" s="60"/>
      <c r="DA263" s="60"/>
      <c r="DB263" s="60"/>
      <c r="DF263" s="60"/>
      <c r="DW263" s="60"/>
      <c r="DX263" s="60"/>
    </row>
    <row r="264" spans="17:128" s="21" customFormat="1" ht="9" customHeight="1">
      <c r="Q264" s="60"/>
      <c r="AH264" s="60"/>
      <c r="AI264" s="60"/>
      <c r="BG264" s="60"/>
      <c r="BH264" s="60"/>
      <c r="BI264" s="60"/>
      <c r="BJ264" s="60"/>
      <c r="CB264" s="60"/>
      <c r="CC264" s="60"/>
      <c r="DA264" s="60"/>
      <c r="DB264" s="60"/>
      <c r="DF264" s="60"/>
      <c r="DW264" s="60"/>
      <c r="DX264" s="60"/>
    </row>
    <row r="265" spans="17:128" s="21" customFormat="1" ht="9" customHeight="1">
      <c r="Q265" s="60"/>
      <c r="AH265" s="60"/>
      <c r="AI265" s="60"/>
      <c r="BG265" s="60"/>
      <c r="BH265" s="60"/>
      <c r="BI265" s="60"/>
      <c r="BJ265" s="60"/>
      <c r="CB265" s="60"/>
      <c r="CC265" s="60"/>
      <c r="DA265" s="60"/>
      <c r="DB265" s="60"/>
      <c r="DF265" s="60"/>
      <c r="DW265" s="60"/>
      <c r="DX265" s="60"/>
    </row>
    <row r="266" spans="17:128" s="21" customFormat="1" ht="9" customHeight="1">
      <c r="Q266" s="60"/>
      <c r="AH266" s="60"/>
      <c r="AI266" s="60"/>
      <c r="BG266" s="60"/>
      <c r="BH266" s="60"/>
      <c r="BI266" s="60"/>
      <c r="BJ266" s="60"/>
      <c r="CB266" s="60"/>
      <c r="CC266" s="60"/>
      <c r="DA266" s="60"/>
      <c r="DB266" s="60"/>
      <c r="DF266" s="60"/>
      <c r="DW266" s="60"/>
      <c r="DX266" s="60"/>
    </row>
    <row r="267" spans="17:128" s="21" customFormat="1" ht="9" customHeight="1">
      <c r="Q267" s="60"/>
      <c r="AH267" s="60"/>
      <c r="AI267" s="60"/>
      <c r="BG267" s="60"/>
      <c r="BH267" s="60"/>
      <c r="BI267" s="60"/>
      <c r="BJ267" s="60"/>
      <c r="CB267" s="60"/>
      <c r="CC267" s="60"/>
      <c r="DA267" s="60"/>
      <c r="DB267" s="60"/>
      <c r="DF267" s="60"/>
      <c r="DW267" s="60"/>
      <c r="DX267" s="60"/>
    </row>
    <row r="268" spans="17:128" s="21" customFormat="1" ht="9" customHeight="1">
      <c r="Q268" s="60"/>
      <c r="AH268" s="60"/>
      <c r="AI268" s="60"/>
      <c r="BG268" s="60"/>
      <c r="BH268" s="60"/>
      <c r="BI268" s="60"/>
      <c r="BJ268" s="60"/>
      <c r="CB268" s="60"/>
      <c r="CC268" s="60"/>
      <c r="DA268" s="60"/>
      <c r="DB268" s="60"/>
      <c r="DF268" s="60"/>
      <c r="DW268" s="60"/>
      <c r="DX268" s="60"/>
    </row>
    <row r="269" spans="17:128" s="21" customFormat="1" ht="9" customHeight="1">
      <c r="Q269" s="60"/>
      <c r="AH269" s="60"/>
      <c r="AI269" s="60"/>
      <c r="BG269" s="60"/>
      <c r="BH269" s="60"/>
      <c r="BI269" s="60"/>
      <c r="BJ269" s="60"/>
      <c r="CB269" s="60"/>
      <c r="CC269" s="60"/>
      <c r="DA269" s="60"/>
      <c r="DB269" s="60"/>
      <c r="DF269" s="60"/>
      <c r="DW269" s="60"/>
      <c r="DX269" s="60"/>
    </row>
    <row r="270" spans="17:128" s="21" customFormat="1" ht="9" customHeight="1">
      <c r="Q270" s="60"/>
      <c r="AH270" s="60"/>
      <c r="AI270" s="60"/>
      <c r="BG270" s="60"/>
      <c r="BH270" s="60"/>
      <c r="BI270" s="60"/>
      <c r="BJ270" s="60"/>
      <c r="CB270" s="60"/>
      <c r="CC270" s="60"/>
      <c r="DA270" s="60"/>
      <c r="DB270" s="60"/>
      <c r="DF270" s="60"/>
      <c r="DW270" s="60"/>
      <c r="DX270" s="60"/>
    </row>
    <row r="271" spans="17:128" s="21" customFormat="1" ht="9" customHeight="1">
      <c r="Q271" s="60"/>
      <c r="AH271" s="60"/>
      <c r="AI271" s="60"/>
      <c r="BG271" s="60"/>
      <c r="BH271" s="60"/>
      <c r="BI271" s="60"/>
      <c r="BJ271" s="60"/>
      <c r="CB271" s="60"/>
      <c r="CC271" s="60"/>
      <c r="DA271" s="60"/>
      <c r="DB271" s="60"/>
      <c r="DF271" s="60"/>
      <c r="DW271" s="60"/>
      <c r="DX271" s="60"/>
    </row>
    <row r="272" spans="17:128" s="21" customFormat="1" ht="9" customHeight="1">
      <c r="Q272" s="60"/>
      <c r="AH272" s="60"/>
      <c r="AI272" s="60"/>
      <c r="BG272" s="60"/>
      <c r="BH272" s="60"/>
      <c r="BI272" s="60"/>
      <c r="BJ272" s="60"/>
      <c r="CB272" s="60"/>
      <c r="CC272" s="60"/>
      <c r="DA272" s="60"/>
      <c r="DB272" s="60"/>
      <c r="DF272" s="60"/>
      <c r="DW272" s="60"/>
      <c r="DX272" s="60"/>
    </row>
    <row r="273" spans="17:128" s="21" customFormat="1" ht="9" customHeight="1">
      <c r="Q273" s="60"/>
      <c r="AH273" s="60"/>
      <c r="AI273" s="60"/>
      <c r="BG273" s="60"/>
      <c r="BH273" s="60"/>
      <c r="BI273" s="60"/>
      <c r="BJ273" s="60"/>
      <c r="CB273" s="60"/>
      <c r="CC273" s="60"/>
      <c r="DA273" s="60"/>
      <c r="DB273" s="60"/>
      <c r="DF273" s="60"/>
      <c r="DW273" s="60"/>
      <c r="DX273" s="60"/>
    </row>
    <row r="274" spans="17:128" s="21" customFormat="1" ht="9" customHeight="1">
      <c r="Q274" s="60"/>
      <c r="AH274" s="60"/>
      <c r="AI274" s="60"/>
      <c r="BG274" s="60"/>
      <c r="BH274" s="60"/>
      <c r="BI274" s="60"/>
      <c r="BJ274" s="60"/>
      <c r="CB274" s="60"/>
      <c r="CC274" s="60"/>
      <c r="DA274" s="60"/>
      <c r="DB274" s="60"/>
      <c r="DF274" s="60"/>
      <c r="DW274" s="60"/>
      <c r="DX274" s="60"/>
    </row>
    <row r="275" spans="17:128" s="21" customFormat="1" ht="9" customHeight="1">
      <c r="Q275" s="60"/>
      <c r="AH275" s="60"/>
      <c r="AI275" s="60"/>
      <c r="BG275" s="60"/>
      <c r="BH275" s="60"/>
      <c r="BI275" s="60"/>
      <c r="BJ275" s="60"/>
      <c r="CB275" s="60"/>
      <c r="CC275" s="60"/>
      <c r="DA275" s="60"/>
      <c r="DB275" s="60"/>
      <c r="DF275" s="60"/>
      <c r="DW275" s="60"/>
      <c r="DX275" s="60"/>
    </row>
    <row r="276" spans="17:128" s="21" customFormat="1" ht="9" customHeight="1">
      <c r="Q276" s="60"/>
      <c r="AH276" s="60"/>
      <c r="AI276" s="60"/>
      <c r="BG276" s="60"/>
      <c r="BH276" s="60"/>
      <c r="BI276" s="60"/>
      <c r="BJ276" s="60"/>
      <c r="CB276" s="60"/>
      <c r="CC276" s="60"/>
      <c r="DA276" s="60"/>
      <c r="DB276" s="60"/>
      <c r="DF276" s="60"/>
      <c r="DW276" s="60"/>
      <c r="DX276" s="60"/>
    </row>
    <row r="277" spans="17:128" s="21" customFormat="1" ht="9" customHeight="1">
      <c r="Q277" s="60"/>
      <c r="AH277" s="60"/>
      <c r="AI277" s="60"/>
      <c r="BG277" s="60"/>
      <c r="BH277" s="60"/>
      <c r="BI277" s="60"/>
      <c r="BJ277" s="60"/>
      <c r="CB277" s="60"/>
      <c r="CC277" s="60"/>
      <c r="DA277" s="60"/>
      <c r="DB277" s="60"/>
      <c r="DF277" s="60"/>
      <c r="DW277" s="60"/>
      <c r="DX277" s="60"/>
    </row>
    <row r="278" spans="17:128" s="21" customFormat="1" ht="9" customHeight="1">
      <c r="Q278" s="60"/>
      <c r="AH278" s="60"/>
      <c r="AI278" s="60"/>
      <c r="BG278" s="60"/>
      <c r="BH278" s="60"/>
      <c r="BI278" s="60"/>
      <c r="BJ278" s="60"/>
      <c r="CB278" s="60"/>
      <c r="CC278" s="60"/>
      <c r="DA278" s="60"/>
      <c r="DB278" s="60"/>
      <c r="DF278" s="60"/>
      <c r="DW278" s="60"/>
      <c r="DX278" s="60"/>
    </row>
    <row r="279" spans="17:128" s="21" customFormat="1" ht="9" customHeight="1">
      <c r="Q279" s="60"/>
      <c r="AH279" s="60"/>
      <c r="AI279" s="60"/>
      <c r="BG279" s="60"/>
      <c r="BH279" s="60"/>
      <c r="BI279" s="60"/>
      <c r="BJ279" s="60"/>
      <c r="CB279" s="60"/>
      <c r="CC279" s="60"/>
      <c r="DA279" s="60"/>
      <c r="DB279" s="60"/>
      <c r="DF279" s="60"/>
      <c r="DW279" s="60"/>
      <c r="DX279" s="60"/>
    </row>
    <row r="280" spans="17:128" s="21" customFormat="1" ht="9" customHeight="1">
      <c r="Q280" s="60"/>
      <c r="AH280" s="60"/>
      <c r="AI280" s="60"/>
      <c r="BG280" s="60"/>
      <c r="BH280" s="60"/>
      <c r="BI280" s="60"/>
      <c r="BJ280" s="60"/>
      <c r="CB280" s="60"/>
      <c r="CC280" s="60"/>
      <c r="DA280" s="60"/>
      <c r="DB280" s="60"/>
      <c r="DF280" s="60"/>
      <c r="DW280" s="60"/>
      <c r="DX280" s="60"/>
    </row>
    <row r="281" spans="17:128" s="21" customFormat="1" ht="9" customHeight="1">
      <c r="Q281" s="60"/>
      <c r="AH281" s="60"/>
      <c r="AI281" s="60"/>
      <c r="BG281" s="60"/>
      <c r="BH281" s="60"/>
      <c r="BI281" s="60"/>
      <c r="BJ281" s="60"/>
      <c r="CB281" s="60"/>
      <c r="CC281" s="60"/>
      <c r="DA281" s="60"/>
      <c r="DB281" s="60"/>
      <c r="DF281" s="60"/>
      <c r="DW281" s="60"/>
      <c r="DX281" s="60"/>
    </row>
    <row r="282" spans="17:128" s="21" customFormat="1" ht="9" customHeight="1">
      <c r="Q282" s="60"/>
      <c r="AH282" s="60"/>
      <c r="AI282" s="60"/>
      <c r="BG282" s="60"/>
      <c r="BH282" s="60"/>
      <c r="BI282" s="60"/>
      <c r="BJ282" s="60"/>
      <c r="CB282" s="60"/>
      <c r="CC282" s="60"/>
      <c r="DA282" s="60"/>
      <c r="DB282" s="60"/>
      <c r="DF282" s="60"/>
      <c r="DW282" s="60"/>
      <c r="DX282" s="60"/>
    </row>
    <row r="283" spans="17:128" s="21" customFormat="1" ht="9" customHeight="1">
      <c r="Q283" s="60"/>
      <c r="AH283" s="60"/>
      <c r="AI283" s="60"/>
      <c r="BG283" s="60"/>
      <c r="BH283" s="60"/>
      <c r="BI283" s="60"/>
      <c r="BJ283" s="60"/>
      <c r="CB283" s="60"/>
      <c r="CC283" s="60"/>
      <c r="DA283" s="60"/>
      <c r="DB283" s="60"/>
      <c r="DF283" s="60"/>
      <c r="DW283" s="60"/>
      <c r="DX283" s="60"/>
    </row>
    <row r="284" spans="17:128" s="21" customFormat="1" ht="9" customHeight="1">
      <c r="Q284" s="60"/>
      <c r="AH284" s="60"/>
      <c r="AI284" s="60"/>
      <c r="BG284" s="60"/>
      <c r="BH284" s="60"/>
      <c r="BI284" s="60"/>
      <c r="BJ284" s="60"/>
      <c r="CB284" s="60"/>
      <c r="CC284" s="60"/>
      <c r="DA284" s="60"/>
      <c r="DB284" s="60"/>
      <c r="DF284" s="60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  <row r="460" spans="14:128" s="6" customFormat="1" ht="9" customHeight="1">
      <c r="N460" s="21"/>
      <c r="O460" s="21"/>
      <c r="P460" s="21"/>
      <c r="Q460" s="60"/>
      <c r="R460" s="21"/>
      <c r="AE460" s="21"/>
      <c r="AH460" s="61"/>
      <c r="AI460" s="60"/>
      <c r="BG460" s="60"/>
      <c r="BH460" s="60"/>
      <c r="BI460" s="60"/>
      <c r="BJ460" s="60"/>
      <c r="BL460" s="21"/>
      <c r="CB460" s="60"/>
      <c r="CC460" s="60"/>
      <c r="DA460" s="60"/>
      <c r="DB460" s="60"/>
      <c r="DC460" s="21"/>
      <c r="DF460" s="60"/>
      <c r="DS460" s="21"/>
      <c r="DT460" s="21"/>
      <c r="DW460" s="60"/>
      <c r="DX460" s="60"/>
    </row>
    <row r="461" spans="14:128" s="6" customFormat="1" ht="9" customHeight="1">
      <c r="N461" s="21"/>
      <c r="O461" s="21"/>
      <c r="P461" s="21"/>
      <c r="Q461" s="60"/>
      <c r="R461" s="21"/>
      <c r="AE461" s="21"/>
      <c r="AH461" s="61"/>
      <c r="AI461" s="60"/>
      <c r="BG461" s="60"/>
      <c r="BH461" s="60"/>
      <c r="BI461" s="60"/>
      <c r="BJ461" s="60"/>
      <c r="BL461" s="21"/>
      <c r="CB461" s="60"/>
      <c r="CC461" s="60"/>
      <c r="DA461" s="60"/>
      <c r="DB461" s="60"/>
      <c r="DC461" s="21"/>
      <c r="DF461" s="60"/>
      <c r="DS461" s="21"/>
      <c r="DT461" s="21"/>
      <c r="DW461" s="60"/>
      <c r="DX461" s="60"/>
    </row>
    <row r="462" spans="14:128" s="6" customFormat="1" ht="9" customHeight="1">
      <c r="N462" s="21"/>
      <c r="O462" s="21"/>
      <c r="P462" s="21"/>
      <c r="Q462" s="60"/>
      <c r="R462" s="21"/>
      <c r="AE462" s="21"/>
      <c r="AH462" s="61"/>
      <c r="AI462" s="60"/>
      <c r="BG462" s="60"/>
      <c r="BH462" s="60"/>
      <c r="BI462" s="60"/>
      <c r="BJ462" s="60"/>
      <c r="BL462" s="21"/>
      <c r="CB462" s="60"/>
      <c r="CC462" s="60"/>
      <c r="DA462" s="60"/>
      <c r="DB462" s="60"/>
      <c r="DC462" s="21"/>
      <c r="DF462" s="60"/>
      <c r="DS462" s="21"/>
      <c r="DT462" s="21"/>
      <c r="DW462" s="60"/>
      <c r="DX462" s="60"/>
    </row>
    <row r="463" spans="14:128" s="6" customFormat="1" ht="9" customHeight="1">
      <c r="N463" s="21"/>
      <c r="O463" s="21"/>
      <c r="P463" s="21"/>
      <c r="Q463" s="60"/>
      <c r="R463" s="21"/>
      <c r="AE463" s="21"/>
      <c r="AH463" s="61"/>
      <c r="AI463" s="60"/>
      <c r="BG463" s="60"/>
      <c r="BH463" s="60"/>
      <c r="BI463" s="60"/>
      <c r="BJ463" s="60"/>
      <c r="BL463" s="21"/>
      <c r="CB463" s="60"/>
      <c r="CC463" s="60"/>
      <c r="DA463" s="60"/>
      <c r="DB463" s="60"/>
      <c r="DC463" s="21"/>
      <c r="DF463" s="60"/>
      <c r="DS463" s="21"/>
      <c r="DT463" s="21"/>
      <c r="DW463" s="60"/>
      <c r="DX463" s="60"/>
    </row>
    <row r="464" spans="14:128" s="6" customFormat="1" ht="9" customHeight="1">
      <c r="N464" s="21"/>
      <c r="O464" s="21"/>
      <c r="P464" s="21"/>
      <c r="Q464" s="60"/>
      <c r="R464" s="21"/>
      <c r="AE464" s="21"/>
      <c r="AH464" s="61"/>
      <c r="AI464" s="60"/>
      <c r="BG464" s="60"/>
      <c r="BH464" s="60"/>
      <c r="BI464" s="60"/>
      <c r="BJ464" s="60"/>
      <c r="BL464" s="21"/>
      <c r="CB464" s="60"/>
      <c r="CC464" s="60"/>
      <c r="DA464" s="60"/>
      <c r="DB464" s="60"/>
      <c r="DC464" s="21"/>
      <c r="DF464" s="60"/>
      <c r="DS464" s="21"/>
      <c r="DT464" s="21"/>
      <c r="DW464" s="60"/>
      <c r="DX464" s="60"/>
    </row>
    <row r="465" spans="14:128" s="6" customFormat="1" ht="9" customHeight="1">
      <c r="N465" s="21"/>
      <c r="O465" s="21"/>
      <c r="P465" s="21"/>
      <c r="Q465" s="60"/>
      <c r="R465" s="21"/>
      <c r="AE465" s="21"/>
      <c r="AH465" s="61"/>
      <c r="AI465" s="60"/>
      <c r="BG465" s="60"/>
      <c r="BH465" s="60"/>
      <c r="BI465" s="60"/>
      <c r="BJ465" s="60"/>
      <c r="BL465" s="21"/>
      <c r="CB465" s="60"/>
      <c r="CC465" s="60"/>
      <c r="DA465" s="60"/>
      <c r="DB465" s="60"/>
      <c r="DC465" s="21"/>
      <c r="DF465" s="60"/>
      <c r="DS465" s="21"/>
      <c r="DT465" s="21"/>
      <c r="DW465" s="60"/>
      <c r="DX465" s="60"/>
    </row>
    <row r="466" spans="14:128" s="6" customFormat="1" ht="9" customHeight="1">
      <c r="N466" s="21"/>
      <c r="O466" s="21"/>
      <c r="P466" s="21"/>
      <c r="Q466" s="60"/>
      <c r="R466" s="21"/>
      <c r="AE466" s="21"/>
      <c r="AH466" s="61"/>
      <c r="AI466" s="60"/>
      <c r="BG466" s="60"/>
      <c r="BH466" s="60"/>
      <c r="BI466" s="60"/>
      <c r="BJ466" s="60"/>
      <c r="BL466" s="21"/>
      <c r="CB466" s="60"/>
      <c r="CC466" s="60"/>
      <c r="DA466" s="60"/>
      <c r="DB466" s="60"/>
      <c r="DC466" s="21"/>
      <c r="DF466" s="60"/>
      <c r="DS466" s="21"/>
      <c r="DT466" s="21"/>
      <c r="DW466" s="60"/>
      <c r="DX466" s="60"/>
    </row>
    <row r="467" spans="14:128" s="6" customFormat="1" ht="9" customHeight="1">
      <c r="N467" s="21"/>
      <c r="O467" s="21"/>
      <c r="P467" s="21"/>
      <c r="Q467" s="60"/>
      <c r="R467" s="21"/>
      <c r="AE467" s="21"/>
      <c r="AH467" s="61"/>
      <c r="AI467" s="60"/>
      <c r="BG467" s="60"/>
      <c r="BH467" s="60"/>
      <c r="BI467" s="60"/>
      <c r="BJ467" s="60"/>
      <c r="BL467" s="21"/>
      <c r="CB467" s="60"/>
      <c r="CC467" s="60"/>
      <c r="DA467" s="60"/>
      <c r="DB467" s="60"/>
      <c r="DC467" s="21"/>
      <c r="DF467" s="60"/>
      <c r="DS467" s="21"/>
      <c r="DT467" s="21"/>
      <c r="DW467" s="60"/>
      <c r="DX467" s="60"/>
    </row>
    <row r="468" spans="14:128" s="6" customFormat="1" ht="9" customHeight="1">
      <c r="N468" s="21"/>
      <c r="O468" s="21"/>
      <c r="P468" s="21"/>
      <c r="Q468" s="60"/>
      <c r="R468" s="21"/>
      <c r="AE468" s="21"/>
      <c r="AH468" s="61"/>
      <c r="AI468" s="60"/>
      <c r="BG468" s="60"/>
      <c r="BH468" s="60"/>
      <c r="BI468" s="60"/>
      <c r="BJ468" s="60"/>
      <c r="BL468" s="21"/>
      <c r="CB468" s="60"/>
      <c r="CC468" s="60"/>
      <c r="DA468" s="60"/>
      <c r="DB468" s="60"/>
      <c r="DC468" s="21"/>
      <c r="DF468" s="60"/>
      <c r="DS468" s="21"/>
      <c r="DT468" s="21"/>
      <c r="DW468" s="60"/>
      <c r="DX468" s="60"/>
    </row>
    <row r="469" spans="14:128" s="6" customFormat="1" ht="9" customHeight="1">
      <c r="N469" s="21"/>
      <c r="O469" s="21"/>
      <c r="P469" s="21"/>
      <c r="Q469" s="60"/>
      <c r="R469" s="21"/>
      <c r="AE469" s="21"/>
      <c r="AH469" s="61"/>
      <c r="AI469" s="60"/>
      <c r="BG469" s="60"/>
      <c r="BH469" s="60"/>
      <c r="BI469" s="60"/>
      <c r="BJ469" s="60"/>
      <c r="BL469" s="21"/>
      <c r="CB469" s="60"/>
      <c r="CC469" s="60"/>
      <c r="DA469" s="60"/>
      <c r="DB469" s="60"/>
      <c r="DC469" s="21"/>
      <c r="DF469" s="60"/>
      <c r="DS469" s="21"/>
      <c r="DT469" s="21"/>
      <c r="DW469" s="60"/>
      <c r="DX469" s="60"/>
    </row>
    <row r="470" spans="14:128" s="6" customFormat="1" ht="9" customHeight="1">
      <c r="N470" s="21"/>
      <c r="O470" s="21"/>
      <c r="P470" s="21"/>
      <c r="Q470" s="60"/>
      <c r="R470" s="21"/>
      <c r="AE470" s="21"/>
      <c r="AH470" s="61"/>
      <c r="AI470" s="60"/>
      <c r="BG470" s="60"/>
      <c r="BH470" s="60"/>
      <c r="BI470" s="60"/>
      <c r="BJ470" s="60"/>
      <c r="BL470" s="21"/>
      <c r="CB470" s="60"/>
      <c r="CC470" s="60"/>
      <c r="DA470" s="60"/>
      <c r="DB470" s="60"/>
      <c r="DC470" s="21"/>
      <c r="DF470" s="60"/>
      <c r="DS470" s="21"/>
      <c r="DT470" s="21"/>
      <c r="DW470" s="60"/>
      <c r="DX470" s="60"/>
    </row>
    <row r="471" spans="14:128" s="6" customFormat="1" ht="9" customHeight="1">
      <c r="N471" s="21"/>
      <c r="O471" s="21"/>
      <c r="P471" s="21"/>
      <c r="Q471" s="60"/>
      <c r="R471" s="21"/>
      <c r="AE471" s="21"/>
      <c r="AH471" s="61"/>
      <c r="AI471" s="60"/>
      <c r="BG471" s="60"/>
      <c r="BH471" s="60"/>
      <c r="BI471" s="60"/>
      <c r="BJ471" s="60"/>
      <c r="BL471" s="21"/>
      <c r="CB471" s="60"/>
      <c r="CC471" s="60"/>
      <c r="DA471" s="60"/>
      <c r="DB471" s="60"/>
      <c r="DC471" s="21"/>
      <c r="DF471" s="60"/>
      <c r="DS471" s="21"/>
      <c r="DT471" s="21"/>
      <c r="DW471" s="60"/>
      <c r="DX471" s="60"/>
    </row>
    <row r="472" spans="14:128" s="6" customFormat="1" ht="9" customHeight="1">
      <c r="N472" s="21"/>
      <c r="O472" s="21"/>
      <c r="P472" s="21"/>
      <c r="Q472" s="60"/>
      <c r="R472" s="21"/>
      <c r="AE472" s="21"/>
      <c r="AH472" s="61"/>
      <c r="AI472" s="60"/>
      <c r="BG472" s="60"/>
      <c r="BH472" s="60"/>
      <c r="BI472" s="60"/>
      <c r="BJ472" s="60"/>
      <c r="BL472" s="21"/>
      <c r="CB472" s="60"/>
      <c r="CC472" s="60"/>
      <c r="DA472" s="60"/>
      <c r="DB472" s="60"/>
      <c r="DC472" s="21"/>
      <c r="DF472" s="60"/>
      <c r="DS472" s="21"/>
      <c r="DT472" s="21"/>
      <c r="DW472" s="60"/>
      <c r="DX472" s="60"/>
    </row>
    <row r="473" spans="14:128" s="6" customFormat="1" ht="9" customHeight="1">
      <c r="N473" s="21"/>
      <c r="O473" s="21"/>
      <c r="P473" s="21"/>
      <c r="Q473" s="60"/>
      <c r="R473" s="21"/>
      <c r="AE473" s="21"/>
      <c r="AH473" s="61"/>
      <c r="AI473" s="60"/>
      <c r="BG473" s="60"/>
      <c r="BH473" s="60"/>
      <c r="BI473" s="60"/>
      <c r="BJ473" s="60"/>
      <c r="BL473" s="21"/>
      <c r="CB473" s="60"/>
      <c r="CC473" s="60"/>
      <c r="DA473" s="60"/>
      <c r="DB473" s="60"/>
      <c r="DC473" s="21"/>
      <c r="DF473" s="60"/>
      <c r="DS473" s="21"/>
      <c r="DT473" s="21"/>
      <c r="DW473" s="60"/>
      <c r="DX473" s="60"/>
    </row>
    <row r="474" spans="14:128" s="6" customFormat="1" ht="9" customHeight="1">
      <c r="N474" s="21"/>
      <c r="O474" s="21"/>
      <c r="P474" s="21"/>
      <c r="Q474" s="60"/>
      <c r="R474" s="21"/>
      <c r="AE474" s="21"/>
      <c r="AH474" s="61"/>
      <c r="AI474" s="60"/>
      <c r="BG474" s="60"/>
      <c r="BH474" s="60"/>
      <c r="BI474" s="60"/>
      <c r="BJ474" s="60"/>
      <c r="BL474" s="21"/>
      <c r="CB474" s="60"/>
      <c r="CC474" s="60"/>
      <c r="DA474" s="60"/>
      <c r="DB474" s="60"/>
      <c r="DC474" s="21"/>
      <c r="DF474" s="60"/>
      <c r="DS474" s="21"/>
      <c r="DT474" s="21"/>
      <c r="DW474" s="60"/>
      <c r="DX474" s="60"/>
    </row>
    <row r="475" spans="14:128" s="6" customFormat="1" ht="9" customHeight="1">
      <c r="N475" s="21"/>
      <c r="O475" s="21"/>
      <c r="P475" s="21"/>
      <c r="Q475" s="60"/>
      <c r="R475" s="21"/>
      <c r="AE475" s="21"/>
      <c r="AH475" s="61"/>
      <c r="AI475" s="60"/>
      <c r="BG475" s="60"/>
      <c r="BH475" s="60"/>
      <c r="BI475" s="60"/>
      <c r="BJ475" s="60"/>
      <c r="BL475" s="21"/>
      <c r="CB475" s="60"/>
      <c r="CC475" s="60"/>
      <c r="DA475" s="60"/>
      <c r="DB475" s="60"/>
      <c r="DC475" s="21"/>
      <c r="DF475" s="60"/>
      <c r="DS475" s="21"/>
      <c r="DT475" s="21"/>
      <c r="DW475" s="60"/>
      <c r="DX475" s="60"/>
    </row>
    <row r="476" spans="14:128" s="6" customFormat="1" ht="9" customHeight="1">
      <c r="N476" s="21"/>
      <c r="O476" s="21"/>
      <c r="P476" s="21"/>
      <c r="Q476" s="60"/>
      <c r="R476" s="21"/>
      <c r="AE476" s="21"/>
      <c r="AH476" s="61"/>
      <c r="AI476" s="60"/>
      <c r="BG476" s="60"/>
      <c r="BH476" s="60"/>
      <c r="BI476" s="60"/>
      <c r="BJ476" s="60"/>
      <c r="BL476" s="21"/>
      <c r="CB476" s="60"/>
      <c r="CC476" s="60"/>
      <c r="DA476" s="60"/>
      <c r="DB476" s="60"/>
      <c r="DC476" s="21"/>
      <c r="DF476" s="60"/>
      <c r="DS476" s="21"/>
      <c r="DT476" s="21"/>
      <c r="DW476" s="60"/>
      <c r="DX476" s="60"/>
    </row>
    <row r="477" spans="14:128" s="6" customFormat="1" ht="9" customHeight="1">
      <c r="N477" s="21"/>
      <c r="O477" s="21"/>
      <c r="P477" s="21"/>
      <c r="Q477" s="60"/>
      <c r="R477" s="21"/>
      <c r="AE477" s="21"/>
      <c r="AH477" s="61"/>
      <c r="AI477" s="60"/>
      <c r="BG477" s="60"/>
      <c r="BH477" s="60"/>
      <c r="BI477" s="60"/>
      <c r="BJ477" s="60"/>
      <c r="BL477" s="21"/>
      <c r="CB477" s="60"/>
      <c r="CC477" s="60"/>
      <c r="DA477" s="60"/>
      <c r="DB477" s="60"/>
      <c r="DC477" s="21"/>
      <c r="DF477" s="60"/>
      <c r="DS477" s="21"/>
      <c r="DT477" s="21"/>
      <c r="DW477" s="60"/>
      <c r="DX477" s="60"/>
    </row>
    <row r="478" spans="14:128" s="6" customFormat="1" ht="9" customHeight="1">
      <c r="N478" s="21"/>
      <c r="O478" s="21"/>
      <c r="P478" s="21"/>
      <c r="Q478" s="60"/>
      <c r="R478" s="21"/>
      <c r="AE478" s="21"/>
      <c r="AH478" s="61"/>
      <c r="AI478" s="60"/>
      <c r="BG478" s="60"/>
      <c r="BH478" s="60"/>
      <c r="BI478" s="60"/>
      <c r="BJ478" s="60"/>
      <c r="BL478" s="21"/>
      <c r="CB478" s="60"/>
      <c r="CC478" s="60"/>
      <c r="DA478" s="60"/>
      <c r="DB478" s="60"/>
      <c r="DC478" s="21"/>
      <c r="DF478" s="60"/>
      <c r="DS478" s="21"/>
      <c r="DT478" s="21"/>
      <c r="DW478" s="60"/>
      <c r="DX478" s="60"/>
    </row>
    <row r="479" spans="14:128" s="6" customFormat="1" ht="9" customHeight="1">
      <c r="N479" s="21"/>
      <c r="O479" s="21"/>
      <c r="P479" s="21"/>
      <c r="Q479" s="60"/>
      <c r="R479" s="21"/>
      <c r="AE479" s="21"/>
      <c r="AH479" s="61"/>
      <c r="AI479" s="60"/>
      <c r="BG479" s="60"/>
      <c r="BH479" s="60"/>
      <c r="BI479" s="60"/>
      <c r="BJ479" s="60"/>
      <c r="BL479" s="21"/>
      <c r="CB479" s="60"/>
      <c r="CC479" s="60"/>
      <c r="DA479" s="60"/>
      <c r="DB479" s="60"/>
      <c r="DC479" s="21"/>
      <c r="DF479" s="60"/>
      <c r="DS479" s="21"/>
      <c r="DT479" s="21"/>
      <c r="DW479" s="60"/>
      <c r="DX479" s="60"/>
    </row>
    <row r="480" spans="14:128" s="6" customFormat="1" ht="9" customHeight="1">
      <c r="N480" s="21"/>
      <c r="O480" s="21"/>
      <c r="P480" s="21"/>
      <c r="Q480" s="60"/>
      <c r="R480" s="21"/>
      <c r="AE480" s="21"/>
      <c r="AH480" s="61"/>
      <c r="AI480" s="60"/>
      <c r="BG480" s="60"/>
      <c r="BH480" s="60"/>
      <c r="BI480" s="60"/>
      <c r="BJ480" s="60"/>
      <c r="BL480" s="21"/>
      <c r="CB480" s="60"/>
      <c r="CC480" s="60"/>
      <c r="DA480" s="60"/>
      <c r="DB480" s="60"/>
      <c r="DC480" s="21"/>
      <c r="DF480" s="60"/>
      <c r="DS480" s="21"/>
      <c r="DT480" s="21"/>
      <c r="DW480" s="60"/>
      <c r="DX480" s="60"/>
    </row>
    <row r="481" spans="14:128" s="6" customFormat="1" ht="9" customHeight="1">
      <c r="N481" s="21"/>
      <c r="O481" s="21"/>
      <c r="P481" s="21"/>
      <c r="Q481" s="60"/>
      <c r="R481" s="21"/>
      <c r="AE481" s="21"/>
      <c r="AH481" s="61"/>
      <c r="AI481" s="60"/>
      <c r="BG481" s="60"/>
      <c r="BH481" s="60"/>
      <c r="BI481" s="60"/>
      <c r="BJ481" s="60"/>
      <c r="BL481" s="21"/>
      <c r="CB481" s="60"/>
      <c r="CC481" s="60"/>
      <c r="DA481" s="60"/>
      <c r="DB481" s="60"/>
      <c r="DC481" s="21"/>
      <c r="DF481" s="60"/>
      <c r="DS481" s="21"/>
      <c r="DT481" s="21"/>
      <c r="DW481" s="60"/>
      <c r="DX481" s="60"/>
    </row>
    <row r="482" spans="14:128" s="6" customFormat="1" ht="9" customHeight="1">
      <c r="N482" s="21"/>
      <c r="O482" s="21"/>
      <c r="P482" s="21"/>
      <c r="Q482" s="60"/>
      <c r="R482" s="21"/>
      <c r="AE482" s="21"/>
      <c r="AH482" s="61"/>
      <c r="AI482" s="60"/>
      <c r="BG482" s="60"/>
      <c r="BH482" s="60"/>
      <c r="BI482" s="60"/>
      <c r="BJ482" s="60"/>
      <c r="BL482" s="21"/>
      <c r="CB482" s="60"/>
      <c r="CC482" s="60"/>
      <c r="DA482" s="60"/>
      <c r="DB482" s="60"/>
      <c r="DC482" s="21"/>
      <c r="DF482" s="60"/>
      <c r="DS482" s="21"/>
      <c r="DT482" s="21"/>
      <c r="DW482" s="60"/>
      <c r="DX482" s="60"/>
    </row>
    <row r="483" spans="14:128" s="6" customFormat="1" ht="9" customHeight="1">
      <c r="N483" s="21"/>
      <c r="O483" s="21"/>
      <c r="P483" s="21"/>
      <c r="Q483" s="60"/>
      <c r="R483" s="21"/>
      <c r="AE483" s="21"/>
      <c r="AH483" s="61"/>
      <c r="AI483" s="60"/>
      <c r="BG483" s="60"/>
      <c r="BH483" s="60"/>
      <c r="BI483" s="60"/>
      <c r="BJ483" s="60"/>
      <c r="BL483" s="21"/>
      <c r="CB483" s="60"/>
      <c r="CC483" s="60"/>
      <c r="DA483" s="60"/>
      <c r="DB483" s="60"/>
      <c r="DC483" s="21"/>
      <c r="DF483" s="60"/>
      <c r="DS483" s="21"/>
      <c r="DT483" s="21"/>
      <c r="DW483" s="60"/>
      <c r="DX483" s="60"/>
    </row>
    <row r="484" spans="14:128" s="6" customFormat="1" ht="9" customHeight="1">
      <c r="N484" s="21"/>
      <c r="O484" s="21"/>
      <c r="P484" s="21"/>
      <c r="Q484" s="60"/>
      <c r="R484" s="21"/>
      <c r="AE484" s="21"/>
      <c r="AH484" s="61"/>
      <c r="AI484" s="60"/>
      <c r="BG484" s="60"/>
      <c r="BH484" s="60"/>
      <c r="BI484" s="60"/>
      <c r="BJ484" s="60"/>
      <c r="BL484" s="21"/>
      <c r="CB484" s="60"/>
      <c r="CC484" s="60"/>
      <c r="DA484" s="60"/>
      <c r="DB484" s="60"/>
      <c r="DC484" s="21"/>
      <c r="DF484" s="60"/>
      <c r="DS484" s="21"/>
      <c r="DT484" s="21"/>
      <c r="DW484" s="60"/>
      <c r="DX484" s="60"/>
    </row>
    <row r="485" spans="14:128" s="6" customFormat="1" ht="9" customHeight="1">
      <c r="N485" s="21"/>
      <c r="O485" s="21"/>
      <c r="P485" s="21"/>
      <c r="Q485" s="60"/>
      <c r="R485" s="21"/>
      <c r="AE485" s="21"/>
      <c r="AH485" s="61"/>
      <c r="AI485" s="60"/>
      <c r="BG485" s="60"/>
      <c r="BH485" s="60"/>
      <c r="BI485" s="60"/>
      <c r="BJ485" s="60"/>
      <c r="BL485" s="21"/>
      <c r="CB485" s="60"/>
      <c r="CC485" s="60"/>
      <c r="DA485" s="60"/>
      <c r="DB485" s="60"/>
      <c r="DC485" s="21"/>
      <c r="DF485" s="60"/>
      <c r="DS485" s="21"/>
      <c r="DT485" s="21"/>
      <c r="DW485" s="60"/>
      <c r="DX485" s="60"/>
    </row>
    <row r="486" spans="14:128" s="6" customFormat="1" ht="9" customHeight="1">
      <c r="N486" s="21"/>
      <c r="O486" s="21"/>
      <c r="P486" s="21"/>
      <c r="Q486" s="60"/>
      <c r="R486" s="21"/>
      <c r="AE486" s="21"/>
      <c r="AH486" s="61"/>
      <c r="AI486" s="60"/>
      <c r="BG486" s="60"/>
      <c r="BH486" s="60"/>
      <c r="BI486" s="60"/>
      <c r="BJ486" s="60"/>
      <c r="BL486" s="21"/>
      <c r="CB486" s="60"/>
      <c r="CC486" s="60"/>
      <c r="DA486" s="60"/>
      <c r="DB486" s="60"/>
      <c r="DC486" s="21"/>
      <c r="DF486" s="60"/>
      <c r="DS486" s="21"/>
      <c r="DT486" s="21"/>
      <c r="DW486" s="60"/>
      <c r="DX486" s="60"/>
    </row>
    <row r="487" spans="14:128" s="6" customFormat="1" ht="9" customHeight="1">
      <c r="N487" s="21"/>
      <c r="O487" s="21"/>
      <c r="P487" s="21"/>
      <c r="Q487" s="60"/>
      <c r="R487" s="21"/>
      <c r="AE487" s="21"/>
      <c r="AH487" s="61"/>
      <c r="AI487" s="60"/>
      <c r="BG487" s="60"/>
      <c r="BH487" s="60"/>
      <c r="BI487" s="60"/>
      <c r="BJ487" s="60"/>
      <c r="BL487" s="21"/>
      <c r="CB487" s="60"/>
      <c r="CC487" s="60"/>
      <c r="DA487" s="60"/>
      <c r="DB487" s="60"/>
      <c r="DC487" s="21"/>
      <c r="DF487" s="60"/>
      <c r="DS487" s="21"/>
      <c r="DT487" s="21"/>
      <c r="DW487" s="60"/>
      <c r="DX487" s="60"/>
    </row>
    <row r="488" spans="14:128" s="6" customFormat="1" ht="9" customHeight="1">
      <c r="N488" s="21"/>
      <c r="O488" s="21"/>
      <c r="P488" s="21"/>
      <c r="Q488" s="60"/>
      <c r="R488" s="21"/>
      <c r="AE488" s="21"/>
      <c r="AH488" s="61"/>
      <c r="AI488" s="60"/>
      <c r="BG488" s="60"/>
      <c r="BH488" s="60"/>
      <c r="BI488" s="60"/>
      <c r="BJ488" s="60"/>
      <c r="BL488" s="21"/>
      <c r="CB488" s="60"/>
      <c r="CC488" s="60"/>
      <c r="DA488" s="60"/>
      <c r="DB488" s="60"/>
      <c r="DC488" s="21"/>
      <c r="DF488" s="60"/>
      <c r="DS488" s="21"/>
      <c r="DT488" s="21"/>
      <c r="DW488" s="60"/>
      <c r="DX488" s="60"/>
    </row>
    <row r="489" spans="14:128" s="6" customFormat="1" ht="9" customHeight="1">
      <c r="N489" s="21"/>
      <c r="O489" s="21"/>
      <c r="P489" s="21"/>
      <c r="Q489" s="60"/>
      <c r="R489" s="21"/>
      <c r="AE489" s="21"/>
      <c r="AH489" s="61"/>
      <c r="AI489" s="60"/>
      <c r="BG489" s="60"/>
      <c r="BH489" s="60"/>
      <c r="BI489" s="60"/>
      <c r="BJ489" s="60"/>
      <c r="BL489" s="21"/>
      <c r="CB489" s="60"/>
      <c r="CC489" s="60"/>
      <c r="DA489" s="60"/>
      <c r="DB489" s="60"/>
      <c r="DC489" s="21"/>
      <c r="DF489" s="60"/>
      <c r="DS489" s="21"/>
      <c r="DT489" s="21"/>
      <c r="DW489" s="60"/>
      <c r="DX489" s="60"/>
    </row>
    <row r="490" spans="14:128" s="6" customFormat="1" ht="9" customHeight="1">
      <c r="N490" s="21"/>
      <c r="O490" s="21"/>
      <c r="P490" s="21"/>
      <c r="Q490" s="60"/>
      <c r="R490" s="21"/>
      <c r="AE490" s="21"/>
      <c r="AH490" s="61"/>
      <c r="AI490" s="60"/>
      <c r="BG490" s="60"/>
      <c r="BH490" s="60"/>
      <c r="BI490" s="60"/>
      <c r="BJ490" s="60"/>
      <c r="BL490" s="21"/>
      <c r="CB490" s="60"/>
      <c r="CC490" s="60"/>
      <c r="DA490" s="60"/>
      <c r="DB490" s="60"/>
      <c r="DC490" s="21"/>
      <c r="DF490" s="60"/>
      <c r="DS490" s="21"/>
      <c r="DT490" s="21"/>
      <c r="DW490" s="60"/>
      <c r="DX490" s="60"/>
    </row>
    <row r="491" spans="14:128" s="6" customFormat="1" ht="9" customHeight="1">
      <c r="N491" s="21"/>
      <c r="O491" s="21"/>
      <c r="P491" s="21"/>
      <c r="Q491" s="60"/>
      <c r="R491" s="21"/>
      <c r="AE491" s="21"/>
      <c r="AH491" s="61"/>
      <c r="AI491" s="60"/>
      <c r="BG491" s="60"/>
      <c r="BH491" s="60"/>
      <c r="BI491" s="60"/>
      <c r="BJ491" s="60"/>
      <c r="BL491" s="21"/>
      <c r="CB491" s="60"/>
      <c r="CC491" s="60"/>
      <c r="DA491" s="60"/>
      <c r="DB491" s="60"/>
      <c r="DC491" s="21"/>
      <c r="DF491" s="60"/>
      <c r="DS491" s="21"/>
      <c r="DT491" s="21"/>
      <c r="DW491" s="60"/>
      <c r="DX491" s="60"/>
    </row>
    <row r="492" spans="14:128" s="6" customFormat="1" ht="9" customHeight="1">
      <c r="N492" s="21"/>
      <c r="O492" s="21"/>
      <c r="P492" s="21"/>
      <c r="Q492" s="60"/>
      <c r="R492" s="21"/>
      <c r="AE492" s="21"/>
      <c r="AH492" s="61"/>
      <c r="AI492" s="60"/>
      <c r="BG492" s="60"/>
      <c r="BH492" s="60"/>
      <c r="BI492" s="60"/>
      <c r="BJ492" s="60"/>
      <c r="BL492" s="21"/>
      <c r="CB492" s="60"/>
      <c r="CC492" s="60"/>
      <c r="DA492" s="60"/>
      <c r="DB492" s="60"/>
      <c r="DC492" s="21"/>
      <c r="DF492" s="60"/>
      <c r="DS492" s="21"/>
      <c r="DT492" s="21"/>
      <c r="DW492" s="60"/>
      <c r="DX492" s="60"/>
    </row>
    <row r="493" spans="14:128" s="6" customFormat="1" ht="9" customHeight="1">
      <c r="N493" s="21"/>
      <c r="O493" s="21"/>
      <c r="P493" s="21"/>
      <c r="Q493" s="60"/>
      <c r="R493" s="21"/>
      <c r="AE493" s="21"/>
      <c r="AH493" s="61"/>
      <c r="AI493" s="60"/>
      <c r="BG493" s="60"/>
      <c r="BH493" s="60"/>
      <c r="BI493" s="60"/>
      <c r="BJ493" s="60"/>
      <c r="BL493" s="21"/>
      <c r="CB493" s="60"/>
      <c r="CC493" s="60"/>
      <c r="DA493" s="60"/>
      <c r="DB493" s="60"/>
      <c r="DC493" s="21"/>
      <c r="DF493" s="60"/>
      <c r="DS493" s="21"/>
      <c r="DT493" s="21"/>
      <c r="DW493" s="60"/>
      <c r="DX493" s="60"/>
    </row>
    <row r="494" spans="14:128" s="6" customFormat="1" ht="9" customHeight="1">
      <c r="N494" s="21"/>
      <c r="O494" s="21"/>
      <c r="P494" s="21"/>
      <c r="Q494" s="60"/>
      <c r="R494" s="21"/>
      <c r="AE494" s="21"/>
      <c r="AH494" s="61"/>
      <c r="AI494" s="60"/>
      <c r="BG494" s="60"/>
      <c r="BH494" s="60"/>
      <c r="BI494" s="60"/>
      <c r="BJ494" s="60"/>
      <c r="BL494" s="21"/>
      <c r="CB494" s="60"/>
      <c r="CC494" s="60"/>
      <c r="DA494" s="60"/>
      <c r="DB494" s="60"/>
      <c r="DC494" s="21"/>
      <c r="DF494" s="60"/>
      <c r="DS494" s="21"/>
      <c r="DT494" s="21"/>
      <c r="DW494" s="60"/>
      <c r="DX494" s="60"/>
    </row>
    <row r="495" spans="14:128" s="6" customFormat="1" ht="9" customHeight="1">
      <c r="N495" s="21"/>
      <c r="O495" s="21"/>
      <c r="P495" s="21"/>
      <c r="Q495" s="60"/>
      <c r="R495" s="21"/>
      <c r="AE495" s="21"/>
      <c r="AH495" s="61"/>
      <c r="AI495" s="60"/>
      <c r="BG495" s="60"/>
      <c r="BH495" s="60"/>
      <c r="BI495" s="60"/>
      <c r="BJ495" s="60"/>
      <c r="BL495" s="21"/>
      <c r="CB495" s="60"/>
      <c r="CC495" s="60"/>
      <c r="DA495" s="60"/>
      <c r="DB495" s="60"/>
      <c r="DC495" s="21"/>
      <c r="DF495" s="60"/>
      <c r="DS495" s="21"/>
      <c r="DT495" s="21"/>
      <c r="DW495" s="60"/>
      <c r="DX495" s="60"/>
    </row>
    <row r="496" spans="14:128" s="6" customFormat="1" ht="9" customHeight="1">
      <c r="N496" s="21"/>
      <c r="O496" s="21"/>
      <c r="P496" s="21"/>
      <c r="Q496" s="60"/>
      <c r="R496" s="21"/>
      <c r="AE496" s="21"/>
      <c r="AH496" s="61"/>
      <c r="AI496" s="60"/>
      <c r="BG496" s="60"/>
      <c r="BH496" s="60"/>
      <c r="BI496" s="60"/>
      <c r="BJ496" s="60"/>
      <c r="BL496" s="21"/>
      <c r="CB496" s="60"/>
      <c r="CC496" s="60"/>
      <c r="DA496" s="60"/>
      <c r="DB496" s="60"/>
      <c r="DC496" s="21"/>
      <c r="DF496" s="60"/>
      <c r="DS496" s="21"/>
      <c r="DT496" s="21"/>
      <c r="DW496" s="60"/>
      <c r="DX496" s="60"/>
    </row>
    <row r="497" spans="14:128" s="6" customFormat="1" ht="9" customHeight="1">
      <c r="N497" s="21"/>
      <c r="O497" s="21"/>
      <c r="P497" s="21"/>
      <c r="Q497" s="60"/>
      <c r="R497" s="21"/>
      <c r="AE497" s="21"/>
      <c r="AH497" s="61"/>
      <c r="AI497" s="60"/>
      <c r="BG497" s="60"/>
      <c r="BH497" s="60"/>
      <c r="BI497" s="60"/>
      <c r="BJ497" s="60"/>
      <c r="BL497" s="21"/>
      <c r="CB497" s="60"/>
      <c r="CC497" s="60"/>
      <c r="DA497" s="60"/>
      <c r="DB497" s="60"/>
      <c r="DC497" s="21"/>
      <c r="DF497" s="60"/>
      <c r="DS497" s="21"/>
      <c r="DT497" s="21"/>
      <c r="DW497" s="60"/>
      <c r="DX497" s="60"/>
    </row>
    <row r="498" spans="14:128" s="6" customFormat="1" ht="9" customHeight="1">
      <c r="N498" s="21"/>
      <c r="O498" s="21"/>
      <c r="P498" s="21"/>
      <c r="Q498" s="60"/>
      <c r="R498" s="21"/>
      <c r="AE498" s="21"/>
      <c r="AH498" s="61"/>
      <c r="AI498" s="60"/>
      <c r="BG498" s="60"/>
      <c r="BH498" s="60"/>
      <c r="BI498" s="60"/>
      <c r="BJ498" s="60"/>
      <c r="BL498" s="21"/>
      <c r="CB498" s="60"/>
      <c r="CC498" s="60"/>
      <c r="DA498" s="60"/>
      <c r="DB498" s="60"/>
      <c r="DC498" s="21"/>
      <c r="DF498" s="60"/>
      <c r="DS498" s="21"/>
      <c r="DT498" s="21"/>
      <c r="DW498" s="60"/>
      <c r="DX498" s="60"/>
    </row>
    <row r="499" spans="14:128" s="6" customFormat="1" ht="9" customHeight="1">
      <c r="N499" s="21"/>
      <c r="O499" s="21"/>
      <c r="P499" s="21"/>
      <c r="Q499" s="60"/>
      <c r="R499" s="21"/>
      <c r="AE499" s="21"/>
      <c r="AH499" s="61"/>
      <c r="AI499" s="60"/>
      <c r="BG499" s="60"/>
      <c r="BH499" s="60"/>
      <c r="BI499" s="60"/>
      <c r="BJ499" s="60"/>
      <c r="BL499" s="21"/>
      <c r="CB499" s="60"/>
      <c r="CC499" s="60"/>
      <c r="DA499" s="60"/>
      <c r="DB499" s="60"/>
      <c r="DC499" s="21"/>
      <c r="DF499" s="60"/>
      <c r="DS499" s="21"/>
      <c r="DT499" s="21"/>
      <c r="DW499" s="60"/>
      <c r="DX499" s="60"/>
    </row>
    <row r="500" spans="14:128" s="6" customFormat="1" ht="9" customHeight="1">
      <c r="N500" s="21"/>
      <c r="O500" s="21"/>
      <c r="P500" s="21"/>
      <c r="Q500" s="60"/>
      <c r="R500" s="21"/>
      <c r="AE500" s="21"/>
      <c r="AH500" s="61"/>
      <c r="AI500" s="60"/>
      <c r="BG500" s="60"/>
      <c r="BH500" s="60"/>
      <c r="BI500" s="60"/>
      <c r="BJ500" s="60"/>
      <c r="BL500" s="21"/>
      <c r="CB500" s="60"/>
      <c r="CC500" s="60"/>
      <c r="DA500" s="60"/>
      <c r="DB500" s="60"/>
      <c r="DC500" s="21"/>
      <c r="DF500" s="60"/>
      <c r="DS500" s="21"/>
      <c r="DT500" s="21"/>
      <c r="DW500" s="60"/>
      <c r="DX500" s="60"/>
    </row>
    <row r="501" spans="14:128" s="6" customFormat="1" ht="9" customHeight="1">
      <c r="N501" s="21"/>
      <c r="O501" s="21"/>
      <c r="P501" s="21"/>
      <c r="Q501" s="60"/>
      <c r="R501" s="21"/>
      <c r="AE501" s="21"/>
      <c r="AH501" s="61"/>
      <c r="AI501" s="60"/>
      <c r="BG501" s="60"/>
      <c r="BH501" s="60"/>
      <c r="BI501" s="60"/>
      <c r="BJ501" s="60"/>
      <c r="BL501" s="21"/>
      <c r="CB501" s="60"/>
      <c r="CC501" s="60"/>
      <c r="DA501" s="60"/>
      <c r="DB501" s="60"/>
      <c r="DC501" s="21"/>
      <c r="DF501" s="60"/>
      <c r="DS501" s="21"/>
      <c r="DT501" s="21"/>
      <c r="DW501" s="60"/>
      <c r="DX501" s="60"/>
    </row>
    <row r="502" spans="14:128" s="6" customFormat="1" ht="9" customHeight="1">
      <c r="N502" s="21"/>
      <c r="O502" s="21"/>
      <c r="P502" s="21"/>
      <c r="Q502" s="60"/>
      <c r="R502" s="21"/>
      <c r="AE502" s="21"/>
      <c r="AH502" s="61"/>
      <c r="AI502" s="60"/>
      <c r="BG502" s="60"/>
      <c r="BH502" s="60"/>
      <c r="BI502" s="60"/>
      <c r="BJ502" s="60"/>
      <c r="BL502" s="21"/>
      <c r="CB502" s="60"/>
      <c r="CC502" s="60"/>
      <c r="DA502" s="60"/>
      <c r="DB502" s="60"/>
      <c r="DC502" s="21"/>
      <c r="DF502" s="60"/>
      <c r="DS502" s="21"/>
      <c r="DT502" s="21"/>
      <c r="DW502" s="60"/>
      <c r="DX502" s="60"/>
    </row>
    <row r="503" spans="14:128" s="6" customFormat="1" ht="9" customHeight="1">
      <c r="N503" s="21"/>
      <c r="O503" s="21"/>
      <c r="P503" s="21"/>
      <c r="Q503" s="60"/>
      <c r="R503" s="21"/>
      <c r="AE503" s="21"/>
      <c r="AH503" s="61"/>
      <c r="AI503" s="60"/>
      <c r="BG503" s="60"/>
      <c r="BH503" s="60"/>
      <c r="BI503" s="60"/>
      <c r="BJ503" s="60"/>
      <c r="BL503" s="21"/>
      <c r="CB503" s="60"/>
      <c r="CC503" s="60"/>
      <c r="DA503" s="60"/>
      <c r="DB503" s="60"/>
      <c r="DC503" s="21"/>
      <c r="DF503" s="60"/>
      <c r="DS503" s="21"/>
      <c r="DT503" s="21"/>
      <c r="DW503" s="60"/>
      <c r="DX503" s="60"/>
    </row>
    <row r="504" spans="14:128" s="6" customFormat="1" ht="9" customHeight="1">
      <c r="N504" s="21"/>
      <c r="O504" s="21"/>
      <c r="P504" s="21"/>
      <c r="Q504" s="60"/>
      <c r="R504" s="21"/>
      <c r="AE504" s="21"/>
      <c r="AH504" s="61"/>
      <c r="AI504" s="60"/>
      <c r="BG504" s="60"/>
      <c r="BH504" s="60"/>
      <c r="BI504" s="60"/>
      <c r="BJ504" s="60"/>
      <c r="BL504" s="21"/>
      <c r="CB504" s="60"/>
      <c r="CC504" s="60"/>
      <c r="DA504" s="60"/>
      <c r="DB504" s="60"/>
      <c r="DC504" s="21"/>
      <c r="DF504" s="60"/>
      <c r="DS504" s="21"/>
      <c r="DT504" s="21"/>
      <c r="DW504" s="60"/>
      <c r="DX504" s="60"/>
    </row>
    <row r="505" spans="14:128" s="6" customFormat="1" ht="9" customHeight="1">
      <c r="N505" s="21"/>
      <c r="O505" s="21"/>
      <c r="P505" s="21"/>
      <c r="Q505" s="60"/>
      <c r="R505" s="21"/>
      <c r="AE505" s="21"/>
      <c r="AH505" s="61"/>
      <c r="AI505" s="60"/>
      <c r="BG505" s="60"/>
      <c r="BH505" s="60"/>
      <c r="BI505" s="60"/>
      <c r="BJ505" s="60"/>
      <c r="BL505" s="21"/>
      <c r="CB505" s="60"/>
      <c r="CC505" s="60"/>
      <c r="DA505" s="60"/>
      <c r="DB505" s="60"/>
      <c r="DC505" s="21"/>
      <c r="DF505" s="60"/>
      <c r="DS505" s="21"/>
      <c r="DT505" s="21"/>
      <c r="DW505" s="60"/>
      <c r="DX505" s="60"/>
    </row>
    <row r="506" spans="14:128" s="6" customFormat="1" ht="9" customHeight="1">
      <c r="N506" s="21"/>
      <c r="O506" s="21"/>
      <c r="P506" s="21"/>
      <c r="Q506" s="60"/>
      <c r="R506" s="21"/>
      <c r="AE506" s="21"/>
      <c r="AH506" s="61"/>
      <c r="AI506" s="60"/>
      <c r="BG506" s="60"/>
      <c r="BH506" s="60"/>
      <c r="BI506" s="60"/>
      <c r="BJ506" s="60"/>
      <c r="BL506" s="21"/>
      <c r="CB506" s="60"/>
      <c r="CC506" s="60"/>
      <c r="DA506" s="60"/>
      <c r="DB506" s="60"/>
      <c r="DC506" s="21"/>
      <c r="DF506" s="60"/>
      <c r="DS506" s="21"/>
      <c r="DT506" s="21"/>
      <c r="DW506" s="60"/>
      <c r="DX506" s="60"/>
    </row>
    <row r="507" spans="14:128" s="6" customFormat="1" ht="9" customHeight="1">
      <c r="N507" s="21"/>
      <c r="O507" s="21"/>
      <c r="P507" s="21"/>
      <c r="Q507" s="60"/>
      <c r="R507" s="21"/>
      <c r="AE507" s="21"/>
      <c r="AH507" s="61"/>
      <c r="AI507" s="60"/>
      <c r="BG507" s="60"/>
      <c r="BH507" s="60"/>
      <c r="BI507" s="60"/>
      <c r="BJ507" s="60"/>
      <c r="BL507" s="21"/>
      <c r="CB507" s="60"/>
      <c r="CC507" s="60"/>
      <c r="DA507" s="60"/>
      <c r="DB507" s="60"/>
      <c r="DC507" s="21"/>
      <c r="DF507" s="60"/>
      <c r="DS507" s="21"/>
      <c r="DT507" s="21"/>
      <c r="DW507" s="60"/>
      <c r="DX507" s="60"/>
    </row>
    <row r="508" spans="14:128" s="6" customFormat="1" ht="9" customHeight="1">
      <c r="N508" s="21"/>
      <c r="O508" s="21"/>
      <c r="P508" s="21"/>
      <c r="Q508" s="60"/>
      <c r="R508" s="21"/>
      <c r="AE508" s="21"/>
      <c r="AH508" s="61"/>
      <c r="AI508" s="60"/>
      <c r="BG508" s="60"/>
      <c r="BH508" s="60"/>
      <c r="BI508" s="60"/>
      <c r="BJ508" s="60"/>
      <c r="BL508" s="21"/>
      <c r="CB508" s="60"/>
      <c r="CC508" s="60"/>
      <c r="DA508" s="60"/>
      <c r="DB508" s="60"/>
      <c r="DC508" s="21"/>
      <c r="DF508" s="60"/>
      <c r="DS508" s="21"/>
      <c r="DT508" s="21"/>
      <c r="DW508" s="60"/>
      <c r="DX508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6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131</v>
      </c>
      <c r="B1" s="5"/>
      <c r="C1" s="63" t="s">
        <v>117</v>
      </c>
      <c r="D1" s="2" t="s">
        <v>101</v>
      </c>
      <c r="E1" s="2"/>
      <c r="F1" s="5"/>
      <c r="G1" s="5"/>
      <c r="H1" s="5"/>
      <c r="I1" s="5"/>
      <c r="J1" s="5"/>
      <c r="K1" s="3" t="s">
        <v>47</v>
      </c>
      <c r="Q1" s="83" t="str">
        <f>$A$1</f>
        <v>家計所得（93SNA）</v>
      </c>
      <c r="R1" s="5"/>
      <c r="S1" s="27" t="str">
        <f>'生産'!$C$1</f>
        <v>平成17年度</v>
      </c>
      <c r="T1" s="5" t="s">
        <v>49</v>
      </c>
      <c r="U1" s="2"/>
      <c r="V1" s="5"/>
      <c r="W1" s="5"/>
      <c r="X1" s="5"/>
      <c r="Y1" s="5"/>
      <c r="Z1" s="5"/>
      <c r="AA1" s="28" t="s">
        <v>102</v>
      </c>
      <c r="AD1" s="64"/>
      <c r="AG1" s="5" t="str">
        <f>$A$1</f>
        <v>家計所得（93SNA）</v>
      </c>
      <c r="AH1" s="5"/>
      <c r="AI1" s="27" t="str">
        <f>'生産'!$C$1</f>
        <v>平成17年度</v>
      </c>
      <c r="AJ1" s="2" t="s">
        <v>83</v>
      </c>
      <c r="AK1" s="2"/>
      <c r="AL1" s="5"/>
      <c r="AM1" s="5"/>
      <c r="AN1" s="5"/>
      <c r="AO1" s="28" t="s">
        <v>48</v>
      </c>
      <c r="AR1" s="65"/>
      <c r="BE1" s="65"/>
      <c r="BS1" s="64"/>
    </row>
    <row r="2" spans="1:41" ht="10.5" customHeight="1">
      <c r="A2" s="85"/>
      <c r="B2" s="155" t="s">
        <v>52</v>
      </c>
      <c r="C2" s="155" t="s">
        <v>39</v>
      </c>
      <c r="D2" s="156" t="s">
        <v>40</v>
      </c>
      <c r="E2" s="157"/>
      <c r="F2" s="158"/>
      <c r="G2" s="155" t="s">
        <v>41</v>
      </c>
      <c r="H2" s="155" t="s">
        <v>42</v>
      </c>
      <c r="I2" s="155" t="s">
        <v>43</v>
      </c>
      <c r="J2" s="138" t="s">
        <v>66</v>
      </c>
      <c r="K2" s="159" t="s">
        <v>103</v>
      </c>
      <c r="Q2" s="85"/>
      <c r="R2" s="165" t="s">
        <v>52</v>
      </c>
      <c r="S2" s="165" t="s">
        <v>39</v>
      </c>
      <c r="T2" s="156" t="s">
        <v>40</v>
      </c>
      <c r="U2" s="157"/>
      <c r="V2" s="158"/>
      <c r="W2" s="165" t="s">
        <v>41</v>
      </c>
      <c r="X2" s="155" t="s">
        <v>42</v>
      </c>
      <c r="Y2" s="155" t="s">
        <v>43</v>
      </c>
      <c r="Z2" s="138" t="s">
        <v>66</v>
      </c>
      <c r="AA2" s="166" t="s">
        <v>103</v>
      </c>
      <c r="AG2" s="85"/>
      <c r="AH2" s="165" t="s">
        <v>52</v>
      </c>
      <c r="AI2" s="165" t="s">
        <v>39</v>
      </c>
      <c r="AJ2" s="156" t="s">
        <v>40</v>
      </c>
      <c r="AK2" s="157"/>
      <c r="AL2" s="158"/>
      <c r="AM2" s="165" t="s">
        <v>41</v>
      </c>
      <c r="AN2" s="155" t="s">
        <v>42</v>
      </c>
      <c r="AO2" s="155" t="s">
        <v>43</v>
      </c>
    </row>
    <row r="3" spans="1:41" ht="10.5" customHeight="1">
      <c r="A3" s="86"/>
      <c r="B3" s="160"/>
      <c r="C3" s="160"/>
      <c r="D3" s="161"/>
      <c r="E3" s="162" t="s">
        <v>44</v>
      </c>
      <c r="F3" s="163" t="s">
        <v>45</v>
      </c>
      <c r="G3" s="164"/>
      <c r="H3" s="164" t="s">
        <v>46</v>
      </c>
      <c r="I3" s="164"/>
      <c r="J3" s="86" t="s">
        <v>104</v>
      </c>
      <c r="K3" s="145" t="s">
        <v>43</v>
      </c>
      <c r="Q3" s="86"/>
      <c r="R3" s="160"/>
      <c r="S3" s="160"/>
      <c r="T3" s="161"/>
      <c r="U3" s="162" t="s">
        <v>44</v>
      </c>
      <c r="V3" s="163" t="s">
        <v>45</v>
      </c>
      <c r="W3" s="164"/>
      <c r="X3" s="167" t="s">
        <v>46</v>
      </c>
      <c r="Y3" s="164"/>
      <c r="Z3" s="86"/>
      <c r="AA3" s="145" t="s">
        <v>43</v>
      </c>
      <c r="AG3" s="86"/>
      <c r="AH3" s="160"/>
      <c r="AI3" s="160"/>
      <c r="AJ3" s="161"/>
      <c r="AK3" s="162" t="s">
        <v>44</v>
      </c>
      <c r="AL3" s="163" t="s">
        <v>45</v>
      </c>
      <c r="AM3" s="164"/>
      <c r="AN3" s="167" t="s">
        <v>46</v>
      </c>
      <c r="AO3" s="164"/>
    </row>
    <row r="4" spans="1:41" ht="10.5" customHeight="1">
      <c r="A4" s="87" t="s">
        <v>0</v>
      </c>
      <c r="B4" s="1">
        <v>1255494637</v>
      </c>
      <c r="C4" s="1">
        <v>71203685</v>
      </c>
      <c r="D4" s="1">
        <v>142500956</v>
      </c>
      <c r="E4" s="1">
        <v>149477651</v>
      </c>
      <c r="F4" s="1">
        <v>6976695</v>
      </c>
      <c r="G4" s="1">
        <v>331394898.0877627</v>
      </c>
      <c r="H4" s="1">
        <v>75765301</v>
      </c>
      <c r="I4" s="1">
        <v>1876359477.0877628</v>
      </c>
      <c r="J4" s="1">
        <v>669603</v>
      </c>
      <c r="K4" s="7">
        <v>2802.1969392128813</v>
      </c>
      <c r="Q4" s="87" t="str">
        <f aca="true" t="shared" si="0" ref="Q4:Q34">A4</f>
        <v>熊本市</v>
      </c>
      <c r="R4" s="8">
        <v>1.3429048056949393</v>
      </c>
      <c r="S4" s="8">
        <v>-6.172917447338092</v>
      </c>
      <c r="T4" s="8">
        <v>39.59237028683973</v>
      </c>
      <c r="U4" s="8">
        <v>38.73868183688038</v>
      </c>
      <c r="V4" s="8">
        <v>23.332869584770616</v>
      </c>
      <c r="W4" s="8">
        <v>-15.422013171217614</v>
      </c>
      <c r="X4" s="8">
        <v>6.2725121604151575</v>
      </c>
      <c r="Y4" s="8">
        <v>-0.19071887676896587</v>
      </c>
      <c r="Z4" s="8">
        <v>-0.2000163947864579</v>
      </c>
      <c r="AA4" s="9">
        <v>0.009316151848553474</v>
      </c>
      <c r="AG4" s="87" t="str">
        <f aca="true" t="shared" si="1" ref="AG4:AG34">A4</f>
        <v>熊本市</v>
      </c>
      <c r="AH4" s="8">
        <f>B4/$I4*100</f>
        <v>66.91119971044209</v>
      </c>
      <c r="AI4" s="8">
        <f aca="true" t="shared" si="2" ref="AI4:AI52">C4/$I4*100</f>
        <v>3.7947784456799796</v>
      </c>
      <c r="AJ4" s="8">
        <f aca="true" t="shared" si="3" ref="AJ4:AJ52">D4/$I4*100</f>
        <v>7.594544528384889</v>
      </c>
      <c r="AK4" s="8">
        <f aca="true" t="shared" si="4" ref="AK4:AK52">E4/$I4*100</f>
        <v>7.966365338053423</v>
      </c>
      <c r="AL4" s="8">
        <f aca="true" t="shared" si="5" ref="AL4:AL52">F4/$I4*100</f>
        <v>0.37182080966853454</v>
      </c>
      <c r="AM4" s="8">
        <f aca="true" t="shared" si="6" ref="AM4:AM52">G4/$I4*100</f>
        <v>17.661588951074027</v>
      </c>
      <c r="AN4" s="8">
        <f aca="true" t="shared" si="7" ref="AN4:AN52">H4/$I4*100</f>
        <v>4.037888364419002</v>
      </c>
      <c r="AO4" s="9">
        <f aca="true" t="shared" si="8" ref="AO4:AO52">I4/$I4*100</f>
        <v>100</v>
      </c>
    </row>
    <row r="5" spans="1:41" ht="10.5" customHeight="1">
      <c r="A5" s="87" t="s">
        <v>1</v>
      </c>
      <c r="B5" s="1">
        <v>196612835</v>
      </c>
      <c r="C5" s="1">
        <v>16769248</v>
      </c>
      <c r="D5" s="1">
        <v>14794205</v>
      </c>
      <c r="E5" s="1">
        <v>16005849</v>
      </c>
      <c r="F5" s="1">
        <v>1211644</v>
      </c>
      <c r="G5" s="1">
        <v>68979989.55500618</v>
      </c>
      <c r="H5" s="1">
        <v>10718067</v>
      </c>
      <c r="I5" s="1">
        <v>307874344.55500615</v>
      </c>
      <c r="J5" s="1">
        <v>136886</v>
      </c>
      <c r="K5" s="7">
        <v>2249.1295278918674</v>
      </c>
      <c r="Q5" s="87" t="str">
        <f t="shared" si="0"/>
        <v>八代市</v>
      </c>
      <c r="R5" s="8">
        <v>0.6542209891582463</v>
      </c>
      <c r="S5" s="8">
        <v>-6.321216106814467</v>
      </c>
      <c r="T5" s="8">
        <v>13.106917736996957</v>
      </c>
      <c r="U5" s="8">
        <v>13.845867912937177</v>
      </c>
      <c r="V5" s="8">
        <v>23.714653874978815</v>
      </c>
      <c r="W5" s="8">
        <v>-21.973944409902046</v>
      </c>
      <c r="X5" s="8">
        <v>40.02976169090302</v>
      </c>
      <c r="Y5" s="8">
        <v>-4.498377988224258</v>
      </c>
      <c r="Z5" s="8">
        <v>-0.4364080706399197</v>
      </c>
      <c r="AA5" s="9">
        <v>-4.079774382252376</v>
      </c>
      <c r="AG5" s="87" t="str">
        <f t="shared" si="1"/>
        <v>八代市</v>
      </c>
      <c r="AH5" s="8">
        <f aca="true" t="shared" si="9" ref="AH5:AH52">B5/$I5*100</f>
        <v>63.86138971215002</v>
      </c>
      <c r="AI5" s="8">
        <f t="shared" si="2"/>
        <v>5.446783175206706</v>
      </c>
      <c r="AJ5" s="8">
        <f t="shared" si="3"/>
        <v>4.805273729898856</v>
      </c>
      <c r="AK5" s="8">
        <f t="shared" si="4"/>
        <v>5.198825197057082</v>
      </c>
      <c r="AL5" s="8">
        <f t="shared" si="5"/>
        <v>0.3935514671582265</v>
      </c>
      <c r="AM5" s="8">
        <f t="shared" si="6"/>
        <v>22.405241220962445</v>
      </c>
      <c r="AN5" s="8">
        <f t="shared" si="7"/>
        <v>3.4813121617819847</v>
      </c>
      <c r="AO5" s="9">
        <f t="shared" si="8"/>
        <v>100</v>
      </c>
    </row>
    <row r="6" spans="1:41" ht="10.5" customHeight="1">
      <c r="A6" s="87" t="s">
        <v>2</v>
      </c>
      <c r="B6" s="1">
        <v>55181557</v>
      </c>
      <c r="C6" s="1">
        <v>4055905</v>
      </c>
      <c r="D6" s="1">
        <v>4048827</v>
      </c>
      <c r="E6" s="1">
        <v>4413354</v>
      </c>
      <c r="F6" s="1">
        <v>364527</v>
      </c>
      <c r="G6" s="1">
        <v>20274728.482076637</v>
      </c>
      <c r="H6" s="1">
        <v>2844669</v>
      </c>
      <c r="I6" s="1">
        <v>86405686.48207664</v>
      </c>
      <c r="J6" s="1">
        <v>37583</v>
      </c>
      <c r="K6" s="7">
        <v>2299.0630466454686</v>
      </c>
      <c r="Q6" s="87" t="str">
        <f t="shared" si="0"/>
        <v>人吉市</v>
      </c>
      <c r="R6" s="8">
        <v>-0.34369078953724963</v>
      </c>
      <c r="S6" s="8">
        <v>-11.301514557739342</v>
      </c>
      <c r="T6" s="8">
        <v>2.832314448189246</v>
      </c>
      <c r="U6" s="8">
        <v>4.169441030498451</v>
      </c>
      <c r="V6" s="8">
        <v>21.75372498722432</v>
      </c>
      <c r="W6" s="8">
        <v>-19.961851231497704</v>
      </c>
      <c r="X6" s="8">
        <v>8.652619501232177</v>
      </c>
      <c r="Y6" s="8">
        <v>-5.908266668393029</v>
      </c>
      <c r="Z6" s="8">
        <v>-1.0583124917730682</v>
      </c>
      <c r="AA6" s="9">
        <v>-4.901830864989728</v>
      </c>
      <c r="AG6" s="87" t="str">
        <f t="shared" si="1"/>
        <v>人吉市</v>
      </c>
      <c r="AH6" s="8">
        <f t="shared" si="9"/>
        <v>63.86333960953653</v>
      </c>
      <c r="AI6" s="8">
        <f t="shared" si="2"/>
        <v>4.694025549859298</v>
      </c>
      <c r="AJ6" s="8">
        <f t="shared" si="3"/>
        <v>4.685833959365462</v>
      </c>
      <c r="AK6" s="8">
        <f t="shared" si="4"/>
        <v>5.107712443110412</v>
      </c>
      <c r="AL6" s="8">
        <f t="shared" si="5"/>
        <v>0.42187848374494985</v>
      </c>
      <c r="AM6" s="8">
        <f t="shared" si="6"/>
        <v>23.464576589276074</v>
      </c>
      <c r="AN6" s="8">
        <f t="shared" si="7"/>
        <v>3.2922242919626323</v>
      </c>
      <c r="AO6" s="9">
        <f t="shared" si="8"/>
        <v>100</v>
      </c>
    </row>
    <row r="7" spans="1:41" ht="10.5" customHeight="1">
      <c r="A7" s="87" t="s">
        <v>3</v>
      </c>
      <c r="B7" s="1">
        <v>80549097</v>
      </c>
      <c r="C7" s="1">
        <v>4788607</v>
      </c>
      <c r="D7" s="1">
        <v>5654039</v>
      </c>
      <c r="E7" s="1">
        <v>6174358</v>
      </c>
      <c r="F7" s="1">
        <v>520319</v>
      </c>
      <c r="G7" s="1">
        <v>29824453</v>
      </c>
      <c r="H7" s="1">
        <v>4660747</v>
      </c>
      <c r="I7" s="1">
        <v>125476943</v>
      </c>
      <c r="J7" s="1">
        <v>55960</v>
      </c>
      <c r="K7" s="7">
        <v>2242.2613116511793</v>
      </c>
      <c r="Q7" s="87" t="str">
        <f t="shared" si="0"/>
        <v>荒尾市</v>
      </c>
      <c r="R7" s="8">
        <v>0.8171134030889609</v>
      </c>
      <c r="S7" s="8">
        <v>-0.4556673312508172</v>
      </c>
      <c r="T7" s="8">
        <v>17.751756684146734</v>
      </c>
      <c r="U7" s="8">
        <v>18.19154074050536</v>
      </c>
      <c r="V7" s="8">
        <v>23.19120575234334</v>
      </c>
      <c r="W7" s="8">
        <v>-18.942039546464986</v>
      </c>
      <c r="X7" s="8">
        <v>15.204365990596283</v>
      </c>
      <c r="Y7" s="8">
        <v>-3.7370069315723375</v>
      </c>
      <c r="Z7" s="8">
        <v>-1.1412217786100414</v>
      </c>
      <c r="AA7" s="9">
        <v>-2.6257507928624757</v>
      </c>
      <c r="AG7" s="87" t="str">
        <f t="shared" si="1"/>
        <v>荒尾市</v>
      </c>
      <c r="AH7" s="8">
        <f t="shared" si="9"/>
        <v>64.19434126634724</v>
      </c>
      <c r="AI7" s="8">
        <f t="shared" si="2"/>
        <v>3.816324246917619</v>
      </c>
      <c r="AJ7" s="8">
        <f t="shared" si="3"/>
        <v>4.506038212932873</v>
      </c>
      <c r="AK7" s="8">
        <f t="shared" si="4"/>
        <v>4.9207112098674575</v>
      </c>
      <c r="AL7" s="8">
        <f t="shared" si="5"/>
        <v>0.41467299693458426</v>
      </c>
      <c r="AM7" s="8">
        <f t="shared" si="6"/>
        <v>23.768871226006837</v>
      </c>
      <c r="AN7" s="8">
        <f t="shared" si="7"/>
        <v>3.7144250477954346</v>
      </c>
      <c r="AO7" s="9">
        <f t="shared" si="8"/>
        <v>100</v>
      </c>
    </row>
    <row r="8" spans="1:41" ht="10.5" customHeight="1">
      <c r="A8" s="87" t="s">
        <v>4</v>
      </c>
      <c r="B8" s="1">
        <v>41682042</v>
      </c>
      <c r="C8" s="1">
        <v>1860413</v>
      </c>
      <c r="D8" s="1">
        <v>2891669</v>
      </c>
      <c r="E8" s="1">
        <v>3184709</v>
      </c>
      <c r="F8" s="1">
        <v>293040</v>
      </c>
      <c r="G8" s="1">
        <v>16236520</v>
      </c>
      <c r="H8" s="1">
        <v>3132089</v>
      </c>
      <c r="I8" s="1">
        <v>65802733</v>
      </c>
      <c r="J8" s="1">
        <v>29120</v>
      </c>
      <c r="K8" s="7">
        <v>2259.7092376373625</v>
      </c>
      <c r="Q8" s="87" t="str">
        <f t="shared" si="0"/>
        <v>水俣市</v>
      </c>
      <c r="R8" s="8">
        <v>-0.4751909676014146</v>
      </c>
      <c r="S8" s="8">
        <v>-19.91661985411703</v>
      </c>
      <c r="T8" s="8">
        <v>18.60576337410497</v>
      </c>
      <c r="U8" s="8">
        <v>18.7773800350733</v>
      </c>
      <c r="V8" s="8">
        <v>20.49788026695067</v>
      </c>
      <c r="W8" s="8">
        <v>-23.00290437059285</v>
      </c>
      <c r="X8" s="8">
        <v>7.708504775388413</v>
      </c>
      <c r="Y8" s="8">
        <v>-6.844237675555041</v>
      </c>
      <c r="Z8" s="8">
        <v>-2.216252518468771</v>
      </c>
      <c r="AA8" s="9">
        <v>-4.73287767781694</v>
      </c>
      <c r="AG8" s="87" t="str">
        <f t="shared" si="1"/>
        <v>水俣市</v>
      </c>
      <c r="AH8" s="8">
        <f t="shared" si="9"/>
        <v>63.3439374015058</v>
      </c>
      <c r="AI8" s="8">
        <f t="shared" si="2"/>
        <v>2.8272579499091623</v>
      </c>
      <c r="AJ8" s="8">
        <f t="shared" si="3"/>
        <v>4.394451215270952</v>
      </c>
      <c r="AK8" s="8">
        <f t="shared" si="4"/>
        <v>4.839782262539156</v>
      </c>
      <c r="AL8" s="8">
        <f t="shared" si="5"/>
        <v>0.4453310472682039</v>
      </c>
      <c r="AM8" s="8">
        <f t="shared" si="6"/>
        <v>24.674537454242213</v>
      </c>
      <c r="AN8" s="8">
        <f t="shared" si="7"/>
        <v>4.759815979071872</v>
      </c>
      <c r="AO8" s="9">
        <f t="shared" si="8"/>
        <v>100</v>
      </c>
    </row>
    <row r="9" spans="1:41" ht="10.5" customHeight="1">
      <c r="A9" s="87" t="s">
        <v>5</v>
      </c>
      <c r="B9" s="1">
        <v>107476150</v>
      </c>
      <c r="C9" s="1">
        <v>9926197</v>
      </c>
      <c r="D9" s="1">
        <v>8623230</v>
      </c>
      <c r="E9" s="1">
        <v>9234971</v>
      </c>
      <c r="F9" s="1">
        <v>611741</v>
      </c>
      <c r="G9" s="1">
        <v>36956821.65018541</v>
      </c>
      <c r="H9" s="1">
        <v>3888688</v>
      </c>
      <c r="I9" s="1">
        <v>166871086.6501854</v>
      </c>
      <c r="J9" s="1">
        <v>71851</v>
      </c>
      <c r="K9" s="7">
        <v>2322.4601835769217</v>
      </c>
      <c r="Q9" s="87" t="str">
        <f t="shared" si="0"/>
        <v>玉名市</v>
      </c>
      <c r="R9" s="8">
        <v>0.9021499208615468</v>
      </c>
      <c r="S9" s="8">
        <v>-1.7057078182417553</v>
      </c>
      <c r="T9" s="8">
        <v>3.36858975703695</v>
      </c>
      <c r="U9" s="8">
        <v>4.541283069137947</v>
      </c>
      <c r="V9" s="8">
        <v>24.44180899452387</v>
      </c>
      <c r="W9" s="8">
        <v>-22.266796583313017</v>
      </c>
      <c r="X9" s="8">
        <v>-2.1971811715600085</v>
      </c>
      <c r="Y9" s="8">
        <v>-5.4421321390568265</v>
      </c>
      <c r="Z9" s="8">
        <v>-0.2111023151813119</v>
      </c>
      <c r="AA9" s="9">
        <v>-5.2420960099164855</v>
      </c>
      <c r="AG9" s="87" t="str">
        <f t="shared" si="1"/>
        <v>玉名市</v>
      </c>
      <c r="AH9" s="8">
        <f t="shared" si="9"/>
        <v>64.40669390815678</v>
      </c>
      <c r="AI9" s="8">
        <f t="shared" si="2"/>
        <v>5.948422341617784</v>
      </c>
      <c r="AJ9" s="8">
        <f t="shared" si="3"/>
        <v>5.1675998359602096</v>
      </c>
      <c r="AK9" s="8">
        <f t="shared" si="4"/>
        <v>5.534194799941239</v>
      </c>
      <c r="AL9" s="8">
        <f t="shared" si="5"/>
        <v>0.36659496398102964</v>
      </c>
      <c r="AM9" s="8">
        <f t="shared" si="6"/>
        <v>22.14692934052656</v>
      </c>
      <c r="AN9" s="8">
        <f t="shared" si="7"/>
        <v>2.3303545737386613</v>
      </c>
      <c r="AO9" s="9">
        <f t="shared" si="8"/>
        <v>100</v>
      </c>
    </row>
    <row r="10" spans="1:41" ht="10.5" customHeight="1">
      <c r="A10" s="87" t="s">
        <v>6</v>
      </c>
      <c r="B10" s="1">
        <v>77969840</v>
      </c>
      <c r="C10" s="1">
        <v>6813496</v>
      </c>
      <c r="D10" s="1">
        <v>6960281</v>
      </c>
      <c r="E10" s="1">
        <v>7458344</v>
      </c>
      <c r="F10" s="1">
        <v>498063</v>
      </c>
      <c r="G10" s="1">
        <v>30363518.891223732</v>
      </c>
      <c r="H10" s="1">
        <v>3192769</v>
      </c>
      <c r="I10" s="1">
        <v>125299904.89122373</v>
      </c>
      <c r="J10" s="1">
        <v>57726</v>
      </c>
      <c r="K10" s="7">
        <v>2170.597389239229</v>
      </c>
      <c r="Q10" s="87" t="str">
        <f t="shared" si="0"/>
        <v>山鹿市</v>
      </c>
      <c r="R10" s="8">
        <v>0.739564550949724</v>
      </c>
      <c r="S10" s="8">
        <v>-6.1329709527974</v>
      </c>
      <c r="T10" s="8">
        <v>12.722650637375507</v>
      </c>
      <c r="U10" s="8">
        <v>13.395222963830141</v>
      </c>
      <c r="V10" s="8">
        <v>23.710395326424972</v>
      </c>
      <c r="W10" s="8">
        <v>-24.875985993924303</v>
      </c>
      <c r="X10" s="8">
        <v>31.963958378540358</v>
      </c>
      <c r="Y10" s="8">
        <v>-6.260417521075558</v>
      </c>
      <c r="Z10" s="8">
        <v>-0.9726725335803612</v>
      </c>
      <c r="AA10" s="9">
        <v>-5.339682613658624</v>
      </c>
      <c r="AG10" s="87" t="str">
        <f t="shared" si="1"/>
        <v>山鹿市</v>
      </c>
      <c r="AH10" s="8">
        <f t="shared" si="9"/>
        <v>62.22657556499165</v>
      </c>
      <c r="AI10" s="8">
        <f t="shared" si="2"/>
        <v>5.437750336614367</v>
      </c>
      <c r="AJ10" s="8">
        <f t="shared" si="3"/>
        <v>5.554897273100415</v>
      </c>
      <c r="AK10" s="8">
        <f t="shared" si="4"/>
        <v>5.952393983439007</v>
      </c>
      <c r="AL10" s="8">
        <f t="shared" si="5"/>
        <v>0.39749671033859296</v>
      </c>
      <c r="AM10" s="8">
        <f t="shared" si="6"/>
        <v>24.2326751305862</v>
      </c>
      <c r="AN10" s="8">
        <f t="shared" si="7"/>
        <v>2.5481016947073742</v>
      </c>
      <c r="AO10" s="9">
        <f t="shared" si="8"/>
        <v>100</v>
      </c>
    </row>
    <row r="11" spans="1:41" ht="10.5" customHeight="1">
      <c r="A11" s="87" t="s">
        <v>7</v>
      </c>
      <c r="B11" s="1">
        <v>75361809</v>
      </c>
      <c r="C11" s="1">
        <v>7458149</v>
      </c>
      <c r="D11" s="1">
        <v>4723811</v>
      </c>
      <c r="E11" s="1">
        <v>5149536</v>
      </c>
      <c r="F11" s="1">
        <v>425725</v>
      </c>
      <c r="G11" s="1">
        <v>27104290.693448704</v>
      </c>
      <c r="H11" s="1">
        <v>3631055</v>
      </c>
      <c r="I11" s="1">
        <v>118279114.69344871</v>
      </c>
      <c r="J11" s="1">
        <v>51862</v>
      </c>
      <c r="K11" s="7">
        <v>2280.650855991838</v>
      </c>
      <c r="Q11" s="87" t="str">
        <f t="shared" si="0"/>
        <v>菊池市</v>
      </c>
      <c r="R11" s="8">
        <v>0.8315661696487305</v>
      </c>
      <c r="S11" s="8">
        <v>-2.780895745738928</v>
      </c>
      <c r="T11" s="8">
        <v>12.839924764003674</v>
      </c>
      <c r="U11" s="8">
        <v>13.700185999353506</v>
      </c>
      <c r="V11" s="8">
        <v>24.207157319827047</v>
      </c>
      <c r="W11" s="8">
        <v>-22.816191273679813</v>
      </c>
      <c r="X11" s="8">
        <v>43.19711606717503</v>
      </c>
      <c r="Y11" s="8">
        <v>-4.805791936270067</v>
      </c>
      <c r="Z11" s="8">
        <v>-0.5026475328063847</v>
      </c>
      <c r="AA11" s="9">
        <v>-4.324883322782409</v>
      </c>
      <c r="AG11" s="87" t="str">
        <f t="shared" si="1"/>
        <v>菊池市</v>
      </c>
      <c r="AH11" s="8">
        <f t="shared" si="9"/>
        <v>63.715229180840474</v>
      </c>
      <c r="AI11" s="8">
        <f t="shared" si="2"/>
        <v>6.305550239642684</v>
      </c>
      <c r="AJ11" s="8">
        <f t="shared" si="3"/>
        <v>3.9937828518948533</v>
      </c>
      <c r="AK11" s="8">
        <f t="shared" si="4"/>
        <v>4.353715373459102</v>
      </c>
      <c r="AL11" s="8">
        <f t="shared" si="5"/>
        <v>0.35993252156424893</v>
      </c>
      <c r="AM11" s="8">
        <f t="shared" si="6"/>
        <v>22.915533958549293</v>
      </c>
      <c r="AN11" s="8">
        <f t="shared" si="7"/>
        <v>3.069903769072697</v>
      </c>
      <c r="AO11" s="9">
        <f t="shared" si="8"/>
        <v>100</v>
      </c>
    </row>
    <row r="12" spans="1:41" ht="10.5" customHeight="1">
      <c r="A12" s="87" t="s">
        <v>8</v>
      </c>
      <c r="B12" s="1">
        <v>59365741</v>
      </c>
      <c r="C12" s="1">
        <v>4128848</v>
      </c>
      <c r="D12" s="1">
        <v>4147740</v>
      </c>
      <c r="E12" s="1">
        <v>4465873</v>
      </c>
      <c r="F12" s="1">
        <v>318133</v>
      </c>
      <c r="G12" s="1">
        <v>18957883.773794807</v>
      </c>
      <c r="H12" s="1">
        <v>2636859</v>
      </c>
      <c r="I12" s="1">
        <v>89237071.7737948</v>
      </c>
      <c r="J12" s="1">
        <v>38023</v>
      </c>
      <c r="K12" s="7">
        <v>2346.9234877257136</v>
      </c>
      <c r="Q12" s="87" t="str">
        <f t="shared" si="0"/>
        <v>宇土市</v>
      </c>
      <c r="R12" s="8">
        <v>0.5532366127100652</v>
      </c>
      <c r="S12" s="8">
        <v>0.740957623314009</v>
      </c>
      <c r="T12" s="8">
        <v>15.738814585009322</v>
      </c>
      <c r="U12" s="8">
        <v>16.293203658991338</v>
      </c>
      <c r="V12" s="8">
        <v>24.039582496676115</v>
      </c>
      <c r="W12" s="8">
        <v>-20.405316992066677</v>
      </c>
      <c r="X12" s="8">
        <v>32.2267381073566</v>
      </c>
      <c r="Y12" s="8">
        <v>-3.5624419269180336</v>
      </c>
      <c r="Z12" s="8">
        <v>-0.7154607410502128</v>
      </c>
      <c r="AA12" s="9">
        <v>-2.8674970011619236</v>
      </c>
      <c r="AG12" s="87" t="str">
        <f t="shared" si="1"/>
        <v>宇土市</v>
      </c>
      <c r="AH12" s="8">
        <f t="shared" si="9"/>
        <v>66.52587295836531</v>
      </c>
      <c r="AI12" s="8">
        <f t="shared" si="2"/>
        <v>4.626830439333701</v>
      </c>
      <c r="AJ12" s="8">
        <f t="shared" si="3"/>
        <v>4.648001012980368</v>
      </c>
      <c r="AK12" s="8">
        <f t="shared" si="4"/>
        <v>5.004504194535259</v>
      </c>
      <c r="AL12" s="8">
        <f t="shared" si="5"/>
        <v>0.3565031815548909</v>
      </c>
      <c r="AM12" s="8">
        <f t="shared" si="6"/>
        <v>21.244403695642045</v>
      </c>
      <c r="AN12" s="8">
        <f t="shared" si="7"/>
        <v>2.9548918936785813</v>
      </c>
      <c r="AO12" s="9">
        <f t="shared" si="8"/>
        <v>100</v>
      </c>
    </row>
    <row r="13" spans="1:58" s="59" customFormat="1" ht="10.5" customHeight="1">
      <c r="A13" s="87" t="s">
        <v>116</v>
      </c>
      <c r="B13" s="1">
        <v>41420669</v>
      </c>
      <c r="C13" s="1">
        <v>3599517</v>
      </c>
      <c r="D13" s="1">
        <v>3951910</v>
      </c>
      <c r="E13" s="1">
        <v>4246730</v>
      </c>
      <c r="F13" s="1">
        <v>294820</v>
      </c>
      <c r="G13" s="1">
        <v>18900621.73053152</v>
      </c>
      <c r="H13" s="1">
        <v>2257784</v>
      </c>
      <c r="I13" s="1">
        <v>70130501.73053151</v>
      </c>
      <c r="J13" s="1">
        <v>32502</v>
      </c>
      <c r="K13" s="7">
        <v>2157.728808397376</v>
      </c>
      <c r="Q13" s="87" t="str">
        <f t="shared" si="0"/>
        <v>上天草市</v>
      </c>
      <c r="R13" s="8">
        <v>1.3525427638059229</v>
      </c>
      <c r="S13" s="8">
        <v>-2.9814303102962376</v>
      </c>
      <c r="T13" s="8">
        <v>41.30476757124754</v>
      </c>
      <c r="U13" s="8">
        <v>39.65289429047413</v>
      </c>
      <c r="V13" s="8">
        <v>20.733854785208237</v>
      </c>
      <c r="W13" s="8">
        <v>-24.59818989822578</v>
      </c>
      <c r="X13" s="8">
        <v>51.901643358948725</v>
      </c>
      <c r="Y13" s="8">
        <v>-5.136309394914453</v>
      </c>
      <c r="Z13" s="8">
        <v>-3.316774251122944</v>
      </c>
      <c r="AA13" s="9">
        <v>-1.8819553544040117</v>
      </c>
      <c r="AG13" s="87" t="str">
        <f t="shared" si="1"/>
        <v>上天草市</v>
      </c>
      <c r="AH13" s="8">
        <f t="shared" si="9"/>
        <v>59.062273872150826</v>
      </c>
      <c r="AI13" s="8">
        <f t="shared" si="2"/>
        <v>5.132598386121256</v>
      </c>
      <c r="AJ13" s="8">
        <f t="shared" si="3"/>
        <v>5.6350801755058955</v>
      </c>
      <c r="AK13" s="8">
        <f t="shared" si="4"/>
        <v>6.055467870909547</v>
      </c>
      <c r="AL13" s="8">
        <f t="shared" si="5"/>
        <v>0.4203876954036524</v>
      </c>
      <c r="AM13" s="8">
        <f t="shared" si="6"/>
        <v>26.950643819938737</v>
      </c>
      <c r="AN13" s="8">
        <f t="shared" si="7"/>
        <v>3.2194037462832914</v>
      </c>
      <c r="AO13" s="9">
        <f t="shared" si="8"/>
        <v>100</v>
      </c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41" ht="10.5" customHeight="1">
      <c r="A14" s="87" t="s">
        <v>118</v>
      </c>
      <c r="B14" s="1">
        <v>89764459</v>
      </c>
      <c r="C14" s="1">
        <v>7089371</v>
      </c>
      <c r="D14" s="1">
        <v>6068809</v>
      </c>
      <c r="E14" s="1">
        <v>6601171</v>
      </c>
      <c r="F14" s="1">
        <v>532362</v>
      </c>
      <c r="G14" s="1">
        <v>33065100.627935722</v>
      </c>
      <c r="H14" s="1">
        <v>3418796</v>
      </c>
      <c r="I14" s="1">
        <v>139406535.6279357</v>
      </c>
      <c r="J14" s="1">
        <v>63089</v>
      </c>
      <c r="K14" s="7">
        <v>2209.680540632055</v>
      </c>
      <c r="Q14" s="87" t="str">
        <f t="shared" si="0"/>
        <v>宇城市</v>
      </c>
      <c r="R14" s="8">
        <v>0.9977885553407084</v>
      </c>
      <c r="S14" s="8">
        <v>-3.1906363247304186</v>
      </c>
      <c r="T14" s="8">
        <v>4.000824629623568</v>
      </c>
      <c r="U14" s="8">
        <v>5.46292086220135</v>
      </c>
      <c r="V14" s="8">
        <v>25.590546537166748</v>
      </c>
      <c r="W14" s="8">
        <v>-21.870912188480464</v>
      </c>
      <c r="X14" s="8">
        <v>91.00816875424961</v>
      </c>
      <c r="Y14" s="8">
        <v>-4.612112974045333</v>
      </c>
      <c r="Z14" s="8">
        <v>-0.300257589405648</v>
      </c>
      <c r="AA14" s="9">
        <v>-4.3248410481163875</v>
      </c>
      <c r="AG14" s="87" t="str">
        <f t="shared" si="1"/>
        <v>宇城市</v>
      </c>
      <c r="AH14" s="8">
        <f t="shared" si="9"/>
        <v>64.39042373133336</v>
      </c>
      <c r="AI14" s="8">
        <f t="shared" si="2"/>
        <v>5.085393570729663</v>
      </c>
      <c r="AJ14" s="8">
        <f t="shared" si="3"/>
        <v>4.353317419921502</v>
      </c>
      <c r="AK14" s="8">
        <f t="shared" si="4"/>
        <v>4.735194781411088</v>
      </c>
      <c r="AL14" s="8">
        <f t="shared" si="5"/>
        <v>0.3818773614895856</v>
      </c>
      <c r="AM14" s="8">
        <f t="shared" si="6"/>
        <v>23.718472365014286</v>
      </c>
      <c r="AN14" s="8">
        <f t="shared" si="7"/>
        <v>2.4523929130012085</v>
      </c>
      <c r="AO14" s="9">
        <f t="shared" si="8"/>
        <v>100</v>
      </c>
    </row>
    <row r="15" spans="1:41" ht="10.5" customHeight="1">
      <c r="A15" s="87" t="s">
        <v>122</v>
      </c>
      <c r="B15" s="1">
        <v>41137644</v>
      </c>
      <c r="C15" s="1">
        <v>3324410</v>
      </c>
      <c r="D15" s="1">
        <v>4629986</v>
      </c>
      <c r="E15" s="1">
        <v>4886122</v>
      </c>
      <c r="F15" s="1">
        <v>256136</v>
      </c>
      <c r="G15" s="1">
        <v>16353351.007416563</v>
      </c>
      <c r="H15" s="1">
        <v>1548662</v>
      </c>
      <c r="I15" s="1">
        <v>66994053.00741656</v>
      </c>
      <c r="J15" s="1">
        <v>29636</v>
      </c>
      <c r="K15" s="7">
        <v>2260.563267897711</v>
      </c>
      <c r="Q15" s="87" t="str">
        <f t="shared" si="0"/>
        <v>阿蘇市</v>
      </c>
      <c r="R15" s="8">
        <v>1.319604569839904</v>
      </c>
      <c r="S15" s="8">
        <v>0.6716673278360381</v>
      </c>
      <c r="T15" s="8">
        <v>15.411292941917534</v>
      </c>
      <c r="U15" s="8">
        <v>15.832477136339909</v>
      </c>
      <c r="V15" s="8">
        <v>24.01338246045541</v>
      </c>
      <c r="W15" s="8">
        <v>-23.162416755972544</v>
      </c>
      <c r="X15" s="8">
        <v>245.7151212499358</v>
      </c>
      <c r="Y15" s="8">
        <v>-3.8088384951136436</v>
      </c>
      <c r="Z15" s="8">
        <v>-0.6836461126005362</v>
      </c>
      <c r="AA15" s="9">
        <v>-3.1467047069169753</v>
      </c>
      <c r="AG15" s="87" t="str">
        <f t="shared" si="1"/>
        <v>阿蘇市</v>
      </c>
      <c r="AH15" s="8">
        <f t="shared" si="9"/>
        <v>61.404919023851065</v>
      </c>
      <c r="AI15" s="8">
        <f t="shared" si="2"/>
        <v>4.962246424517669</v>
      </c>
      <c r="AJ15" s="8">
        <f t="shared" si="3"/>
        <v>6.911040297095383</v>
      </c>
      <c r="AK15" s="8">
        <f t="shared" si="4"/>
        <v>7.293366770120749</v>
      </c>
      <c r="AL15" s="8">
        <f t="shared" si="5"/>
        <v>0.38232647302536615</v>
      </c>
      <c r="AM15" s="8">
        <f t="shared" si="6"/>
        <v>24.410153249880505</v>
      </c>
      <c r="AN15" s="8">
        <f t="shared" si="7"/>
        <v>2.311641004655377</v>
      </c>
      <c r="AO15" s="9">
        <f t="shared" si="8"/>
        <v>100</v>
      </c>
    </row>
    <row r="16" spans="1:41" ht="10.5" customHeight="1">
      <c r="A16" s="87" t="s">
        <v>127</v>
      </c>
      <c r="B16" s="1">
        <v>118642739</v>
      </c>
      <c r="C16" s="1">
        <v>11400274</v>
      </c>
      <c r="D16" s="1">
        <v>10262590</v>
      </c>
      <c r="E16" s="1">
        <v>11176191</v>
      </c>
      <c r="F16" s="1">
        <v>913601</v>
      </c>
      <c r="G16" s="1">
        <v>55903869.48207664</v>
      </c>
      <c r="H16" s="1">
        <v>7699016</v>
      </c>
      <c r="I16" s="1">
        <v>203908488.48207664</v>
      </c>
      <c r="J16" s="1">
        <v>96473</v>
      </c>
      <c r="K16" s="7">
        <v>2113.6327105208366</v>
      </c>
      <c r="Q16" s="87" t="str">
        <f t="shared" si="0"/>
        <v>天草市</v>
      </c>
      <c r="R16" s="8">
        <v>-0.7593632223995734</v>
      </c>
      <c r="S16" s="8">
        <v>-10.945948458316128</v>
      </c>
      <c r="T16" s="8">
        <v>6.646693643756923</v>
      </c>
      <c r="U16" s="8">
        <v>7.653590613568745</v>
      </c>
      <c r="V16" s="8">
        <v>20.42552237940325</v>
      </c>
      <c r="W16" s="8">
        <v>-24.68330391003449</v>
      </c>
      <c r="X16" s="8">
        <v>27.91719210799585</v>
      </c>
      <c r="Y16" s="8">
        <v>-8.239801261147091</v>
      </c>
      <c r="Z16" s="8">
        <v>-1.8905341089370704</v>
      </c>
      <c r="AA16" s="9">
        <v>-6.471615245831631</v>
      </c>
      <c r="AG16" s="87" t="str">
        <f t="shared" si="1"/>
        <v>天草市</v>
      </c>
      <c r="AH16" s="8">
        <f t="shared" si="9"/>
        <v>58.184306049833026</v>
      </c>
      <c r="AI16" s="8">
        <f t="shared" si="2"/>
        <v>5.590877596545998</v>
      </c>
      <c r="AJ16" s="8">
        <f t="shared" si="3"/>
        <v>5.032939077914881</v>
      </c>
      <c r="AK16" s="8">
        <f t="shared" si="4"/>
        <v>5.480983691849777</v>
      </c>
      <c r="AL16" s="8">
        <f t="shared" si="5"/>
        <v>0.4480446139348949</v>
      </c>
      <c r="AM16" s="8">
        <f t="shared" si="6"/>
        <v>27.41615608954432</v>
      </c>
      <c r="AN16" s="8">
        <f t="shared" si="7"/>
        <v>3.77572118616177</v>
      </c>
      <c r="AO16" s="9">
        <f t="shared" si="8"/>
        <v>100</v>
      </c>
    </row>
    <row r="17" spans="1:41" ht="10.5" customHeight="1">
      <c r="A17" s="88" t="s">
        <v>121</v>
      </c>
      <c r="B17" s="10">
        <v>97235474</v>
      </c>
      <c r="C17" s="10">
        <v>4918006</v>
      </c>
      <c r="D17" s="10">
        <v>6226913</v>
      </c>
      <c r="E17" s="10">
        <v>6676570</v>
      </c>
      <c r="F17" s="10">
        <v>449657</v>
      </c>
      <c r="G17" s="10">
        <v>24758383</v>
      </c>
      <c r="H17" s="10">
        <v>2116816</v>
      </c>
      <c r="I17" s="10">
        <v>135255592</v>
      </c>
      <c r="J17" s="10">
        <v>51647</v>
      </c>
      <c r="K17" s="11">
        <v>2618.847019187949</v>
      </c>
      <c r="Q17" s="88" t="str">
        <f t="shared" si="0"/>
        <v>合志市</v>
      </c>
      <c r="R17" s="12">
        <v>1.6755879541151972</v>
      </c>
      <c r="S17" s="12">
        <v>-6.205263751124992</v>
      </c>
      <c r="T17" s="12">
        <v>17.293133518445718</v>
      </c>
      <c r="U17" s="12">
        <v>17.98678293274974</v>
      </c>
      <c r="V17" s="12">
        <v>28.511247595721027</v>
      </c>
      <c r="W17" s="12">
        <v>-17.55214102035556</v>
      </c>
      <c r="X17" s="12">
        <v>75.51571031171879</v>
      </c>
      <c r="Y17" s="12">
        <v>-1.5753686363074684</v>
      </c>
      <c r="Z17" s="12">
        <v>0.3107580554314681</v>
      </c>
      <c r="AA17" s="13">
        <v>-1.8802835591140272</v>
      </c>
      <c r="AG17" s="88" t="str">
        <f t="shared" si="1"/>
        <v>合志市</v>
      </c>
      <c r="AH17" s="12">
        <f t="shared" si="9"/>
        <v>71.89016924342766</v>
      </c>
      <c r="AI17" s="12">
        <f t="shared" si="2"/>
        <v>3.6360833051545844</v>
      </c>
      <c r="AJ17" s="12">
        <f t="shared" si="3"/>
        <v>4.603811870491832</v>
      </c>
      <c r="AK17" s="12">
        <f t="shared" si="4"/>
        <v>4.936261711086962</v>
      </c>
      <c r="AL17" s="12">
        <f t="shared" si="5"/>
        <v>0.33244984059513044</v>
      </c>
      <c r="AM17" s="12">
        <f t="shared" si="6"/>
        <v>18.30488679536444</v>
      </c>
      <c r="AN17" s="12">
        <f t="shared" si="7"/>
        <v>1.5650487855614872</v>
      </c>
      <c r="AO17" s="13">
        <f t="shared" si="8"/>
        <v>100</v>
      </c>
    </row>
    <row r="18" spans="1:41" ht="10.5" customHeight="1">
      <c r="A18" s="87" t="s">
        <v>9</v>
      </c>
      <c r="B18" s="1">
        <v>29141510</v>
      </c>
      <c r="C18" s="1">
        <v>2147408</v>
      </c>
      <c r="D18" s="1">
        <v>2136388</v>
      </c>
      <c r="E18" s="1">
        <v>2291689</v>
      </c>
      <c r="F18" s="1">
        <v>155301</v>
      </c>
      <c r="G18" s="1">
        <v>9841436.540173054</v>
      </c>
      <c r="H18" s="1">
        <v>729577</v>
      </c>
      <c r="I18" s="1">
        <v>43996319.540173054</v>
      </c>
      <c r="J18" s="1">
        <v>19641</v>
      </c>
      <c r="K18" s="7">
        <v>2240.0244152626165</v>
      </c>
      <c r="Q18" s="87" t="str">
        <f t="shared" si="0"/>
        <v>城南町</v>
      </c>
      <c r="R18" s="8">
        <v>0.9908092035911497</v>
      </c>
      <c r="S18" s="8">
        <v>-2.6054774577013</v>
      </c>
      <c r="T18" s="8">
        <v>11.634473947542372</v>
      </c>
      <c r="U18" s="8">
        <v>12.316168812742264</v>
      </c>
      <c r="V18" s="8">
        <v>22.616378221323902</v>
      </c>
      <c r="W18" s="8">
        <v>-19.846160269173026</v>
      </c>
      <c r="X18" s="8">
        <v>84.7418571497302</v>
      </c>
      <c r="Y18" s="8">
        <v>-3.6168148122743973</v>
      </c>
      <c r="Z18" s="8">
        <v>-1.1325883418906675</v>
      </c>
      <c r="AA18" s="9">
        <v>-2.5126848460181908</v>
      </c>
      <c r="AG18" s="87" t="str">
        <f t="shared" si="1"/>
        <v>城南町</v>
      </c>
      <c r="AH18" s="8">
        <f t="shared" si="9"/>
        <v>66.2362449963363</v>
      </c>
      <c r="AI18" s="8">
        <f t="shared" si="2"/>
        <v>4.880880997418889</v>
      </c>
      <c r="AJ18" s="8">
        <f t="shared" si="3"/>
        <v>4.855833447725698</v>
      </c>
      <c r="AK18" s="8">
        <f t="shared" si="4"/>
        <v>5.208819792090695</v>
      </c>
      <c r="AL18" s="8">
        <f t="shared" si="5"/>
        <v>0.35298634436499765</v>
      </c>
      <c r="AM18" s="8">
        <f t="shared" si="6"/>
        <v>22.368772304207933</v>
      </c>
      <c r="AN18" s="8">
        <f t="shared" si="7"/>
        <v>1.6582682543111884</v>
      </c>
      <c r="AO18" s="9">
        <f t="shared" si="8"/>
        <v>100</v>
      </c>
    </row>
    <row r="19" spans="1:41" ht="10.5" customHeight="1">
      <c r="A19" s="87" t="s">
        <v>10</v>
      </c>
      <c r="B19" s="1">
        <v>11203865</v>
      </c>
      <c r="C19" s="1">
        <v>879714</v>
      </c>
      <c r="D19" s="1">
        <v>859577</v>
      </c>
      <c r="E19" s="1">
        <v>919330</v>
      </c>
      <c r="F19" s="1">
        <v>59753</v>
      </c>
      <c r="G19" s="1">
        <v>4334059.46724351</v>
      </c>
      <c r="H19" s="1">
        <v>367629</v>
      </c>
      <c r="I19" s="1">
        <v>17644844.46724351</v>
      </c>
      <c r="J19" s="1">
        <v>7962</v>
      </c>
      <c r="K19" s="7">
        <v>2216.132186290318</v>
      </c>
      <c r="Q19" s="87" t="str">
        <f t="shared" si="0"/>
        <v>富合町</v>
      </c>
      <c r="R19" s="8">
        <v>0.38798218441290244</v>
      </c>
      <c r="S19" s="8">
        <v>-2.1143498057228314</v>
      </c>
      <c r="T19" s="8">
        <v>34.85210739510089</v>
      </c>
      <c r="U19" s="8">
        <v>34.424033817661275</v>
      </c>
      <c r="V19" s="8">
        <v>28.553602547277386</v>
      </c>
      <c r="W19" s="8">
        <v>-24.980201166302194</v>
      </c>
      <c r="X19" s="8">
        <v>10.542505592841163</v>
      </c>
      <c r="Y19" s="8">
        <v>-6.176837567786298</v>
      </c>
      <c r="Z19" s="8">
        <v>1.2848238137641521</v>
      </c>
      <c r="AA19" s="9">
        <v>-7.367008304492362</v>
      </c>
      <c r="AG19" s="87" t="str">
        <f t="shared" si="1"/>
        <v>富合町</v>
      </c>
      <c r="AH19" s="8">
        <f t="shared" si="9"/>
        <v>63.496535890691675</v>
      </c>
      <c r="AI19" s="8">
        <f t="shared" si="2"/>
        <v>4.985671603017703</v>
      </c>
      <c r="AJ19" s="8">
        <f t="shared" si="3"/>
        <v>4.871547616051521</v>
      </c>
      <c r="AK19" s="8">
        <f t="shared" si="4"/>
        <v>5.210190442350883</v>
      </c>
      <c r="AL19" s="8">
        <f t="shared" si="5"/>
        <v>0.3386428262993618</v>
      </c>
      <c r="AM19" s="8">
        <f t="shared" si="6"/>
        <v>24.562752453213207</v>
      </c>
      <c r="AN19" s="8">
        <f t="shared" si="7"/>
        <v>2.0834924370258916</v>
      </c>
      <c r="AO19" s="9">
        <f t="shared" si="8"/>
        <v>100</v>
      </c>
    </row>
    <row r="20" spans="1:41" ht="10.5" customHeight="1">
      <c r="A20" s="88" t="s">
        <v>119</v>
      </c>
      <c r="B20" s="10">
        <v>14111567</v>
      </c>
      <c r="C20" s="10">
        <v>1148923</v>
      </c>
      <c r="D20" s="10">
        <v>2042542</v>
      </c>
      <c r="E20" s="10">
        <v>2143119</v>
      </c>
      <c r="F20" s="10">
        <v>100577</v>
      </c>
      <c r="G20" s="10">
        <v>7518989.788627936</v>
      </c>
      <c r="H20" s="10">
        <v>598685</v>
      </c>
      <c r="I20" s="10">
        <v>25420706.788627937</v>
      </c>
      <c r="J20" s="10">
        <v>12254</v>
      </c>
      <c r="K20" s="11">
        <v>2074.4823558534304</v>
      </c>
      <c r="Q20" s="88" t="str">
        <f t="shared" si="0"/>
        <v>美里町</v>
      </c>
      <c r="R20" s="12">
        <v>1.7324386486703152</v>
      </c>
      <c r="S20" s="12">
        <v>-9.610346493291521</v>
      </c>
      <c r="T20" s="12">
        <v>31.806155688746408</v>
      </c>
      <c r="U20" s="12">
        <v>31.310439733815493</v>
      </c>
      <c r="V20" s="12">
        <v>21.992843713991146</v>
      </c>
      <c r="W20" s="12">
        <v>-26.478736757524718</v>
      </c>
      <c r="X20" s="12">
        <v>47.029497503604</v>
      </c>
      <c r="Y20" s="12">
        <v>-6.972920145964236</v>
      </c>
      <c r="Z20" s="12">
        <v>-0.9137220021023693</v>
      </c>
      <c r="AA20" s="13">
        <v>-6.1150729104896095</v>
      </c>
      <c r="AG20" s="88" t="str">
        <f t="shared" si="1"/>
        <v>美里町</v>
      </c>
      <c r="AH20" s="12">
        <f t="shared" si="9"/>
        <v>55.512095384825685</v>
      </c>
      <c r="AI20" s="12">
        <f t="shared" si="2"/>
        <v>4.519634365610855</v>
      </c>
      <c r="AJ20" s="12">
        <f t="shared" si="3"/>
        <v>8.034953618652885</v>
      </c>
      <c r="AK20" s="12">
        <f t="shared" si="4"/>
        <v>8.430603514764325</v>
      </c>
      <c r="AL20" s="12">
        <f t="shared" si="5"/>
        <v>0.39564989611143914</v>
      </c>
      <c r="AM20" s="12">
        <f t="shared" si="6"/>
        <v>29.578209021283342</v>
      </c>
      <c r="AN20" s="12">
        <f t="shared" si="7"/>
        <v>2.3551076096272205</v>
      </c>
      <c r="AO20" s="13">
        <f t="shared" si="8"/>
        <v>100</v>
      </c>
    </row>
    <row r="21" spans="1:41" ht="10.5" customHeight="1">
      <c r="A21" s="87" t="s">
        <v>11</v>
      </c>
      <c r="B21" s="1">
        <v>7358862</v>
      </c>
      <c r="C21" s="1">
        <v>670363</v>
      </c>
      <c r="D21" s="1">
        <v>557187</v>
      </c>
      <c r="E21" s="1">
        <v>603040</v>
      </c>
      <c r="F21" s="1">
        <v>45853</v>
      </c>
      <c r="G21" s="1">
        <v>3000638</v>
      </c>
      <c r="H21" s="1">
        <v>278362</v>
      </c>
      <c r="I21" s="1">
        <v>11865412</v>
      </c>
      <c r="J21" s="1">
        <v>5626</v>
      </c>
      <c r="K21" s="7">
        <v>2109.0316388197652</v>
      </c>
      <c r="Q21" s="87" t="str">
        <f t="shared" si="0"/>
        <v>玉東町</v>
      </c>
      <c r="R21" s="8">
        <v>-0.24272150658953984</v>
      </c>
      <c r="S21" s="8">
        <v>-6.093474649161883</v>
      </c>
      <c r="T21" s="8">
        <v>5.1830079795216815</v>
      </c>
      <c r="U21" s="8">
        <v>6.397919467586956</v>
      </c>
      <c r="V21" s="8">
        <v>23.769805922206928</v>
      </c>
      <c r="W21" s="8">
        <v>-24.41154302688563</v>
      </c>
      <c r="X21" s="8">
        <v>82.67980075733215</v>
      </c>
      <c r="Y21" s="8">
        <v>-6.882739343270257</v>
      </c>
      <c r="Z21" s="8">
        <v>0.8243727598566308</v>
      </c>
      <c r="AA21" s="9">
        <v>-7.644096255856386</v>
      </c>
      <c r="AG21" s="87" t="str">
        <f t="shared" si="1"/>
        <v>玉東町</v>
      </c>
      <c r="AH21" s="8">
        <f t="shared" si="9"/>
        <v>62.01943935870074</v>
      </c>
      <c r="AI21" s="8">
        <f t="shared" si="2"/>
        <v>5.64972375169105</v>
      </c>
      <c r="AJ21" s="8">
        <f t="shared" si="3"/>
        <v>4.695892565719588</v>
      </c>
      <c r="AK21" s="8">
        <f t="shared" si="4"/>
        <v>5.082335109813297</v>
      </c>
      <c r="AL21" s="8">
        <f t="shared" si="5"/>
        <v>0.386442544093707</v>
      </c>
      <c r="AM21" s="8">
        <f t="shared" si="6"/>
        <v>25.288949090010526</v>
      </c>
      <c r="AN21" s="8">
        <f t="shared" si="7"/>
        <v>2.345995233878099</v>
      </c>
      <c r="AO21" s="9">
        <f t="shared" si="8"/>
        <v>100</v>
      </c>
    </row>
    <row r="22" spans="1:41" ht="10.5" customHeight="1">
      <c r="A22" s="87" t="s">
        <v>12</v>
      </c>
      <c r="B22" s="1">
        <v>14482078</v>
      </c>
      <c r="C22" s="1">
        <v>1092919</v>
      </c>
      <c r="D22" s="1">
        <v>1046976</v>
      </c>
      <c r="E22" s="1">
        <v>1140977</v>
      </c>
      <c r="F22" s="1">
        <v>94001</v>
      </c>
      <c r="G22" s="1">
        <v>6258445.70828183</v>
      </c>
      <c r="H22" s="1">
        <v>377165</v>
      </c>
      <c r="I22" s="1">
        <v>23257583.70828183</v>
      </c>
      <c r="J22" s="1">
        <v>11203</v>
      </c>
      <c r="K22" s="7">
        <v>2076.01389880227</v>
      </c>
      <c r="Q22" s="87" t="str">
        <f t="shared" si="0"/>
        <v>南関町</v>
      </c>
      <c r="R22" s="8">
        <v>1.6687927699710674</v>
      </c>
      <c r="S22" s="8">
        <v>0.5670080800031654</v>
      </c>
      <c r="T22" s="8">
        <v>15.84668496060901</v>
      </c>
      <c r="U22" s="8">
        <v>16.22626786976691</v>
      </c>
      <c r="V22" s="8">
        <v>20.62854502990016</v>
      </c>
      <c r="W22" s="8">
        <v>-23.836504137685058</v>
      </c>
      <c r="X22" s="8">
        <v>99.83945658969768</v>
      </c>
      <c r="Y22" s="8">
        <v>-5.613289676377272</v>
      </c>
      <c r="Z22" s="8">
        <v>-1.7711530030688296</v>
      </c>
      <c r="AA22" s="9">
        <v>-3.9114137962226896</v>
      </c>
      <c r="AG22" s="87" t="str">
        <f t="shared" si="1"/>
        <v>南関町</v>
      </c>
      <c r="AH22" s="8">
        <f t="shared" si="9"/>
        <v>62.26819682408819</v>
      </c>
      <c r="AI22" s="8">
        <f t="shared" si="2"/>
        <v>4.699194093885259</v>
      </c>
      <c r="AJ22" s="8">
        <f t="shared" si="3"/>
        <v>4.501654226561724</v>
      </c>
      <c r="AK22" s="8">
        <f t="shared" si="4"/>
        <v>4.9058277691749534</v>
      </c>
      <c r="AL22" s="8">
        <f t="shared" si="5"/>
        <v>0.4041735426132296</v>
      </c>
      <c r="AM22" s="8">
        <f t="shared" si="6"/>
        <v>26.909268764894307</v>
      </c>
      <c r="AN22" s="8">
        <f t="shared" si="7"/>
        <v>1.6216860905705126</v>
      </c>
      <c r="AO22" s="9">
        <f t="shared" si="8"/>
        <v>100</v>
      </c>
    </row>
    <row r="23" spans="1:41" ht="10.5" customHeight="1">
      <c r="A23" s="87" t="s">
        <v>13</v>
      </c>
      <c r="B23" s="1">
        <v>27457960</v>
      </c>
      <c r="C23" s="1">
        <v>1511831</v>
      </c>
      <c r="D23" s="1">
        <v>2033440</v>
      </c>
      <c r="E23" s="1">
        <v>2187142</v>
      </c>
      <c r="F23" s="1">
        <v>153702</v>
      </c>
      <c r="G23" s="1">
        <v>8640298</v>
      </c>
      <c r="H23" s="1">
        <v>336043</v>
      </c>
      <c r="I23" s="1">
        <v>39979572</v>
      </c>
      <c r="J23" s="1">
        <v>17381</v>
      </c>
      <c r="K23" s="7">
        <v>2300.188251539037</v>
      </c>
      <c r="Q23" s="87" t="str">
        <f t="shared" si="0"/>
        <v>長洲町</v>
      </c>
      <c r="R23" s="8">
        <v>0.07326008928028968</v>
      </c>
      <c r="S23" s="8">
        <v>3.068259676512195</v>
      </c>
      <c r="T23" s="8">
        <v>13.119463463588199</v>
      </c>
      <c r="U23" s="8">
        <v>13.702053418300213</v>
      </c>
      <c r="V23" s="8">
        <v>22.01573402980098</v>
      </c>
      <c r="W23" s="8">
        <v>-20.762215518423297</v>
      </c>
      <c r="X23" s="8">
        <v>121.73884354235265</v>
      </c>
      <c r="Y23" s="8">
        <v>-4.259125570410265</v>
      </c>
      <c r="Z23" s="8">
        <v>-1.2779734181529023</v>
      </c>
      <c r="AA23" s="9">
        <v>-3.0197436737036463</v>
      </c>
      <c r="AG23" s="87" t="str">
        <f t="shared" si="1"/>
        <v>長洲町</v>
      </c>
      <c r="AH23" s="8">
        <f t="shared" si="9"/>
        <v>68.67997486316261</v>
      </c>
      <c r="AI23" s="8">
        <f t="shared" si="2"/>
        <v>3.7815087165015173</v>
      </c>
      <c r="AJ23" s="8">
        <f t="shared" si="3"/>
        <v>5.086197521074013</v>
      </c>
      <c r="AK23" s="8">
        <f t="shared" si="4"/>
        <v>5.470648860372992</v>
      </c>
      <c r="AL23" s="8">
        <f t="shared" si="5"/>
        <v>0.38445133929898</v>
      </c>
      <c r="AM23" s="8">
        <f t="shared" si="6"/>
        <v>21.611782137137435</v>
      </c>
      <c r="AN23" s="8">
        <f t="shared" si="7"/>
        <v>0.840536762124417</v>
      </c>
      <c r="AO23" s="9">
        <f t="shared" si="8"/>
        <v>100</v>
      </c>
    </row>
    <row r="24" spans="1:41" ht="10.5" customHeight="1">
      <c r="A24" s="88" t="s">
        <v>120</v>
      </c>
      <c r="B24" s="10">
        <v>15128333</v>
      </c>
      <c r="C24" s="10">
        <v>1376651</v>
      </c>
      <c r="D24" s="10">
        <v>1320962</v>
      </c>
      <c r="E24" s="10">
        <v>1416046</v>
      </c>
      <c r="F24" s="10">
        <v>95084</v>
      </c>
      <c r="G24" s="10">
        <v>6893502.278121137</v>
      </c>
      <c r="H24" s="10">
        <v>457252</v>
      </c>
      <c r="I24" s="10">
        <v>25176700.278121136</v>
      </c>
      <c r="J24" s="10">
        <v>11900</v>
      </c>
      <c r="K24" s="11">
        <v>2115.689099001776</v>
      </c>
      <c r="Q24" s="88" t="str">
        <f t="shared" si="0"/>
        <v>和水町</v>
      </c>
      <c r="R24" s="12">
        <v>0.3461228267082228</v>
      </c>
      <c r="S24" s="12">
        <v>-2.950708033164447</v>
      </c>
      <c r="T24" s="12">
        <v>9.989516973094673</v>
      </c>
      <c r="U24" s="12">
        <v>10.809091371491844</v>
      </c>
      <c r="V24" s="12">
        <v>23.604503028884903</v>
      </c>
      <c r="W24" s="12">
        <v>-27.32135939554225</v>
      </c>
      <c r="X24" s="12">
        <v>108.18437610978064</v>
      </c>
      <c r="Y24" s="12">
        <v>-8.114880155984492</v>
      </c>
      <c r="Z24" s="12">
        <v>-1.7989767288331409</v>
      </c>
      <c r="AA24" s="13">
        <v>-6.431606531951273</v>
      </c>
      <c r="AG24" s="88" t="str">
        <f t="shared" si="1"/>
        <v>和水町</v>
      </c>
      <c r="AH24" s="12">
        <f t="shared" si="9"/>
        <v>60.088624930514456</v>
      </c>
      <c r="AI24" s="12">
        <f t="shared" si="2"/>
        <v>5.467956423170858</v>
      </c>
      <c r="AJ24" s="12">
        <f t="shared" si="3"/>
        <v>5.246763814986241</v>
      </c>
      <c r="AK24" s="12">
        <f t="shared" si="4"/>
        <v>5.624430462917182</v>
      </c>
      <c r="AL24" s="12">
        <f t="shared" si="5"/>
        <v>0.377666647930941</v>
      </c>
      <c r="AM24" s="12">
        <f t="shared" si="6"/>
        <v>27.380483550148448</v>
      </c>
      <c r="AN24" s="12">
        <f t="shared" si="7"/>
        <v>1.816171281179995</v>
      </c>
      <c r="AO24" s="13">
        <f t="shared" si="8"/>
        <v>100</v>
      </c>
    </row>
    <row r="25" spans="1:41" ht="10.5" customHeight="1">
      <c r="A25" s="88" t="s">
        <v>14</v>
      </c>
      <c r="B25" s="10">
        <v>46524117</v>
      </c>
      <c r="C25" s="10">
        <v>4332310</v>
      </c>
      <c r="D25" s="10">
        <v>3161143</v>
      </c>
      <c r="E25" s="10">
        <v>3412225</v>
      </c>
      <c r="F25" s="10">
        <v>251082</v>
      </c>
      <c r="G25" s="10">
        <v>15052247</v>
      </c>
      <c r="H25" s="10">
        <v>1326747</v>
      </c>
      <c r="I25" s="10">
        <v>70396564</v>
      </c>
      <c r="J25" s="10">
        <v>30772</v>
      </c>
      <c r="K25" s="11">
        <v>2287.6824385805276</v>
      </c>
      <c r="Q25" s="88" t="str">
        <f t="shared" si="0"/>
        <v>植木町</v>
      </c>
      <c r="R25" s="12">
        <v>1.1199587592270588</v>
      </c>
      <c r="S25" s="12">
        <v>-6.084373640385685</v>
      </c>
      <c r="T25" s="12">
        <v>17.227685100853524</v>
      </c>
      <c r="U25" s="12">
        <v>17.588647447543483</v>
      </c>
      <c r="V25" s="12">
        <v>22.33103367633302</v>
      </c>
      <c r="W25" s="12">
        <v>-21.15174085896152</v>
      </c>
      <c r="X25" s="12">
        <v>44.23561744507511</v>
      </c>
      <c r="Y25" s="12">
        <v>-3.998219298243461</v>
      </c>
      <c r="Z25" s="12">
        <v>-0.9080955754492175</v>
      </c>
      <c r="AA25" s="13">
        <v>-3.118442158054484</v>
      </c>
      <c r="AG25" s="88" t="str">
        <f t="shared" si="1"/>
        <v>植木町</v>
      </c>
      <c r="AH25" s="12">
        <f t="shared" si="9"/>
        <v>66.08861904112253</v>
      </c>
      <c r="AI25" s="12">
        <f t="shared" si="2"/>
        <v>6.154149796288353</v>
      </c>
      <c r="AJ25" s="12">
        <f t="shared" si="3"/>
        <v>4.490479109179249</v>
      </c>
      <c r="AK25" s="12">
        <f t="shared" si="4"/>
        <v>4.847147085190124</v>
      </c>
      <c r="AL25" s="12">
        <f t="shared" si="5"/>
        <v>0.3566679760108746</v>
      </c>
      <c r="AM25" s="12">
        <f t="shared" si="6"/>
        <v>21.382076261562993</v>
      </c>
      <c r="AN25" s="12">
        <f t="shared" si="7"/>
        <v>1.8846757918468862</v>
      </c>
      <c r="AO25" s="13">
        <f t="shared" si="8"/>
        <v>100</v>
      </c>
    </row>
    <row r="26" spans="1:41" ht="10.5" customHeight="1">
      <c r="A26" s="87" t="s">
        <v>15</v>
      </c>
      <c r="B26" s="1">
        <v>52594195</v>
      </c>
      <c r="C26" s="1">
        <v>2618914</v>
      </c>
      <c r="D26" s="1">
        <v>3430260</v>
      </c>
      <c r="E26" s="1">
        <v>3685751</v>
      </c>
      <c r="F26" s="1">
        <v>255491</v>
      </c>
      <c r="G26" s="1">
        <v>13914119</v>
      </c>
      <c r="H26" s="1">
        <v>1226245</v>
      </c>
      <c r="I26" s="1">
        <v>73783733</v>
      </c>
      <c r="J26" s="1">
        <v>29107</v>
      </c>
      <c r="K26" s="7">
        <v>2534.91369773594</v>
      </c>
      <c r="Q26" s="87" t="str">
        <f t="shared" si="0"/>
        <v>大津町</v>
      </c>
      <c r="R26" s="8">
        <v>2.465310836039531</v>
      </c>
      <c r="S26" s="8">
        <v>-5.85812472141142</v>
      </c>
      <c r="T26" s="8">
        <v>18.430210879562498</v>
      </c>
      <c r="U26" s="8">
        <v>18.988657219461093</v>
      </c>
      <c r="V26" s="8">
        <v>27.030950901180855</v>
      </c>
      <c r="W26" s="8">
        <v>-19.427084799112027</v>
      </c>
      <c r="X26" s="8">
        <v>55.23110381949191</v>
      </c>
      <c r="Y26" s="8">
        <v>-1.708221483468147</v>
      </c>
      <c r="Z26" s="8">
        <v>0.8034632034632035</v>
      </c>
      <c r="AA26" s="9">
        <v>-2.4916650749009692</v>
      </c>
      <c r="AG26" s="87" t="str">
        <f t="shared" si="1"/>
        <v>大津町</v>
      </c>
      <c r="AH26" s="8">
        <f t="shared" si="9"/>
        <v>71.28155876851609</v>
      </c>
      <c r="AI26" s="8">
        <f t="shared" si="2"/>
        <v>3.5494463257910795</v>
      </c>
      <c r="AJ26" s="8">
        <f t="shared" si="3"/>
        <v>4.649073529527166</v>
      </c>
      <c r="AK26" s="8">
        <f t="shared" si="4"/>
        <v>4.99534362133724</v>
      </c>
      <c r="AL26" s="8">
        <f t="shared" si="5"/>
        <v>0.3462700918100742</v>
      </c>
      <c r="AM26" s="8">
        <f t="shared" si="6"/>
        <v>18.857976459391125</v>
      </c>
      <c r="AN26" s="8">
        <f t="shared" si="7"/>
        <v>1.6619449167745417</v>
      </c>
      <c r="AO26" s="9">
        <f t="shared" si="8"/>
        <v>100</v>
      </c>
    </row>
    <row r="27" spans="1:41" ht="10.5" customHeight="1">
      <c r="A27" s="88" t="s">
        <v>16</v>
      </c>
      <c r="B27" s="10">
        <v>60676793</v>
      </c>
      <c r="C27" s="10">
        <v>3109998</v>
      </c>
      <c r="D27" s="10">
        <v>3852372</v>
      </c>
      <c r="E27" s="10">
        <v>4145283</v>
      </c>
      <c r="F27" s="10">
        <v>292911</v>
      </c>
      <c r="G27" s="10">
        <v>14734521</v>
      </c>
      <c r="H27" s="10">
        <v>525260</v>
      </c>
      <c r="I27" s="10">
        <v>82898944</v>
      </c>
      <c r="J27" s="10">
        <v>32434</v>
      </c>
      <c r="K27" s="11">
        <v>2555.927236850219</v>
      </c>
      <c r="Q27" s="88" t="str">
        <f t="shared" si="0"/>
        <v>菊陽町</v>
      </c>
      <c r="R27" s="12">
        <v>6.222121565354269</v>
      </c>
      <c r="S27" s="12">
        <v>-2.073523623596832</v>
      </c>
      <c r="T27" s="12">
        <v>27.869338917616883</v>
      </c>
      <c r="U27" s="12">
        <v>28.727621322546415</v>
      </c>
      <c r="V27" s="12">
        <v>41.19186719111522</v>
      </c>
      <c r="W27" s="12">
        <v>-13.69049700601433</v>
      </c>
      <c r="X27" s="12">
        <v>7205.424200278164</v>
      </c>
      <c r="Y27" s="12">
        <v>3.120883197704632</v>
      </c>
      <c r="Z27" s="12">
        <v>4.835477406425754</v>
      </c>
      <c r="AA27" s="13">
        <v>-1.6355095156136847</v>
      </c>
      <c r="AG27" s="88" t="str">
        <f t="shared" si="1"/>
        <v>菊陽町</v>
      </c>
      <c r="AH27" s="12">
        <f t="shared" si="9"/>
        <v>73.19368627904356</v>
      </c>
      <c r="AI27" s="12">
        <f t="shared" si="2"/>
        <v>3.7515532164076784</v>
      </c>
      <c r="AJ27" s="12">
        <f t="shared" si="3"/>
        <v>4.647070051941796</v>
      </c>
      <c r="AK27" s="12">
        <f t="shared" si="4"/>
        <v>5.0004050715048916</v>
      </c>
      <c r="AL27" s="12">
        <f t="shared" si="5"/>
        <v>0.353335019563096</v>
      </c>
      <c r="AM27" s="12">
        <f t="shared" si="6"/>
        <v>17.774075626343322</v>
      </c>
      <c r="AN27" s="12">
        <f t="shared" si="7"/>
        <v>0.6336148262636494</v>
      </c>
      <c r="AO27" s="13">
        <f t="shared" si="8"/>
        <v>100</v>
      </c>
    </row>
    <row r="28" spans="1:41" ht="10.5" customHeight="1">
      <c r="A28" s="87" t="s">
        <v>17</v>
      </c>
      <c r="B28" s="1">
        <v>6147690</v>
      </c>
      <c r="C28" s="1">
        <v>722851</v>
      </c>
      <c r="D28" s="1">
        <v>5064927</v>
      </c>
      <c r="E28" s="1">
        <v>5108227</v>
      </c>
      <c r="F28" s="1">
        <v>43300</v>
      </c>
      <c r="G28" s="1">
        <v>2536315</v>
      </c>
      <c r="H28" s="1">
        <v>211963</v>
      </c>
      <c r="I28" s="1">
        <v>14683746</v>
      </c>
      <c r="J28" s="1">
        <v>4687</v>
      </c>
      <c r="K28" s="7">
        <v>3132.8666524429273</v>
      </c>
      <c r="Q28" s="87" t="str">
        <f t="shared" si="0"/>
        <v>南小国町</v>
      </c>
      <c r="R28" s="8">
        <v>-0.156253273547495</v>
      </c>
      <c r="S28" s="8">
        <v>-6.326894517633094</v>
      </c>
      <c r="T28" s="8">
        <v>209.63526701765284</v>
      </c>
      <c r="U28" s="8">
        <v>206.01782348804082</v>
      </c>
      <c r="V28" s="8">
        <v>29.30777041151526</v>
      </c>
      <c r="W28" s="8">
        <v>-27.160272586629308</v>
      </c>
      <c r="X28" s="8">
        <v>83.0470564867829</v>
      </c>
      <c r="Y28" s="8">
        <v>20.72864665565422</v>
      </c>
      <c r="Z28" s="8">
        <v>0.10679196924391286</v>
      </c>
      <c r="AA28" s="9">
        <v>20.59985569485237</v>
      </c>
      <c r="AG28" s="87" t="str">
        <f t="shared" si="1"/>
        <v>南小国町</v>
      </c>
      <c r="AH28" s="8">
        <f t="shared" si="9"/>
        <v>41.86731369502033</v>
      </c>
      <c r="AI28" s="8">
        <f t="shared" si="2"/>
        <v>4.922796948408124</v>
      </c>
      <c r="AJ28" s="8">
        <f t="shared" si="3"/>
        <v>34.49342558772128</v>
      </c>
      <c r="AK28" s="8">
        <f t="shared" si="4"/>
        <v>34.78830946816977</v>
      </c>
      <c r="AL28" s="8">
        <f t="shared" si="5"/>
        <v>0.29488388044849045</v>
      </c>
      <c r="AM28" s="8">
        <f t="shared" si="6"/>
        <v>17.272942476667737</v>
      </c>
      <c r="AN28" s="8">
        <f t="shared" si="7"/>
        <v>1.4435212921825262</v>
      </c>
      <c r="AO28" s="9">
        <f t="shared" si="8"/>
        <v>100</v>
      </c>
    </row>
    <row r="29" spans="1:41" ht="10.5" customHeight="1">
      <c r="A29" s="87" t="s">
        <v>18</v>
      </c>
      <c r="B29" s="1">
        <v>10025023</v>
      </c>
      <c r="C29" s="1">
        <v>1361870</v>
      </c>
      <c r="D29" s="1">
        <v>933416</v>
      </c>
      <c r="E29" s="1">
        <v>1009700</v>
      </c>
      <c r="F29" s="1">
        <v>76284</v>
      </c>
      <c r="G29" s="1">
        <v>4570580</v>
      </c>
      <c r="H29" s="1">
        <v>353496</v>
      </c>
      <c r="I29" s="1">
        <v>17244385</v>
      </c>
      <c r="J29" s="1">
        <v>8621</v>
      </c>
      <c r="K29" s="7">
        <v>2000.2766500405985</v>
      </c>
      <c r="Q29" s="87" t="str">
        <f t="shared" si="0"/>
        <v>小国町</v>
      </c>
      <c r="R29" s="8">
        <v>-0.7670663426813676</v>
      </c>
      <c r="S29" s="8">
        <v>8.758098739739067</v>
      </c>
      <c r="T29" s="8">
        <v>10.219514211154014</v>
      </c>
      <c r="U29" s="8">
        <v>10.83558637919887</v>
      </c>
      <c r="V29" s="8">
        <v>18.972535441912694</v>
      </c>
      <c r="W29" s="8">
        <v>-27.700727219404875</v>
      </c>
      <c r="X29" s="8">
        <v>81.33858631250096</v>
      </c>
      <c r="Y29" s="8">
        <v>-7.874069592417037</v>
      </c>
      <c r="Z29" s="8">
        <v>-0.5422242731887402</v>
      </c>
      <c r="AA29" s="9">
        <v>-7.371817100924587</v>
      </c>
      <c r="AG29" s="87" t="str">
        <f t="shared" si="1"/>
        <v>小国町</v>
      </c>
      <c r="AH29" s="8">
        <f t="shared" si="9"/>
        <v>58.13499872567215</v>
      </c>
      <c r="AI29" s="8">
        <f t="shared" si="2"/>
        <v>7.897469234188403</v>
      </c>
      <c r="AJ29" s="8">
        <f t="shared" si="3"/>
        <v>5.412869174516807</v>
      </c>
      <c r="AK29" s="8">
        <f t="shared" si="4"/>
        <v>5.855239256140477</v>
      </c>
      <c r="AL29" s="8">
        <f t="shared" si="5"/>
        <v>0.4423700816236706</v>
      </c>
      <c r="AM29" s="8">
        <f t="shared" si="6"/>
        <v>26.504743428078182</v>
      </c>
      <c r="AN29" s="8">
        <f t="shared" si="7"/>
        <v>2.0499194375444527</v>
      </c>
      <c r="AO29" s="9">
        <f t="shared" si="8"/>
        <v>100</v>
      </c>
    </row>
    <row r="30" spans="1:41" ht="10.5" customHeight="1">
      <c r="A30" s="87" t="s">
        <v>19</v>
      </c>
      <c r="B30" s="1">
        <v>1587378</v>
      </c>
      <c r="C30" s="1">
        <v>319198</v>
      </c>
      <c r="D30" s="1">
        <v>126813</v>
      </c>
      <c r="E30" s="1">
        <v>141410</v>
      </c>
      <c r="F30" s="1">
        <v>14597</v>
      </c>
      <c r="G30" s="1">
        <v>960200</v>
      </c>
      <c r="H30" s="1">
        <v>90778</v>
      </c>
      <c r="I30" s="1">
        <v>3084367</v>
      </c>
      <c r="J30" s="1">
        <v>1708</v>
      </c>
      <c r="K30" s="7">
        <v>1805.8354800936768</v>
      </c>
      <c r="Q30" s="87" t="str">
        <f t="shared" si="0"/>
        <v>産山村</v>
      </c>
      <c r="R30" s="8">
        <v>-1.6440797267756855</v>
      </c>
      <c r="S30" s="8">
        <v>-9.09406772420471</v>
      </c>
      <c r="T30" s="8">
        <v>5.681022700756691</v>
      </c>
      <c r="U30" s="8">
        <v>6.664956929714726</v>
      </c>
      <c r="V30" s="8">
        <v>16.05183653999046</v>
      </c>
      <c r="W30" s="8">
        <v>-27.391241880477608</v>
      </c>
      <c r="X30" s="8">
        <v>17.525666420683315</v>
      </c>
      <c r="Y30" s="8">
        <v>-11.488534623694546</v>
      </c>
      <c r="Z30" s="8">
        <v>-3.119682359614294</v>
      </c>
      <c r="AA30" s="9">
        <v>-8.638341066495013</v>
      </c>
      <c r="AG30" s="87" t="str">
        <f t="shared" si="1"/>
        <v>産山村</v>
      </c>
      <c r="AH30" s="8">
        <f t="shared" si="9"/>
        <v>51.4652763435739</v>
      </c>
      <c r="AI30" s="8">
        <f t="shared" si="2"/>
        <v>10.34889816938127</v>
      </c>
      <c r="AJ30" s="8">
        <f t="shared" si="3"/>
        <v>4.111475709602651</v>
      </c>
      <c r="AK30" s="8">
        <f t="shared" si="4"/>
        <v>4.584733269419624</v>
      </c>
      <c r="AL30" s="8">
        <f t="shared" si="5"/>
        <v>0.47325755981697376</v>
      </c>
      <c r="AM30" s="8">
        <f t="shared" si="6"/>
        <v>31.131185102161968</v>
      </c>
      <c r="AN30" s="8">
        <f t="shared" si="7"/>
        <v>2.9431646752802116</v>
      </c>
      <c r="AO30" s="9">
        <f t="shared" si="8"/>
        <v>100</v>
      </c>
    </row>
    <row r="31" spans="1:41" ht="10.5" customHeight="1">
      <c r="A31" s="87" t="s">
        <v>20</v>
      </c>
      <c r="B31" s="1">
        <v>8594987</v>
      </c>
      <c r="C31" s="1">
        <v>803140</v>
      </c>
      <c r="D31" s="1">
        <v>870548</v>
      </c>
      <c r="E31" s="1">
        <v>935768</v>
      </c>
      <c r="F31" s="1">
        <v>65220</v>
      </c>
      <c r="G31" s="1">
        <v>3994661.4672435103</v>
      </c>
      <c r="H31" s="1">
        <v>346928</v>
      </c>
      <c r="I31" s="1">
        <v>14610264.467243511</v>
      </c>
      <c r="J31" s="1">
        <v>7081</v>
      </c>
      <c r="K31" s="7">
        <v>2063.3052488692997</v>
      </c>
      <c r="Q31" s="87" t="str">
        <f t="shared" si="0"/>
        <v>高森町</v>
      </c>
      <c r="R31" s="8">
        <v>-0.56494697946047</v>
      </c>
      <c r="S31" s="8">
        <v>-2.0099705471112013</v>
      </c>
      <c r="T31" s="8">
        <v>7.519264092521988</v>
      </c>
      <c r="U31" s="8">
        <v>8.528940687450781</v>
      </c>
      <c r="V31" s="8">
        <v>24.082036452189794</v>
      </c>
      <c r="W31" s="8">
        <v>-25.151631779655098</v>
      </c>
      <c r="X31" s="8">
        <v>52.507220319760165</v>
      </c>
      <c r="Y31" s="8">
        <v>-7.749442913388041</v>
      </c>
      <c r="Z31" s="8">
        <v>-0.22544737212906862</v>
      </c>
      <c r="AA31" s="9">
        <v>-7.540996519745089</v>
      </c>
      <c r="AG31" s="87" t="str">
        <f t="shared" si="1"/>
        <v>高森町</v>
      </c>
      <c r="AH31" s="8">
        <f t="shared" si="9"/>
        <v>58.82841490836886</v>
      </c>
      <c r="AI31" s="8">
        <f t="shared" si="2"/>
        <v>5.497094195663981</v>
      </c>
      <c r="AJ31" s="8">
        <f t="shared" si="3"/>
        <v>5.95846845860857</v>
      </c>
      <c r="AK31" s="8">
        <f t="shared" si="4"/>
        <v>6.404866948835933</v>
      </c>
      <c r="AL31" s="8">
        <f t="shared" si="5"/>
        <v>0.4463984902273636</v>
      </c>
      <c r="AM31" s="8">
        <f t="shared" si="6"/>
        <v>27.341472676279178</v>
      </c>
      <c r="AN31" s="8">
        <f t="shared" si="7"/>
        <v>2.3745497610794053</v>
      </c>
      <c r="AO31" s="9">
        <f t="shared" si="8"/>
        <v>100</v>
      </c>
    </row>
    <row r="32" spans="1:58" s="59" customFormat="1" ht="10.5" customHeight="1">
      <c r="A32" s="87" t="s">
        <v>21</v>
      </c>
      <c r="B32" s="1">
        <v>9381202</v>
      </c>
      <c r="C32" s="1">
        <v>1053593</v>
      </c>
      <c r="D32" s="1">
        <v>624312</v>
      </c>
      <c r="E32" s="1">
        <v>675684</v>
      </c>
      <c r="F32" s="1">
        <v>51372</v>
      </c>
      <c r="G32" s="1">
        <v>3293148</v>
      </c>
      <c r="H32" s="1">
        <v>262758</v>
      </c>
      <c r="I32" s="1">
        <v>14615013</v>
      </c>
      <c r="J32" s="1">
        <v>6352</v>
      </c>
      <c r="K32" s="7">
        <v>2300.8521725440805</v>
      </c>
      <c r="Q32" s="87" t="str">
        <f t="shared" si="0"/>
        <v>西原村</v>
      </c>
      <c r="R32" s="8">
        <v>2.8859541268596747</v>
      </c>
      <c r="S32" s="8">
        <v>-5.587456740738351</v>
      </c>
      <c r="T32" s="8">
        <v>14.722112478063929</v>
      </c>
      <c r="U32" s="8">
        <v>15.882862410496076</v>
      </c>
      <c r="V32" s="8">
        <v>32.12962962962963</v>
      </c>
      <c r="W32" s="8">
        <v>-21.872489676386813</v>
      </c>
      <c r="X32" s="8">
        <v>60.31604636973764</v>
      </c>
      <c r="Y32" s="8">
        <v>-3.5770539058878574</v>
      </c>
      <c r="Z32" s="8">
        <v>3.8247793396534813</v>
      </c>
      <c r="AA32" s="9">
        <v>-7.129158658095385</v>
      </c>
      <c r="AG32" s="87" t="str">
        <f t="shared" si="1"/>
        <v>西原村</v>
      </c>
      <c r="AH32" s="8">
        <f t="shared" si="9"/>
        <v>64.18880366373946</v>
      </c>
      <c r="AI32" s="8">
        <f t="shared" si="2"/>
        <v>7.208977508264961</v>
      </c>
      <c r="AJ32" s="8">
        <f t="shared" si="3"/>
        <v>4.271717035078929</v>
      </c>
      <c r="AK32" s="8">
        <f t="shared" si="4"/>
        <v>4.62321860404777</v>
      </c>
      <c r="AL32" s="8">
        <f t="shared" si="5"/>
        <v>0.3515015689688405</v>
      </c>
      <c r="AM32" s="8">
        <f t="shared" si="6"/>
        <v>22.532638185131958</v>
      </c>
      <c r="AN32" s="8">
        <f t="shared" si="7"/>
        <v>1.7978636077846801</v>
      </c>
      <c r="AO32" s="9">
        <f t="shared" si="8"/>
        <v>100</v>
      </c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</row>
    <row r="33" spans="1:41" ht="10.5" customHeight="1">
      <c r="A33" s="88" t="s">
        <v>124</v>
      </c>
      <c r="B33" s="10">
        <v>14865369</v>
      </c>
      <c r="C33" s="10">
        <v>1132732</v>
      </c>
      <c r="D33" s="10">
        <v>1196719</v>
      </c>
      <c r="E33" s="10">
        <v>1312357</v>
      </c>
      <c r="F33" s="10">
        <v>115638</v>
      </c>
      <c r="G33" s="10">
        <v>6587181</v>
      </c>
      <c r="H33" s="10">
        <v>1542784</v>
      </c>
      <c r="I33" s="10">
        <v>25324785</v>
      </c>
      <c r="J33" s="10">
        <v>12254</v>
      </c>
      <c r="K33" s="11">
        <v>2066.6545617757465</v>
      </c>
      <c r="Q33" s="88" t="str">
        <f t="shared" si="0"/>
        <v>南阿蘇村</v>
      </c>
      <c r="R33" s="12">
        <v>2.1177451230455655</v>
      </c>
      <c r="S33" s="12">
        <v>-3.8675111579958634</v>
      </c>
      <c r="T33" s="12">
        <v>20.488328916739828</v>
      </c>
      <c r="U33" s="12">
        <v>20.943080979409327</v>
      </c>
      <c r="V33" s="12">
        <v>25.859010219963213</v>
      </c>
      <c r="W33" s="12">
        <v>-22.822306142505454</v>
      </c>
      <c r="X33" s="12">
        <v>-3.0532144589699954</v>
      </c>
      <c r="Y33" s="12">
        <v>-5.69830948122645</v>
      </c>
      <c r="Z33" s="12">
        <v>-1.968</v>
      </c>
      <c r="AA33" s="13">
        <v>-3.8051957332569573</v>
      </c>
      <c r="AG33" s="88" t="str">
        <f t="shared" si="1"/>
        <v>南阿蘇村</v>
      </c>
      <c r="AH33" s="12">
        <f t="shared" si="9"/>
        <v>58.69889517324629</v>
      </c>
      <c r="AI33" s="12">
        <f t="shared" si="2"/>
        <v>4.4728198087367765</v>
      </c>
      <c r="AJ33" s="12">
        <f t="shared" si="3"/>
        <v>4.725485329885328</v>
      </c>
      <c r="AK33" s="12">
        <f t="shared" si="4"/>
        <v>5.182105198523897</v>
      </c>
      <c r="AL33" s="12">
        <f t="shared" si="5"/>
        <v>0.4566198686385689</v>
      </c>
      <c r="AM33" s="12">
        <f t="shared" si="6"/>
        <v>26.01080719935036</v>
      </c>
      <c r="AN33" s="12">
        <f t="shared" si="7"/>
        <v>6.091992488781247</v>
      </c>
      <c r="AO33" s="13">
        <f t="shared" si="8"/>
        <v>100</v>
      </c>
    </row>
    <row r="34" spans="1:41" ht="10.5" customHeight="1">
      <c r="A34" s="87" t="s">
        <v>22</v>
      </c>
      <c r="B34" s="1">
        <v>25489332</v>
      </c>
      <c r="C34" s="1">
        <v>1783145</v>
      </c>
      <c r="D34" s="1">
        <v>2300698</v>
      </c>
      <c r="E34" s="1">
        <v>2455819</v>
      </c>
      <c r="F34" s="1">
        <v>155121</v>
      </c>
      <c r="G34" s="1">
        <v>9685613</v>
      </c>
      <c r="H34" s="1">
        <v>902251</v>
      </c>
      <c r="I34" s="1">
        <v>40161039</v>
      </c>
      <c r="J34" s="1">
        <v>18116</v>
      </c>
      <c r="K34" s="7">
        <v>2216.882258776772</v>
      </c>
      <c r="Q34" s="87" t="str">
        <f t="shared" si="0"/>
        <v>御船町</v>
      </c>
      <c r="R34" s="8">
        <v>1.5737651480479415</v>
      </c>
      <c r="S34" s="8">
        <v>-8.997910133174786</v>
      </c>
      <c r="T34" s="8">
        <v>21.37344616584184</v>
      </c>
      <c r="U34" s="8">
        <v>21.593918667676064</v>
      </c>
      <c r="V34" s="8">
        <v>24.96052716375588</v>
      </c>
      <c r="W34" s="8">
        <v>-20.71233554478843</v>
      </c>
      <c r="X34" s="8">
        <v>36.71298260500637</v>
      </c>
      <c r="Y34" s="8">
        <v>-3.9787581451270446</v>
      </c>
      <c r="Z34" s="8">
        <v>-0.6253428414701042</v>
      </c>
      <c r="AA34" s="9">
        <v>-3.3745176079524293</v>
      </c>
      <c r="AG34" s="87" t="str">
        <f t="shared" si="1"/>
        <v>御船町</v>
      </c>
      <c r="AH34" s="8">
        <f t="shared" si="9"/>
        <v>63.4678101828989</v>
      </c>
      <c r="AI34" s="8">
        <f t="shared" si="2"/>
        <v>4.439987222442129</v>
      </c>
      <c r="AJ34" s="8">
        <f t="shared" si="3"/>
        <v>5.728681471612326</v>
      </c>
      <c r="AK34" s="8">
        <f t="shared" si="4"/>
        <v>6.114928948924852</v>
      </c>
      <c r="AL34" s="8">
        <f t="shared" si="5"/>
        <v>0.3862474773125267</v>
      </c>
      <c r="AM34" s="8">
        <f t="shared" si="6"/>
        <v>24.116938309290255</v>
      </c>
      <c r="AN34" s="8">
        <f t="shared" si="7"/>
        <v>2.246582813756387</v>
      </c>
      <c r="AO34" s="9">
        <f t="shared" si="8"/>
        <v>100</v>
      </c>
    </row>
    <row r="35" spans="1:41" ht="10.5" customHeight="1">
      <c r="A35" s="87" t="s">
        <v>23</v>
      </c>
      <c r="B35" s="1">
        <v>13695715</v>
      </c>
      <c r="C35" s="1">
        <v>883301</v>
      </c>
      <c r="D35" s="1">
        <v>1677798</v>
      </c>
      <c r="E35" s="1">
        <v>1748228</v>
      </c>
      <c r="F35" s="1">
        <v>70430</v>
      </c>
      <c r="G35" s="1">
        <v>4494063.700865266</v>
      </c>
      <c r="H35" s="1">
        <v>323271</v>
      </c>
      <c r="I35" s="1">
        <v>21074148.700865265</v>
      </c>
      <c r="J35" s="1">
        <v>8492</v>
      </c>
      <c r="K35" s="7">
        <v>2481.647279894638</v>
      </c>
      <c r="Q35" s="87" t="str">
        <f aca="true" t="shared" si="10" ref="Q35:Q52">A35</f>
        <v>嘉島町</v>
      </c>
      <c r="R35" s="8">
        <v>3.45747481457566</v>
      </c>
      <c r="S35" s="8">
        <v>-0.39130733864774553</v>
      </c>
      <c r="T35" s="8">
        <v>33.56190718797639</v>
      </c>
      <c r="U35" s="8">
        <v>33.45190785385716</v>
      </c>
      <c r="V35" s="8">
        <v>30.884019995911615</v>
      </c>
      <c r="W35" s="8">
        <v>-20.59573990418468</v>
      </c>
      <c r="X35" s="8">
        <v>103.71098550012287</v>
      </c>
      <c r="Y35" s="8">
        <v>-0.5908115372964576</v>
      </c>
      <c r="Z35" s="8">
        <v>1.3244242930437895</v>
      </c>
      <c r="AA35" s="9">
        <v>-1.890201541931422</v>
      </c>
      <c r="AG35" s="87" t="str">
        <f aca="true" t="shared" si="11" ref="AG35:AG52">A35</f>
        <v>嘉島町</v>
      </c>
      <c r="AH35" s="8">
        <f t="shared" si="9"/>
        <v>64.9882241717203</v>
      </c>
      <c r="AI35" s="8">
        <f t="shared" si="2"/>
        <v>4.19139587813449</v>
      </c>
      <c r="AJ35" s="8">
        <f t="shared" si="3"/>
        <v>7.961403441796502</v>
      </c>
      <c r="AK35" s="8">
        <f t="shared" si="4"/>
        <v>8.295604367298695</v>
      </c>
      <c r="AL35" s="8">
        <f t="shared" si="5"/>
        <v>0.33420092550219255</v>
      </c>
      <c r="AM35" s="8">
        <f t="shared" si="6"/>
        <v>21.325007072199067</v>
      </c>
      <c r="AN35" s="8">
        <f t="shared" si="7"/>
        <v>1.5339694361496419</v>
      </c>
      <c r="AO35" s="9">
        <f t="shared" si="8"/>
        <v>100</v>
      </c>
    </row>
    <row r="36" spans="1:41" ht="10.5" customHeight="1">
      <c r="A36" s="87" t="s">
        <v>24</v>
      </c>
      <c r="B36" s="1">
        <v>51793233</v>
      </c>
      <c r="C36" s="1">
        <v>3526645</v>
      </c>
      <c r="D36" s="1">
        <v>5696318</v>
      </c>
      <c r="E36" s="1">
        <v>5968366</v>
      </c>
      <c r="F36" s="1">
        <v>272048</v>
      </c>
      <c r="G36" s="1">
        <v>16738882</v>
      </c>
      <c r="H36" s="1">
        <v>527738</v>
      </c>
      <c r="I36" s="1">
        <v>78282816</v>
      </c>
      <c r="J36" s="1">
        <v>32782</v>
      </c>
      <c r="K36" s="7">
        <v>2387.9816972728936</v>
      </c>
      <c r="Q36" s="87" t="str">
        <f t="shared" si="10"/>
        <v>益城町</v>
      </c>
      <c r="R36" s="8">
        <v>1.7435764600922325</v>
      </c>
      <c r="S36" s="8">
        <v>-7.927539746959305</v>
      </c>
      <c r="T36" s="8">
        <v>15.19150833605489</v>
      </c>
      <c r="U36" s="8">
        <v>15.592866141869536</v>
      </c>
      <c r="V36" s="8">
        <v>24.689705747547897</v>
      </c>
      <c r="W36" s="8">
        <v>-18.10477085759817</v>
      </c>
      <c r="X36" s="8">
        <v>1252.7581257049112</v>
      </c>
      <c r="Y36" s="8">
        <v>-2.341101976398784</v>
      </c>
      <c r="Z36" s="8">
        <v>0.07631956528375614</v>
      </c>
      <c r="AA36" s="9">
        <v>-2.4155779830667776</v>
      </c>
      <c r="AG36" s="87" t="str">
        <f t="shared" si="11"/>
        <v>益城町</v>
      </c>
      <c r="AH36" s="8">
        <f t="shared" si="9"/>
        <v>66.16168866485334</v>
      </c>
      <c r="AI36" s="8">
        <f t="shared" si="2"/>
        <v>4.505005287495023</v>
      </c>
      <c r="AJ36" s="8">
        <f t="shared" si="3"/>
        <v>7.276588006236261</v>
      </c>
      <c r="AK36" s="8">
        <f t="shared" si="4"/>
        <v>7.624107441408341</v>
      </c>
      <c r="AL36" s="8">
        <f t="shared" si="5"/>
        <v>0.3475194351720817</v>
      </c>
      <c r="AM36" s="8">
        <f t="shared" si="6"/>
        <v>21.382575200156314</v>
      </c>
      <c r="AN36" s="8">
        <f t="shared" si="7"/>
        <v>0.6741428412590574</v>
      </c>
      <c r="AO36" s="9">
        <f t="shared" si="8"/>
        <v>100</v>
      </c>
    </row>
    <row r="37" spans="1:41" ht="10.5" customHeight="1">
      <c r="A37" s="87" t="s">
        <v>25</v>
      </c>
      <c r="B37" s="1">
        <v>14712931</v>
      </c>
      <c r="C37" s="1">
        <v>1347580</v>
      </c>
      <c r="D37" s="1">
        <v>1887841</v>
      </c>
      <c r="E37" s="1">
        <v>1981790</v>
      </c>
      <c r="F37" s="1">
        <v>93949</v>
      </c>
      <c r="G37" s="1">
        <v>6683756.46724351</v>
      </c>
      <c r="H37" s="1">
        <v>616147</v>
      </c>
      <c r="I37" s="1">
        <v>25248255.46724351</v>
      </c>
      <c r="J37" s="1">
        <v>11604</v>
      </c>
      <c r="K37" s="7">
        <v>2175.8234632233293</v>
      </c>
      <c r="Q37" s="87" t="str">
        <f t="shared" si="10"/>
        <v>甲佐町</v>
      </c>
      <c r="R37" s="8">
        <v>1.8697299321299174</v>
      </c>
      <c r="S37" s="8">
        <v>-8.23756445970966</v>
      </c>
      <c r="T37" s="8">
        <v>12.929142958322764</v>
      </c>
      <c r="U37" s="8">
        <v>13.35545390743106</v>
      </c>
      <c r="V37" s="8">
        <v>22.660034206781297</v>
      </c>
      <c r="W37" s="8">
        <v>-25.522685412613168</v>
      </c>
      <c r="X37" s="8">
        <v>51.36106477739756</v>
      </c>
      <c r="Y37" s="8">
        <v>-6.364600130429145</v>
      </c>
      <c r="Z37" s="8">
        <v>-0.6166495375128468</v>
      </c>
      <c r="AA37" s="9">
        <v>-5.783615229480402</v>
      </c>
      <c r="AG37" s="87" t="str">
        <f t="shared" si="11"/>
        <v>甲佐町</v>
      </c>
      <c r="AH37" s="8">
        <f t="shared" si="9"/>
        <v>58.27305977273641</v>
      </c>
      <c r="AI37" s="8">
        <f t="shared" si="2"/>
        <v>5.337319252604673</v>
      </c>
      <c r="AJ37" s="8">
        <f t="shared" si="3"/>
        <v>7.4771146166880325</v>
      </c>
      <c r="AK37" s="8">
        <f t="shared" si="4"/>
        <v>7.8492155728189905</v>
      </c>
      <c r="AL37" s="8">
        <f t="shared" si="5"/>
        <v>0.37210095613095806</v>
      </c>
      <c r="AM37" s="8">
        <f t="shared" si="6"/>
        <v>26.472151614256507</v>
      </c>
      <c r="AN37" s="8">
        <f t="shared" si="7"/>
        <v>2.4403547437143707</v>
      </c>
      <c r="AO37" s="9">
        <f t="shared" si="8"/>
        <v>100</v>
      </c>
    </row>
    <row r="38" spans="1:41" ht="10.5" customHeight="1">
      <c r="A38" s="88" t="s">
        <v>128</v>
      </c>
      <c r="B38" s="10">
        <v>19811091</v>
      </c>
      <c r="C38" s="10">
        <v>1982153</v>
      </c>
      <c r="D38" s="10">
        <v>3144888</v>
      </c>
      <c r="E38" s="10">
        <v>3303748</v>
      </c>
      <c r="F38" s="10">
        <v>158860</v>
      </c>
      <c r="G38" s="10">
        <v>11246761.394313969</v>
      </c>
      <c r="H38" s="10">
        <v>950335</v>
      </c>
      <c r="I38" s="10">
        <v>37135228.39431397</v>
      </c>
      <c r="J38" s="10">
        <v>18761</v>
      </c>
      <c r="K38" s="11">
        <v>1979.3842755883998</v>
      </c>
      <c r="Q38" s="88" t="str">
        <f>A38</f>
        <v>山都町</v>
      </c>
      <c r="R38" s="12">
        <v>-1.2337621742252163</v>
      </c>
      <c r="S38" s="12">
        <v>-7.662188954604236</v>
      </c>
      <c r="T38" s="12">
        <v>41.3010493492956</v>
      </c>
      <c r="U38" s="12">
        <v>40.13985361394548</v>
      </c>
      <c r="V38" s="12">
        <v>20.531107738998482</v>
      </c>
      <c r="W38" s="12">
        <v>-27.265421000228784</v>
      </c>
      <c r="X38" s="12">
        <v>37.55507500622398</v>
      </c>
      <c r="Y38" s="12">
        <v>-8.498948127443603</v>
      </c>
      <c r="Z38" s="12">
        <v>-1.8673501412281621</v>
      </c>
      <c r="AA38" s="13">
        <v>-6.757789579471615</v>
      </c>
      <c r="AG38" s="88" t="str">
        <f>A38</f>
        <v>山都町</v>
      </c>
      <c r="AH38" s="12">
        <f t="shared" si="9"/>
        <v>53.34850990988765</v>
      </c>
      <c r="AI38" s="12">
        <f t="shared" si="2"/>
        <v>5.337662068354213</v>
      </c>
      <c r="AJ38" s="12">
        <f t="shared" si="3"/>
        <v>8.468745544275516</v>
      </c>
      <c r="AK38" s="12">
        <f t="shared" si="4"/>
        <v>8.896533407361135</v>
      </c>
      <c r="AL38" s="12">
        <f t="shared" si="5"/>
        <v>0.42778786308561967</v>
      </c>
      <c r="AM38" s="12">
        <f t="shared" si="6"/>
        <v>30.28596263066484</v>
      </c>
      <c r="AN38" s="12">
        <f t="shared" si="7"/>
        <v>2.559119846817779</v>
      </c>
      <c r="AO38" s="13">
        <f t="shared" si="8"/>
        <v>100</v>
      </c>
    </row>
    <row r="39" spans="1:41" ht="10.5" customHeight="1">
      <c r="A39" s="88" t="s">
        <v>125</v>
      </c>
      <c r="B39" s="10">
        <v>16381650</v>
      </c>
      <c r="C39" s="10">
        <v>1994740</v>
      </c>
      <c r="D39" s="10">
        <v>1594742</v>
      </c>
      <c r="E39" s="10">
        <v>1696789</v>
      </c>
      <c r="F39" s="10">
        <v>102047</v>
      </c>
      <c r="G39" s="10">
        <v>6650250</v>
      </c>
      <c r="H39" s="10">
        <v>483755</v>
      </c>
      <c r="I39" s="10">
        <v>27105137</v>
      </c>
      <c r="J39" s="10">
        <v>13232</v>
      </c>
      <c r="K39" s="11">
        <v>2048.453521765417</v>
      </c>
      <c r="Q39" s="88" t="str">
        <f t="shared" si="10"/>
        <v>氷川町</v>
      </c>
      <c r="R39" s="12">
        <v>0.2805491245618524</v>
      </c>
      <c r="S39" s="12">
        <v>-2.3609220484069047</v>
      </c>
      <c r="T39" s="12">
        <v>12.450693499368905</v>
      </c>
      <c r="U39" s="12">
        <v>13.027488346129608</v>
      </c>
      <c r="V39" s="12">
        <v>22.877131297562855</v>
      </c>
      <c r="W39" s="12">
        <v>-25.260387516503908</v>
      </c>
      <c r="X39" s="12">
        <v>-3.5881767940385725</v>
      </c>
      <c r="Y39" s="12">
        <v>-7.163423128449073</v>
      </c>
      <c r="Z39" s="12">
        <v>-1.3420817178645987</v>
      </c>
      <c r="AA39" s="13">
        <v>-5.900531363267756</v>
      </c>
      <c r="AG39" s="88" t="str">
        <f t="shared" si="11"/>
        <v>氷川町</v>
      </c>
      <c r="AH39" s="12">
        <f t="shared" si="9"/>
        <v>60.43743663793324</v>
      </c>
      <c r="AI39" s="12">
        <f t="shared" si="2"/>
        <v>7.359269204210257</v>
      </c>
      <c r="AJ39" s="12">
        <f t="shared" si="3"/>
        <v>5.883541558930324</v>
      </c>
      <c r="AK39" s="12">
        <f t="shared" si="4"/>
        <v>6.260027388904177</v>
      </c>
      <c r="AL39" s="12">
        <f t="shared" si="5"/>
        <v>0.37648582997385327</v>
      </c>
      <c r="AM39" s="12">
        <f t="shared" si="6"/>
        <v>24.53501710764273</v>
      </c>
      <c r="AN39" s="12">
        <f t="shared" si="7"/>
        <v>1.7847354912834419</v>
      </c>
      <c r="AO39" s="13">
        <f t="shared" si="8"/>
        <v>100</v>
      </c>
    </row>
    <row r="40" spans="1:41" ht="10.5" customHeight="1">
      <c r="A40" s="87" t="s">
        <v>126</v>
      </c>
      <c r="B40" s="1">
        <v>25530800</v>
      </c>
      <c r="C40" s="1">
        <v>2198619</v>
      </c>
      <c r="D40" s="1">
        <v>2125457</v>
      </c>
      <c r="E40" s="1">
        <v>2307063</v>
      </c>
      <c r="F40" s="1">
        <v>181606</v>
      </c>
      <c r="G40" s="1">
        <v>11720855.956736712</v>
      </c>
      <c r="H40" s="1">
        <v>790440</v>
      </c>
      <c r="I40" s="1">
        <v>42366171.95673671</v>
      </c>
      <c r="J40" s="1">
        <v>20840</v>
      </c>
      <c r="K40" s="7">
        <v>2032.9257176937003</v>
      </c>
      <c r="Q40" s="87" t="str">
        <f t="shared" si="10"/>
        <v>芦北町</v>
      </c>
      <c r="R40" s="8">
        <v>-1.2699313056702386</v>
      </c>
      <c r="S40" s="8">
        <v>-3.838047281040566</v>
      </c>
      <c r="T40" s="8">
        <v>18.779898156261734</v>
      </c>
      <c r="U40" s="8">
        <v>18.97363673962348</v>
      </c>
      <c r="V40" s="8">
        <v>21.288986842984038</v>
      </c>
      <c r="W40" s="8">
        <v>-27.006598426724217</v>
      </c>
      <c r="X40" s="8">
        <v>77.70124141776114</v>
      </c>
      <c r="Y40" s="8">
        <v>-8.766749603779225</v>
      </c>
      <c r="Z40" s="8">
        <v>-1.934026634040751</v>
      </c>
      <c r="AA40" s="9">
        <v>-6.967475807577353</v>
      </c>
      <c r="AG40" s="87" t="str">
        <f t="shared" si="11"/>
        <v>芦北町</v>
      </c>
      <c r="AH40" s="8">
        <f t="shared" si="9"/>
        <v>60.26223003124148</v>
      </c>
      <c r="AI40" s="8">
        <f t="shared" si="2"/>
        <v>5.189562564786772</v>
      </c>
      <c r="AJ40" s="8">
        <f t="shared" si="3"/>
        <v>5.016872900790905</v>
      </c>
      <c r="AK40" s="8">
        <f t="shared" si="4"/>
        <v>5.445530935284679</v>
      </c>
      <c r="AL40" s="8">
        <f t="shared" si="5"/>
        <v>0.4286580344937738</v>
      </c>
      <c r="AM40" s="8">
        <f t="shared" si="6"/>
        <v>27.665600679489664</v>
      </c>
      <c r="AN40" s="8">
        <f t="shared" si="7"/>
        <v>1.8657338236911698</v>
      </c>
      <c r="AO40" s="9">
        <f t="shared" si="8"/>
        <v>100</v>
      </c>
    </row>
    <row r="41" spans="1:41" ht="10.5" customHeight="1">
      <c r="A41" s="88" t="s">
        <v>26</v>
      </c>
      <c r="B41" s="10">
        <v>5841941</v>
      </c>
      <c r="C41" s="10">
        <v>750347</v>
      </c>
      <c r="D41" s="10">
        <v>467784</v>
      </c>
      <c r="E41" s="10">
        <v>516138</v>
      </c>
      <c r="F41" s="10">
        <v>48354</v>
      </c>
      <c r="G41" s="10">
        <v>3227742.693448702</v>
      </c>
      <c r="H41" s="10">
        <v>341313</v>
      </c>
      <c r="I41" s="10">
        <v>10629127.693448702</v>
      </c>
      <c r="J41" s="10">
        <v>5424</v>
      </c>
      <c r="K41" s="11">
        <v>1959.647436107799</v>
      </c>
      <c r="Q41" s="88" t="str">
        <f t="shared" si="10"/>
        <v>津奈木町</v>
      </c>
      <c r="R41" s="12">
        <v>-0.697554877818683</v>
      </c>
      <c r="S41" s="12">
        <v>-2.941705288783051</v>
      </c>
      <c r="T41" s="12">
        <v>18.469217970049918</v>
      </c>
      <c r="U41" s="12">
        <v>18.69034013167426</v>
      </c>
      <c r="V41" s="8">
        <v>20.872912708729128</v>
      </c>
      <c r="W41" s="12">
        <v>-25.114492131952126</v>
      </c>
      <c r="X41" s="12">
        <v>19.57601704059754</v>
      </c>
      <c r="Y41" s="12">
        <v>-8.736192160750738</v>
      </c>
      <c r="Z41" s="12">
        <v>-1.5429297513160283</v>
      </c>
      <c r="AA41" s="13">
        <v>-7.305988682443918</v>
      </c>
      <c r="AG41" s="88" t="str">
        <f t="shared" si="11"/>
        <v>津奈木町</v>
      </c>
      <c r="AH41" s="12">
        <f t="shared" si="9"/>
        <v>54.96162214327992</v>
      </c>
      <c r="AI41" s="12">
        <f t="shared" si="2"/>
        <v>7.0593469345793896</v>
      </c>
      <c r="AJ41" s="12">
        <f t="shared" si="3"/>
        <v>4.400963216278982</v>
      </c>
      <c r="AK41" s="12">
        <f t="shared" si="4"/>
        <v>4.855882955645771</v>
      </c>
      <c r="AL41" s="12">
        <f t="shared" si="5"/>
        <v>0.45491973936678876</v>
      </c>
      <c r="AM41" s="12">
        <f t="shared" si="6"/>
        <v>30.366957539122723</v>
      </c>
      <c r="AN41" s="12">
        <f t="shared" si="7"/>
        <v>3.2111101667389828</v>
      </c>
      <c r="AO41" s="13">
        <f t="shared" si="8"/>
        <v>100</v>
      </c>
    </row>
    <row r="42" spans="1:41" ht="10.5" customHeight="1">
      <c r="A42" s="87" t="s">
        <v>27</v>
      </c>
      <c r="B42" s="1">
        <v>15356996</v>
      </c>
      <c r="C42" s="1">
        <v>1546400</v>
      </c>
      <c r="D42" s="1">
        <v>1675309</v>
      </c>
      <c r="E42" s="1">
        <v>1766886</v>
      </c>
      <c r="F42" s="1">
        <v>91577</v>
      </c>
      <c r="G42" s="1">
        <v>5770392.810877627</v>
      </c>
      <c r="H42" s="1">
        <v>496229</v>
      </c>
      <c r="I42" s="1">
        <v>24845326.81087763</v>
      </c>
      <c r="J42" s="1">
        <v>11647</v>
      </c>
      <c r="K42" s="7">
        <v>2133.195398890498</v>
      </c>
      <c r="Q42" s="87" t="str">
        <f t="shared" si="10"/>
        <v>錦町</v>
      </c>
      <c r="R42" s="8">
        <v>-0.9265757804155071</v>
      </c>
      <c r="S42" s="8">
        <v>-0.9533179101303798</v>
      </c>
      <c r="T42" s="8">
        <v>11.415487154999903</v>
      </c>
      <c r="U42" s="8">
        <v>11.991891948423362</v>
      </c>
      <c r="V42" s="19">
        <v>23.6992111519343</v>
      </c>
      <c r="W42" s="8">
        <v>-21.08747653741628</v>
      </c>
      <c r="X42" s="8">
        <v>71.25813187002812</v>
      </c>
      <c r="Y42" s="8">
        <v>-5.053494737058396</v>
      </c>
      <c r="Z42" s="8">
        <v>-1.4719566872515015</v>
      </c>
      <c r="AA42" s="9">
        <v>-3.6350443278756126</v>
      </c>
      <c r="AG42" s="87" t="str">
        <f t="shared" si="11"/>
        <v>錦町</v>
      </c>
      <c r="AH42" s="8">
        <f t="shared" si="9"/>
        <v>61.81040047046793</v>
      </c>
      <c r="AI42" s="8">
        <f t="shared" si="2"/>
        <v>6.224108106007946</v>
      </c>
      <c r="AJ42" s="8">
        <f t="shared" si="3"/>
        <v>6.742954169017115</v>
      </c>
      <c r="AK42" s="8">
        <f t="shared" si="4"/>
        <v>7.11154259893427</v>
      </c>
      <c r="AL42" s="8">
        <f t="shared" si="5"/>
        <v>0.3685884299171558</v>
      </c>
      <c r="AM42" s="8">
        <f t="shared" si="6"/>
        <v>23.22526427123216</v>
      </c>
      <c r="AN42" s="8">
        <f t="shared" si="7"/>
        <v>1.9972729832748428</v>
      </c>
      <c r="AO42" s="9">
        <f t="shared" si="8"/>
        <v>100</v>
      </c>
    </row>
    <row r="43" spans="1:41" ht="10.5" customHeight="1">
      <c r="A43" s="87" t="s">
        <v>28</v>
      </c>
      <c r="B43" s="1">
        <v>14114714</v>
      </c>
      <c r="C43" s="1">
        <v>1347292</v>
      </c>
      <c r="D43" s="1">
        <v>5693873</v>
      </c>
      <c r="E43" s="1">
        <v>5790324</v>
      </c>
      <c r="F43" s="1">
        <v>96451</v>
      </c>
      <c r="G43" s="1">
        <v>6013774</v>
      </c>
      <c r="H43" s="1">
        <v>882992</v>
      </c>
      <c r="I43" s="1">
        <v>28052645</v>
      </c>
      <c r="J43" s="1">
        <v>11398</v>
      </c>
      <c r="K43" s="7">
        <v>2461.1901210738724</v>
      </c>
      <c r="Q43" s="87" t="str">
        <f t="shared" si="10"/>
        <v>多良木町</v>
      </c>
      <c r="R43" s="8">
        <v>-1.238728637150804</v>
      </c>
      <c r="S43" s="8">
        <v>-14.127518810410816</v>
      </c>
      <c r="T43" s="8">
        <v>19.471472769485626</v>
      </c>
      <c r="U43" s="8">
        <v>19.520631429937893</v>
      </c>
      <c r="V43" s="8">
        <v>22.496126393863193</v>
      </c>
      <c r="W43" s="8">
        <v>-27.4792559241569</v>
      </c>
      <c r="X43" s="8">
        <v>31.461002030741014</v>
      </c>
      <c r="Y43" s="8">
        <v>-5.197905804598898</v>
      </c>
      <c r="Z43" s="8">
        <v>-2.0706246241086004</v>
      </c>
      <c r="AA43" s="9">
        <v>-3.1934046025378673</v>
      </c>
      <c r="AG43" s="87" t="str">
        <f t="shared" si="11"/>
        <v>多良木町</v>
      </c>
      <c r="AH43" s="8">
        <f t="shared" si="9"/>
        <v>50.31509150028456</v>
      </c>
      <c r="AI43" s="8">
        <f t="shared" si="2"/>
        <v>4.802727158169934</v>
      </c>
      <c r="AJ43" s="8">
        <f t="shared" si="3"/>
        <v>20.297098544540095</v>
      </c>
      <c r="AK43" s="8">
        <f t="shared" si="4"/>
        <v>20.640919956032665</v>
      </c>
      <c r="AL43" s="8">
        <f t="shared" si="5"/>
        <v>0.3438214114925705</v>
      </c>
      <c r="AM43" s="8">
        <f t="shared" si="6"/>
        <v>21.43745803648818</v>
      </c>
      <c r="AN43" s="8">
        <f t="shared" si="7"/>
        <v>3.147624760517235</v>
      </c>
      <c r="AO43" s="9">
        <f t="shared" si="8"/>
        <v>100</v>
      </c>
    </row>
    <row r="44" spans="1:41" ht="10.5" customHeight="1">
      <c r="A44" s="87" t="s">
        <v>29</v>
      </c>
      <c r="B44" s="1">
        <v>5155144</v>
      </c>
      <c r="C44" s="1">
        <v>446113</v>
      </c>
      <c r="D44" s="1">
        <v>543059</v>
      </c>
      <c r="E44" s="1">
        <v>583522</v>
      </c>
      <c r="F44" s="1">
        <v>40463</v>
      </c>
      <c r="G44" s="1">
        <v>2473267</v>
      </c>
      <c r="H44" s="1">
        <v>335309</v>
      </c>
      <c r="I44" s="1">
        <v>8952892</v>
      </c>
      <c r="J44" s="1">
        <v>4726</v>
      </c>
      <c r="K44" s="7">
        <v>1894.3910283537875</v>
      </c>
      <c r="Q44" s="87" t="str">
        <f t="shared" si="10"/>
        <v>湯前町</v>
      </c>
      <c r="R44" s="8">
        <v>1.1838871074523238</v>
      </c>
      <c r="S44" s="8">
        <v>-12.783552720327037</v>
      </c>
      <c r="T44" s="8">
        <v>15.570286979005948</v>
      </c>
      <c r="U44" s="8">
        <v>16.069268960249513</v>
      </c>
      <c r="V44" s="8">
        <v>23.208793885691666</v>
      </c>
      <c r="W44" s="8">
        <v>-28.90054682886976</v>
      </c>
      <c r="X44" s="8">
        <v>63.22458476935958</v>
      </c>
      <c r="Y44" s="8">
        <v>-8.271926967466928</v>
      </c>
      <c r="Z44" s="8">
        <v>-1.2949039264828737</v>
      </c>
      <c r="AA44" s="9">
        <v>-7.06855402459409</v>
      </c>
      <c r="AG44" s="87" t="str">
        <f t="shared" si="11"/>
        <v>湯前町</v>
      </c>
      <c r="AH44" s="8">
        <f t="shared" si="9"/>
        <v>57.58076831486407</v>
      </c>
      <c r="AI44" s="8">
        <f t="shared" si="2"/>
        <v>4.9828926787009165</v>
      </c>
      <c r="AJ44" s="8">
        <f t="shared" si="3"/>
        <v>6.065738311151302</v>
      </c>
      <c r="AK44" s="8">
        <f t="shared" si="4"/>
        <v>6.517692830428425</v>
      </c>
      <c r="AL44" s="8">
        <f t="shared" si="5"/>
        <v>0.45195451927712293</v>
      </c>
      <c r="AM44" s="8">
        <f t="shared" si="6"/>
        <v>27.625341621455952</v>
      </c>
      <c r="AN44" s="8">
        <f t="shared" si="7"/>
        <v>3.7452590738277642</v>
      </c>
      <c r="AO44" s="9">
        <f t="shared" si="8"/>
        <v>100</v>
      </c>
    </row>
    <row r="45" spans="1:41" ht="10.5" customHeight="1">
      <c r="A45" s="87" t="s">
        <v>30</v>
      </c>
      <c r="B45" s="1">
        <v>2831424</v>
      </c>
      <c r="C45" s="1">
        <v>216213</v>
      </c>
      <c r="D45" s="1">
        <v>343385</v>
      </c>
      <c r="E45" s="1">
        <v>366028</v>
      </c>
      <c r="F45" s="1">
        <v>22643</v>
      </c>
      <c r="G45" s="1">
        <v>1396707.4672435105</v>
      </c>
      <c r="H45" s="1">
        <v>104015</v>
      </c>
      <c r="I45" s="1">
        <v>4891744.46724351</v>
      </c>
      <c r="J45" s="1">
        <v>2597</v>
      </c>
      <c r="K45" s="7">
        <v>1883.6135799936505</v>
      </c>
      <c r="Q45" s="87" t="str">
        <f t="shared" si="10"/>
        <v>水上村</v>
      </c>
      <c r="R45" s="8">
        <v>-0.09882772186400163</v>
      </c>
      <c r="S45" s="8">
        <v>-11.632573822417493</v>
      </c>
      <c r="T45" s="8">
        <v>15.261582046066366</v>
      </c>
      <c r="U45" s="8">
        <v>15.628198486207811</v>
      </c>
      <c r="V45" s="8">
        <v>21.48835711986265</v>
      </c>
      <c r="W45" s="8">
        <v>-25.550268628055978</v>
      </c>
      <c r="X45" s="8">
        <v>65.99639329088268</v>
      </c>
      <c r="Y45" s="8">
        <v>-7.972418707806707</v>
      </c>
      <c r="Z45" s="8">
        <v>0.8935508935508936</v>
      </c>
      <c r="AA45" s="9">
        <v>-8.787449269886189</v>
      </c>
      <c r="AG45" s="87" t="str">
        <f t="shared" si="11"/>
        <v>水上村</v>
      </c>
      <c r="AH45" s="8">
        <f t="shared" si="9"/>
        <v>57.88168247462654</v>
      </c>
      <c r="AI45" s="8">
        <f t="shared" si="2"/>
        <v>4.419956959073041</v>
      </c>
      <c r="AJ45" s="8">
        <f t="shared" si="3"/>
        <v>7.019683924608124</v>
      </c>
      <c r="AK45" s="8">
        <f t="shared" si="4"/>
        <v>7.4825658300638125</v>
      </c>
      <c r="AL45" s="8">
        <f t="shared" si="5"/>
        <v>0.46288190545568897</v>
      </c>
      <c r="AM45" s="8">
        <f t="shared" si="6"/>
        <v>28.552339080592915</v>
      </c>
      <c r="AN45" s="8">
        <f t="shared" si="7"/>
        <v>2.12633756109939</v>
      </c>
      <c r="AO45" s="9">
        <f t="shared" si="8"/>
        <v>100</v>
      </c>
    </row>
    <row r="46" spans="1:41" ht="10.5" customHeight="1">
      <c r="A46" s="87" t="s">
        <v>31</v>
      </c>
      <c r="B46" s="1">
        <v>5908295</v>
      </c>
      <c r="C46" s="1">
        <v>855094</v>
      </c>
      <c r="D46" s="1">
        <v>617569</v>
      </c>
      <c r="E46" s="1">
        <v>658058</v>
      </c>
      <c r="F46" s="1">
        <v>40489</v>
      </c>
      <c r="G46" s="1">
        <v>2780275.6427688506</v>
      </c>
      <c r="H46" s="1">
        <v>182754</v>
      </c>
      <c r="I46" s="1">
        <v>10343987.64276885</v>
      </c>
      <c r="J46" s="1">
        <v>5398</v>
      </c>
      <c r="K46" s="7">
        <v>1916.262994214311</v>
      </c>
      <c r="Q46" s="87" t="str">
        <f t="shared" si="10"/>
        <v>相良村</v>
      </c>
      <c r="R46" s="8">
        <v>-1.186720345621827</v>
      </c>
      <c r="S46" s="8">
        <v>-3.4001662916067925</v>
      </c>
      <c r="T46" s="8">
        <v>34.113602703254415</v>
      </c>
      <c r="U46" s="8">
        <v>33.46624696786546</v>
      </c>
      <c r="V46" s="8">
        <v>24.313785692354926</v>
      </c>
      <c r="W46" s="8">
        <v>-25.245684043985538</v>
      </c>
      <c r="X46" s="8">
        <v>-45.39750641621277</v>
      </c>
      <c r="Y46" s="8">
        <v>-9.094553404479367</v>
      </c>
      <c r="Z46" s="8">
        <v>-1.298226366794661</v>
      </c>
      <c r="AA46" s="9">
        <v>-7.89887228030709</v>
      </c>
      <c r="AG46" s="87" t="str">
        <f t="shared" si="11"/>
        <v>相良村</v>
      </c>
      <c r="AH46" s="8">
        <f t="shared" si="9"/>
        <v>57.11815601529937</v>
      </c>
      <c r="AI46" s="8">
        <f t="shared" si="2"/>
        <v>8.266579867753117</v>
      </c>
      <c r="AJ46" s="8">
        <f t="shared" si="3"/>
        <v>5.970318423879041</v>
      </c>
      <c r="AK46" s="8">
        <f t="shared" si="4"/>
        <v>6.361743872151927</v>
      </c>
      <c r="AL46" s="8">
        <f t="shared" si="5"/>
        <v>0.3914254482728869</v>
      </c>
      <c r="AM46" s="8">
        <f t="shared" si="6"/>
        <v>26.878180241373855</v>
      </c>
      <c r="AN46" s="8">
        <f t="shared" si="7"/>
        <v>1.7667654516946125</v>
      </c>
      <c r="AO46" s="9">
        <f t="shared" si="8"/>
        <v>100</v>
      </c>
    </row>
    <row r="47" spans="1:41" ht="10.5" customHeight="1">
      <c r="A47" s="87" t="s">
        <v>32</v>
      </c>
      <c r="B47" s="1">
        <v>1738214</v>
      </c>
      <c r="C47" s="1">
        <v>97288</v>
      </c>
      <c r="D47" s="1">
        <v>129451</v>
      </c>
      <c r="E47" s="1">
        <v>143119</v>
      </c>
      <c r="F47" s="1">
        <v>13668</v>
      </c>
      <c r="G47" s="1">
        <v>882870.3139678616</v>
      </c>
      <c r="H47" s="1">
        <v>85517</v>
      </c>
      <c r="I47" s="1">
        <v>2933340.3139678617</v>
      </c>
      <c r="J47" s="1">
        <v>1358</v>
      </c>
      <c r="K47" s="7">
        <v>2160.044413820222</v>
      </c>
      <c r="Q47" s="87" t="str">
        <f t="shared" si="10"/>
        <v>五木村</v>
      </c>
      <c r="R47" s="8">
        <v>-2.7605227237127705</v>
      </c>
      <c r="S47" s="8">
        <v>-26.606113642535984</v>
      </c>
      <c r="T47" s="8">
        <v>-14.852794148600296</v>
      </c>
      <c r="U47" s="8">
        <v>-12.412944761998016</v>
      </c>
      <c r="V47" s="8">
        <v>20.211081794195252</v>
      </c>
      <c r="W47" s="8">
        <v>-29.17089373928422</v>
      </c>
      <c r="X47" s="8">
        <v>-11.71253948917016</v>
      </c>
      <c r="Y47" s="8">
        <v>-14.116548026628386</v>
      </c>
      <c r="Z47" s="8">
        <v>-2.161383285302594</v>
      </c>
      <c r="AA47" s="9">
        <v>-12.219270000707072</v>
      </c>
      <c r="AG47" s="87" t="str">
        <f t="shared" si="11"/>
        <v>五木村</v>
      </c>
      <c r="AH47" s="8">
        <f t="shared" si="9"/>
        <v>59.257154436634664</v>
      </c>
      <c r="AI47" s="8">
        <f t="shared" si="2"/>
        <v>3.3166284708507203</v>
      </c>
      <c r="AJ47" s="8">
        <f t="shared" si="3"/>
        <v>4.413091770620185</v>
      </c>
      <c r="AK47" s="8">
        <f t="shared" si="4"/>
        <v>4.879045207216555</v>
      </c>
      <c r="AL47" s="8">
        <f t="shared" si="5"/>
        <v>0.46595343659636995</v>
      </c>
      <c r="AM47" s="8">
        <f t="shared" si="6"/>
        <v>30.097779986994528</v>
      </c>
      <c r="AN47" s="8">
        <f t="shared" si="7"/>
        <v>2.9153453348998952</v>
      </c>
      <c r="AO47" s="9">
        <f t="shared" si="8"/>
        <v>100</v>
      </c>
    </row>
    <row r="48" spans="1:41" ht="10.5" customHeight="1">
      <c r="A48" s="87" t="s">
        <v>33</v>
      </c>
      <c r="B48" s="1">
        <v>4411315</v>
      </c>
      <c r="C48" s="1">
        <v>388057</v>
      </c>
      <c r="D48" s="1">
        <v>304570</v>
      </c>
      <c r="E48" s="1">
        <v>334511</v>
      </c>
      <c r="F48" s="1">
        <v>29941</v>
      </c>
      <c r="G48" s="1">
        <v>2079106</v>
      </c>
      <c r="H48" s="1">
        <v>149116</v>
      </c>
      <c r="I48" s="1">
        <v>7332164</v>
      </c>
      <c r="J48" s="1">
        <v>3901</v>
      </c>
      <c r="K48" s="7">
        <v>1879.5601127915918</v>
      </c>
      <c r="Q48" s="87" t="str">
        <f t="shared" si="10"/>
        <v>山江村</v>
      </c>
      <c r="R48" s="8">
        <v>1.786172467133559</v>
      </c>
      <c r="S48" s="8">
        <v>-3.963164889338755</v>
      </c>
      <c r="T48" s="8">
        <v>16.79058834356534</v>
      </c>
      <c r="U48" s="8">
        <v>17.148670607682178</v>
      </c>
      <c r="V48" s="8">
        <v>20.919995153669078</v>
      </c>
      <c r="W48" s="8">
        <v>-22.05504754999526</v>
      </c>
      <c r="X48" s="8">
        <v>68.4450720135555</v>
      </c>
      <c r="Y48" s="8">
        <v>-5.4486023031751385</v>
      </c>
      <c r="Z48" s="8">
        <v>-1.1403953370501774</v>
      </c>
      <c r="AA48" s="9">
        <v>-4.357904303596287</v>
      </c>
      <c r="AG48" s="87" t="str">
        <f t="shared" si="11"/>
        <v>山江村</v>
      </c>
      <c r="AH48" s="8">
        <f t="shared" si="9"/>
        <v>60.163888860096414</v>
      </c>
      <c r="AI48" s="8">
        <f t="shared" si="2"/>
        <v>5.292530281646728</v>
      </c>
      <c r="AJ48" s="8">
        <f t="shared" si="3"/>
        <v>4.153889629309983</v>
      </c>
      <c r="AK48" s="8">
        <f t="shared" si="4"/>
        <v>4.562241106445518</v>
      </c>
      <c r="AL48" s="8">
        <f t="shared" si="5"/>
        <v>0.408351477135536</v>
      </c>
      <c r="AM48" s="8">
        <f t="shared" si="6"/>
        <v>28.355966942365175</v>
      </c>
      <c r="AN48" s="8">
        <f t="shared" si="7"/>
        <v>2.033724286581697</v>
      </c>
      <c r="AO48" s="9">
        <f t="shared" si="8"/>
        <v>100</v>
      </c>
    </row>
    <row r="49" spans="1:41" ht="10.5" customHeight="1">
      <c r="A49" s="87" t="s">
        <v>34</v>
      </c>
      <c r="B49" s="1">
        <v>4889534</v>
      </c>
      <c r="C49" s="1">
        <v>389257</v>
      </c>
      <c r="D49" s="1">
        <v>343657</v>
      </c>
      <c r="E49" s="1">
        <v>384171</v>
      </c>
      <c r="F49" s="1">
        <v>40514</v>
      </c>
      <c r="G49" s="1">
        <v>2842557</v>
      </c>
      <c r="H49" s="1">
        <v>323924</v>
      </c>
      <c r="I49" s="1">
        <v>8788929</v>
      </c>
      <c r="J49" s="1">
        <v>4786</v>
      </c>
      <c r="K49" s="7">
        <v>1836.3829920601754</v>
      </c>
      <c r="L49" s="59"/>
      <c r="M49" s="59"/>
      <c r="N49" s="59"/>
      <c r="O49" s="59"/>
      <c r="P49" s="59"/>
      <c r="Q49" s="87" t="str">
        <f t="shared" si="10"/>
        <v>球磨村</v>
      </c>
      <c r="R49" s="8">
        <v>0.3659704354019794</v>
      </c>
      <c r="S49" s="8">
        <v>-27.087543948047184</v>
      </c>
      <c r="T49" s="8">
        <v>12.388480456281723</v>
      </c>
      <c r="U49" s="8">
        <v>13.264972182829716</v>
      </c>
      <c r="V49" s="8">
        <v>21.288507020327515</v>
      </c>
      <c r="W49" s="8">
        <v>-28.13832053079246</v>
      </c>
      <c r="X49" s="8">
        <v>42.1979121853572</v>
      </c>
      <c r="Y49" s="8">
        <v>-11.175772832098822</v>
      </c>
      <c r="Z49" s="8">
        <v>-2.703801585688148</v>
      </c>
      <c r="AA49" s="9">
        <v>-8.707402123086952</v>
      </c>
      <c r="AB49" s="59"/>
      <c r="AC49" s="59"/>
      <c r="AD49" s="59"/>
      <c r="AE49" s="59"/>
      <c r="AF49" s="59"/>
      <c r="AG49" s="87" t="str">
        <f t="shared" si="11"/>
        <v>球磨村</v>
      </c>
      <c r="AH49" s="8">
        <f t="shared" si="9"/>
        <v>55.63287631519154</v>
      </c>
      <c r="AI49" s="8">
        <f t="shared" si="2"/>
        <v>4.428946917195485</v>
      </c>
      <c r="AJ49" s="8">
        <f t="shared" si="3"/>
        <v>3.910112369777933</v>
      </c>
      <c r="AK49" s="8">
        <f t="shared" si="4"/>
        <v>4.371078660437466</v>
      </c>
      <c r="AL49" s="8">
        <f t="shared" si="5"/>
        <v>0.46096629065953315</v>
      </c>
      <c r="AM49" s="8">
        <f t="shared" si="6"/>
        <v>32.34247312727182</v>
      </c>
      <c r="AN49" s="8">
        <f t="shared" si="7"/>
        <v>3.685591270563228</v>
      </c>
      <c r="AO49" s="9">
        <f t="shared" si="8"/>
        <v>100</v>
      </c>
    </row>
    <row r="50" spans="1:41" ht="10.5" customHeight="1">
      <c r="A50" s="88" t="s">
        <v>115</v>
      </c>
      <c r="B50" s="10">
        <v>21176565</v>
      </c>
      <c r="C50" s="10">
        <v>2667830</v>
      </c>
      <c r="D50" s="10">
        <v>2914238</v>
      </c>
      <c r="E50" s="10">
        <v>3054375</v>
      </c>
      <c r="F50" s="10">
        <v>140137</v>
      </c>
      <c r="G50" s="10">
        <v>8728653</v>
      </c>
      <c r="H50" s="10">
        <v>1632052</v>
      </c>
      <c r="I50" s="10">
        <v>37119338</v>
      </c>
      <c r="J50" s="10">
        <v>17300</v>
      </c>
      <c r="K50" s="11">
        <v>2145.626473988439</v>
      </c>
      <c r="Q50" s="88" t="str">
        <f t="shared" si="10"/>
        <v>あさぎり町</v>
      </c>
      <c r="R50" s="12">
        <v>-0.04661471929145627</v>
      </c>
      <c r="S50" s="12">
        <v>10.479398503215204</v>
      </c>
      <c r="T50" s="12">
        <v>-1.6819979393366067</v>
      </c>
      <c r="U50" s="12">
        <v>-0.704572880527222</v>
      </c>
      <c r="V50" s="12">
        <v>25.173732068528142</v>
      </c>
      <c r="W50" s="12">
        <v>-24.89501749106173</v>
      </c>
      <c r="X50" s="12">
        <v>29.8432701640492</v>
      </c>
      <c r="Y50" s="12">
        <v>-5.894021849151055</v>
      </c>
      <c r="Z50" s="12">
        <v>-1.5927189988623434</v>
      </c>
      <c r="AA50" s="13">
        <v>-4.370919312605531</v>
      </c>
      <c r="AB50" s="67"/>
      <c r="AG50" s="88" t="str">
        <f t="shared" si="11"/>
        <v>あさぎり町</v>
      </c>
      <c r="AH50" s="12">
        <f t="shared" si="9"/>
        <v>57.04995331543897</v>
      </c>
      <c r="AI50" s="12">
        <f t="shared" si="2"/>
        <v>7.187170202227206</v>
      </c>
      <c r="AJ50" s="12">
        <f t="shared" si="3"/>
        <v>7.850996696115647</v>
      </c>
      <c r="AK50" s="12">
        <f t="shared" si="4"/>
        <v>8.228527674712302</v>
      </c>
      <c r="AL50" s="12">
        <f t="shared" si="5"/>
        <v>0.3775309785966549</v>
      </c>
      <c r="AM50" s="12">
        <f t="shared" si="6"/>
        <v>23.515109563645776</v>
      </c>
      <c r="AN50" s="12">
        <f t="shared" si="7"/>
        <v>4.396770222572396</v>
      </c>
      <c r="AO50" s="13">
        <f t="shared" si="8"/>
        <v>100</v>
      </c>
    </row>
    <row r="51" spans="1:41" ht="10.5" customHeight="1">
      <c r="A51" s="88" t="s">
        <v>35</v>
      </c>
      <c r="B51" s="10">
        <v>10680332</v>
      </c>
      <c r="C51" s="10">
        <v>1540974</v>
      </c>
      <c r="D51" s="10">
        <v>1108811</v>
      </c>
      <c r="E51" s="10">
        <v>1188886</v>
      </c>
      <c r="F51" s="10">
        <v>80075</v>
      </c>
      <c r="G51" s="10">
        <v>4817461.321384425</v>
      </c>
      <c r="H51" s="10">
        <v>567896</v>
      </c>
      <c r="I51" s="10">
        <v>18715474.321384426</v>
      </c>
      <c r="J51" s="10">
        <v>8927</v>
      </c>
      <c r="K51" s="11">
        <v>2096.502108366128</v>
      </c>
      <c r="Q51" s="88" t="str">
        <f t="shared" si="10"/>
        <v>苓北町</v>
      </c>
      <c r="R51" s="12">
        <v>-0.516923333719579</v>
      </c>
      <c r="S51" s="12">
        <v>55.161966250444294</v>
      </c>
      <c r="T51" s="12">
        <v>18.156843981871713</v>
      </c>
      <c r="U51" s="12">
        <v>18.260400751209573</v>
      </c>
      <c r="V51" s="12">
        <v>19.713256290271943</v>
      </c>
      <c r="W51" s="12">
        <v>-25.513094629695416</v>
      </c>
      <c r="X51" s="12">
        <v>55.03533978886217</v>
      </c>
      <c r="Y51" s="12">
        <v>-4.029207089709941</v>
      </c>
      <c r="Z51" s="12">
        <v>-1.9549697968149367</v>
      </c>
      <c r="AA51" s="13">
        <v>-2.115596566798361</v>
      </c>
      <c r="AG51" s="88" t="str">
        <f t="shared" si="11"/>
        <v>苓北町</v>
      </c>
      <c r="AH51" s="12">
        <f t="shared" si="9"/>
        <v>57.066851828577924</v>
      </c>
      <c r="AI51" s="12">
        <f t="shared" si="2"/>
        <v>8.233689264499553</v>
      </c>
      <c r="AJ51" s="12">
        <f t="shared" si="3"/>
        <v>5.924567985611057</v>
      </c>
      <c r="AK51" s="12">
        <f t="shared" si="4"/>
        <v>6.352422490524703</v>
      </c>
      <c r="AL51" s="12">
        <f t="shared" si="5"/>
        <v>0.4278545049136466</v>
      </c>
      <c r="AM51" s="12">
        <f t="shared" si="6"/>
        <v>25.74052486545832</v>
      </c>
      <c r="AN51" s="12">
        <f t="shared" si="7"/>
        <v>3.034366055853141</v>
      </c>
      <c r="AO51" s="13">
        <f t="shared" si="8"/>
        <v>100</v>
      </c>
    </row>
    <row r="52" spans="1:41" ht="10.5" customHeight="1">
      <c r="A52" s="90" t="s">
        <v>36</v>
      </c>
      <c r="B52" s="14">
        <v>2926694848</v>
      </c>
      <c r="C52" s="14">
        <v>205579589</v>
      </c>
      <c r="D52" s="14">
        <v>287311996</v>
      </c>
      <c r="E52" s="14">
        <v>304526998</v>
      </c>
      <c r="F52" s="14">
        <v>17215002</v>
      </c>
      <c r="G52" s="14">
        <v>949437762.0000002</v>
      </c>
      <c r="H52" s="14">
        <v>146238044</v>
      </c>
      <c r="I52" s="14">
        <v>4515262239.000001</v>
      </c>
      <c r="J52" s="14">
        <v>1842233</v>
      </c>
      <c r="K52" s="15">
        <v>2450.9724008852304</v>
      </c>
      <c r="Q52" s="90" t="str">
        <f t="shared" si="10"/>
        <v>市町村計</v>
      </c>
      <c r="R52" s="16">
        <v>1.0712741994119555</v>
      </c>
      <c r="S52" s="16">
        <v>-5.161025257222286</v>
      </c>
      <c r="T52" s="16">
        <v>27.125263699242662</v>
      </c>
      <c r="U52" s="16">
        <v>26.924324348565833</v>
      </c>
      <c r="V52" s="16">
        <v>23.66208095781604</v>
      </c>
      <c r="W52" s="16">
        <v>-20.176322934549358</v>
      </c>
      <c r="X52" s="16">
        <v>18.78017110713941</v>
      </c>
      <c r="Y52" s="16">
        <v>-2.9181195350949656</v>
      </c>
      <c r="Z52" s="16">
        <v>-0.5346262556455118</v>
      </c>
      <c r="AA52" s="17">
        <v>-2.3963045527537163</v>
      </c>
      <c r="AG52" s="90" t="str">
        <f t="shared" si="11"/>
        <v>市町村計</v>
      </c>
      <c r="AH52" s="16">
        <f t="shared" si="9"/>
        <v>64.81782658648366</v>
      </c>
      <c r="AI52" s="16">
        <f t="shared" si="2"/>
        <v>4.552993339441784</v>
      </c>
      <c r="AJ52" s="16">
        <f t="shared" si="3"/>
        <v>6.363129776126386</v>
      </c>
      <c r="AK52" s="16">
        <f t="shared" si="4"/>
        <v>6.744392282904123</v>
      </c>
      <c r="AL52" s="16">
        <f t="shared" si="5"/>
        <v>0.3812625067777375</v>
      </c>
      <c r="AM52" s="16">
        <f t="shared" si="6"/>
        <v>21.027300558522445</v>
      </c>
      <c r="AN52" s="16">
        <f t="shared" si="7"/>
        <v>3.23874973942571</v>
      </c>
      <c r="AO52" s="17">
        <f t="shared" si="8"/>
        <v>100</v>
      </c>
    </row>
    <row r="53" ht="9" customHeight="1">
      <c r="V53" s="8"/>
    </row>
    <row r="54" spans="2:22" ht="13.5" customHeight="1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V54" s="8"/>
    </row>
    <row r="55" ht="9" customHeight="1">
      <c r="V55" s="8"/>
    </row>
    <row r="56" ht="9" customHeight="1">
      <c r="V56" s="8"/>
    </row>
    <row r="57" ht="9" customHeight="1">
      <c r="V57" s="8"/>
    </row>
    <row r="58" ht="9" customHeight="1">
      <c r="V58" s="8"/>
    </row>
    <row r="59" spans="1:41" ht="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9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pans="42:58" s="21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1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1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1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1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1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1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1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1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42:58" s="21" customFormat="1" ht="9" customHeight="1"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42:58" s="21" customFormat="1" ht="9" customHeight="1"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42:58" s="21" customFormat="1" ht="9" customHeight="1"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42:58" s="21" customFormat="1" ht="9" customHeight="1"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pans="42:58" s="21" customFormat="1" ht="9" customHeight="1"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</row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  <row r="331" s="6" customFormat="1" ht="9" customHeight="1"/>
    <row r="332" s="6" customFormat="1" ht="9" customHeight="1"/>
    <row r="333" s="6" customFormat="1" ht="9" customHeight="1"/>
    <row r="334" s="6" customFormat="1" ht="9" customHeight="1"/>
    <row r="335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9" max="255" man="1"/>
    <brk id="164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7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IV47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129</v>
      </c>
      <c r="C1" s="62" t="s">
        <v>117</v>
      </c>
      <c r="D1" s="2" t="s">
        <v>87</v>
      </c>
      <c r="E1" s="2"/>
      <c r="M1" s="3"/>
      <c r="N1" s="3" t="s">
        <v>47</v>
      </c>
      <c r="O1" s="1" t="str">
        <f>$A$1</f>
        <v>市町村内総生産（93SNA）</v>
      </c>
      <c r="P1" s="4"/>
      <c r="Q1" s="30" t="str">
        <f>C1</f>
        <v>平成17年度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平成17年度</v>
      </c>
      <c r="AF1" s="5" t="s">
        <v>49</v>
      </c>
      <c r="AG1" s="2"/>
      <c r="AO1" s="3"/>
      <c r="AP1" s="3" t="s">
        <v>48</v>
      </c>
      <c r="AQ1" s="1" t="str">
        <f>$A$1</f>
        <v>市町村内総生産（93SNA）</v>
      </c>
      <c r="AR1" s="4"/>
      <c r="AS1" s="30" t="str">
        <f>$C$1</f>
        <v>平成17年度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平成17年度</v>
      </c>
      <c r="BH1" s="2" t="s">
        <v>83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平成17年度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5"/>
      <c r="B2" s="91" t="s">
        <v>67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  <c r="O2" s="85"/>
      <c r="P2" s="93" t="s">
        <v>68</v>
      </c>
      <c r="Q2" s="93"/>
      <c r="R2" s="93"/>
      <c r="S2" s="93"/>
      <c r="T2" s="95" t="s">
        <v>82</v>
      </c>
      <c r="U2" s="93"/>
      <c r="V2" s="96" t="s">
        <v>69</v>
      </c>
      <c r="W2" s="97" t="s">
        <v>135</v>
      </c>
      <c r="X2" s="168" t="s">
        <v>136</v>
      </c>
      <c r="Y2" s="98" t="s">
        <v>70</v>
      </c>
      <c r="Z2" s="99" t="s">
        <v>137</v>
      </c>
      <c r="AA2" s="100"/>
      <c r="AB2" s="101"/>
      <c r="AC2" s="85"/>
      <c r="AD2" s="91" t="s">
        <v>67</v>
      </c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3"/>
      <c r="AP2" s="94"/>
      <c r="AQ2" s="85"/>
      <c r="AR2" s="93" t="s">
        <v>68</v>
      </c>
      <c r="AS2" s="93"/>
      <c r="AT2" s="93"/>
      <c r="AU2" s="93"/>
      <c r="AV2" s="95" t="s">
        <v>82</v>
      </c>
      <c r="AW2" s="93"/>
      <c r="AX2" s="96" t="s">
        <v>69</v>
      </c>
      <c r="AY2" s="97" t="s">
        <v>135</v>
      </c>
      <c r="AZ2" s="168" t="s">
        <v>136</v>
      </c>
      <c r="BA2" s="98" t="s">
        <v>70</v>
      </c>
      <c r="BB2" s="99" t="s">
        <v>137</v>
      </c>
      <c r="BC2" s="100"/>
      <c r="BD2" s="101"/>
      <c r="BE2" s="85"/>
      <c r="BF2" s="91" t="s">
        <v>67</v>
      </c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3"/>
      <c r="BR2" s="94"/>
      <c r="BS2" s="85"/>
      <c r="BT2" s="93" t="s">
        <v>68</v>
      </c>
      <c r="BU2" s="93"/>
      <c r="BV2" s="93"/>
      <c r="BW2" s="93"/>
      <c r="BX2" s="95" t="s">
        <v>82</v>
      </c>
      <c r="BY2" s="93"/>
      <c r="BZ2" s="96" t="s">
        <v>69</v>
      </c>
      <c r="CA2" s="97" t="s">
        <v>135</v>
      </c>
      <c r="CB2" s="168" t="s">
        <v>136</v>
      </c>
      <c r="CC2" s="98" t="s">
        <v>70</v>
      </c>
      <c r="CD2" s="99" t="s">
        <v>137</v>
      </c>
      <c r="CE2" s="100"/>
      <c r="CF2" s="101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6"/>
      <c r="B3" s="102"/>
      <c r="C3" s="103" t="s">
        <v>71</v>
      </c>
      <c r="D3" s="104" t="s">
        <v>72</v>
      </c>
      <c r="E3" s="104" t="s">
        <v>73</v>
      </c>
      <c r="F3" s="104" t="s">
        <v>132</v>
      </c>
      <c r="G3" s="104" t="s">
        <v>74</v>
      </c>
      <c r="H3" s="104" t="s">
        <v>75</v>
      </c>
      <c r="I3" s="104" t="s">
        <v>76</v>
      </c>
      <c r="J3" s="104" t="s">
        <v>77</v>
      </c>
      <c r="K3" s="104" t="s">
        <v>78</v>
      </c>
      <c r="L3" s="104" t="s">
        <v>133</v>
      </c>
      <c r="M3" s="105" t="s">
        <v>134</v>
      </c>
      <c r="N3" s="106" t="s">
        <v>79</v>
      </c>
      <c r="O3" s="86"/>
      <c r="P3" s="102"/>
      <c r="Q3" s="107" t="s">
        <v>75</v>
      </c>
      <c r="R3" s="108" t="s">
        <v>79</v>
      </c>
      <c r="S3" s="108" t="s">
        <v>80</v>
      </c>
      <c r="T3" s="109" t="s">
        <v>81</v>
      </c>
      <c r="U3" s="107" t="s">
        <v>79</v>
      </c>
      <c r="V3" s="110"/>
      <c r="W3" s="111" t="s">
        <v>138</v>
      </c>
      <c r="X3" s="115" t="s">
        <v>139</v>
      </c>
      <c r="Y3" s="112"/>
      <c r="Z3" s="113" t="s">
        <v>84</v>
      </c>
      <c r="AA3" s="107" t="s">
        <v>85</v>
      </c>
      <c r="AB3" s="114" t="s">
        <v>86</v>
      </c>
      <c r="AC3" s="86"/>
      <c r="AD3" s="102"/>
      <c r="AE3" s="103" t="s">
        <v>71</v>
      </c>
      <c r="AF3" s="104" t="s">
        <v>72</v>
      </c>
      <c r="AG3" s="104" t="s">
        <v>73</v>
      </c>
      <c r="AH3" s="104" t="s">
        <v>132</v>
      </c>
      <c r="AI3" s="104" t="s">
        <v>74</v>
      </c>
      <c r="AJ3" s="104" t="s">
        <v>75</v>
      </c>
      <c r="AK3" s="104" t="s">
        <v>76</v>
      </c>
      <c r="AL3" s="104" t="s">
        <v>77</v>
      </c>
      <c r="AM3" s="104" t="s">
        <v>78</v>
      </c>
      <c r="AN3" s="104" t="s">
        <v>133</v>
      </c>
      <c r="AO3" s="105" t="s">
        <v>134</v>
      </c>
      <c r="AP3" s="106" t="s">
        <v>79</v>
      </c>
      <c r="AQ3" s="86"/>
      <c r="AR3" s="102"/>
      <c r="AS3" s="107" t="s">
        <v>75</v>
      </c>
      <c r="AT3" s="108" t="s">
        <v>79</v>
      </c>
      <c r="AU3" s="108" t="s">
        <v>80</v>
      </c>
      <c r="AV3" s="109" t="s">
        <v>81</v>
      </c>
      <c r="AW3" s="107" t="s">
        <v>79</v>
      </c>
      <c r="AX3" s="110"/>
      <c r="AY3" s="111" t="s">
        <v>138</v>
      </c>
      <c r="AZ3" s="115" t="s">
        <v>139</v>
      </c>
      <c r="BA3" s="112"/>
      <c r="BB3" s="113" t="s">
        <v>84</v>
      </c>
      <c r="BC3" s="107" t="s">
        <v>85</v>
      </c>
      <c r="BD3" s="114" t="s">
        <v>86</v>
      </c>
      <c r="BE3" s="86"/>
      <c r="BF3" s="102"/>
      <c r="BG3" s="103" t="s">
        <v>71</v>
      </c>
      <c r="BH3" s="104" t="s">
        <v>72</v>
      </c>
      <c r="BI3" s="104" t="s">
        <v>73</v>
      </c>
      <c r="BJ3" s="104" t="s">
        <v>132</v>
      </c>
      <c r="BK3" s="104" t="s">
        <v>74</v>
      </c>
      <c r="BL3" s="104" t="s">
        <v>75</v>
      </c>
      <c r="BM3" s="104" t="s">
        <v>76</v>
      </c>
      <c r="BN3" s="104" t="s">
        <v>77</v>
      </c>
      <c r="BO3" s="104" t="s">
        <v>78</v>
      </c>
      <c r="BP3" s="104" t="s">
        <v>133</v>
      </c>
      <c r="BQ3" s="105" t="s">
        <v>134</v>
      </c>
      <c r="BR3" s="106" t="s">
        <v>79</v>
      </c>
      <c r="BS3" s="86"/>
      <c r="BT3" s="102"/>
      <c r="BU3" s="107" t="s">
        <v>75</v>
      </c>
      <c r="BV3" s="108" t="s">
        <v>79</v>
      </c>
      <c r="BW3" s="108" t="s">
        <v>80</v>
      </c>
      <c r="BX3" s="109" t="s">
        <v>81</v>
      </c>
      <c r="BY3" s="107" t="s">
        <v>79</v>
      </c>
      <c r="BZ3" s="110"/>
      <c r="CA3" s="111" t="s">
        <v>138</v>
      </c>
      <c r="CB3" s="115" t="s">
        <v>139</v>
      </c>
      <c r="CC3" s="112"/>
      <c r="CD3" s="113" t="s">
        <v>84</v>
      </c>
      <c r="CE3" s="107" t="s">
        <v>85</v>
      </c>
      <c r="CF3" s="114" t="s">
        <v>86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7" t="s">
        <v>5</v>
      </c>
      <c r="B4" s="1">
        <v>153796294.35511738</v>
      </c>
      <c r="C4" s="1">
        <v>12271640.448215034</v>
      </c>
      <c r="D4" s="1">
        <v>54891.09991869813</v>
      </c>
      <c r="E4" s="1">
        <v>1612489.47853007</v>
      </c>
      <c r="F4" s="1">
        <v>30006277.78689293</v>
      </c>
      <c r="G4" s="1">
        <v>12574099.047428954</v>
      </c>
      <c r="H4" s="1">
        <v>2945490.0668055397</v>
      </c>
      <c r="I4" s="1">
        <v>15354491.427326156</v>
      </c>
      <c r="J4" s="1">
        <v>9141734</v>
      </c>
      <c r="K4" s="1">
        <v>23749191</v>
      </c>
      <c r="L4" s="1">
        <v>5930773</v>
      </c>
      <c r="M4" s="1">
        <v>5042775</v>
      </c>
      <c r="N4" s="7">
        <v>35112442</v>
      </c>
      <c r="O4" s="87" t="str">
        <f>A4</f>
        <v>玉名市</v>
      </c>
      <c r="P4" s="1">
        <v>21881999.94865516</v>
      </c>
      <c r="Q4" s="1">
        <v>676368.5674555982</v>
      </c>
      <c r="R4" s="1">
        <v>7590274.132592023</v>
      </c>
      <c r="S4" s="1">
        <v>13615357.248607535</v>
      </c>
      <c r="T4" s="1">
        <v>5539351</v>
      </c>
      <c r="U4" s="1">
        <v>5539351</v>
      </c>
      <c r="V4" s="1">
        <v>181217645.30377254</v>
      </c>
      <c r="W4" s="1">
        <v>1717757</v>
      </c>
      <c r="X4" s="1">
        <v>921632</v>
      </c>
      <c r="Y4" s="7">
        <v>182013770.30377254</v>
      </c>
      <c r="Z4" s="1">
        <v>13939021.026663803</v>
      </c>
      <c r="AA4" s="1">
        <v>42580376.83432189</v>
      </c>
      <c r="AB4" s="7">
        <v>124698247.44278684</v>
      </c>
      <c r="AC4" s="87" t="str">
        <f>A4</f>
        <v>玉名市</v>
      </c>
      <c r="AD4" s="8">
        <v>-7.5434404566896305</v>
      </c>
      <c r="AE4" s="8">
        <v>-1.4391340677322735</v>
      </c>
      <c r="AF4" s="8">
        <v>-16.417956810910514</v>
      </c>
      <c r="AG4" s="8">
        <v>18.16202503259614</v>
      </c>
      <c r="AH4" s="169" t="s">
        <v>144</v>
      </c>
      <c r="AI4" s="8">
        <v>-26.10411577360663</v>
      </c>
      <c r="AJ4" s="8">
        <v>-17.242600545384633</v>
      </c>
      <c r="AK4" s="8">
        <v>-3.192224958882813</v>
      </c>
      <c r="AL4" s="8">
        <v>39.6361655666931</v>
      </c>
      <c r="AM4" s="8">
        <v>-9.362656562262247</v>
      </c>
      <c r="AN4" s="169" t="s">
        <v>144</v>
      </c>
      <c r="AO4" s="169" t="s">
        <v>144</v>
      </c>
      <c r="AP4" s="174" t="s">
        <v>144</v>
      </c>
      <c r="AQ4" s="87" t="str">
        <f>A4</f>
        <v>玉名市</v>
      </c>
      <c r="AR4" s="8">
        <v>-5.107823064909803</v>
      </c>
      <c r="AS4" s="8">
        <v>-46.32216166368624</v>
      </c>
      <c r="AT4" s="8">
        <v>2.29037940621929</v>
      </c>
      <c r="AU4" s="8">
        <v>-5.314007998247483</v>
      </c>
      <c r="AV4" s="8">
        <v>4.382506080428041</v>
      </c>
      <c r="AW4" s="8">
        <v>4.382506080428041</v>
      </c>
      <c r="AX4" s="8">
        <v>-6.929949893106863</v>
      </c>
      <c r="AY4" s="8">
        <v>3.40888226154349</v>
      </c>
      <c r="AZ4" s="8">
        <v>-16.406701381109986</v>
      </c>
      <c r="BA4" s="9">
        <v>-6.788491886196041</v>
      </c>
      <c r="BB4" s="8">
        <v>0.4169720723913784</v>
      </c>
      <c r="BC4" s="169" t="s">
        <v>144</v>
      </c>
      <c r="BD4" s="174" t="s">
        <v>144</v>
      </c>
      <c r="BE4" s="87" t="str">
        <f>A4</f>
        <v>玉名市</v>
      </c>
      <c r="BF4" s="8">
        <f aca="true" t="shared" si="0" ref="BF4:BR4">B4/$Y4*100</f>
        <v>84.49706530359681</v>
      </c>
      <c r="BG4" s="8">
        <f t="shared" si="0"/>
        <v>6.742149469094692</v>
      </c>
      <c r="BH4" s="8">
        <f t="shared" si="0"/>
        <v>0.030157663251020747</v>
      </c>
      <c r="BI4" s="8">
        <f t="shared" si="0"/>
        <v>0.8859162006472916</v>
      </c>
      <c r="BJ4" s="8">
        <f t="shared" si="0"/>
        <v>16.48571849086684</v>
      </c>
      <c r="BK4" s="8">
        <f t="shared" si="0"/>
        <v>6.908322939766243</v>
      </c>
      <c r="BL4" s="8">
        <f t="shared" si="0"/>
        <v>1.6182786950073358</v>
      </c>
      <c r="BM4" s="8">
        <f t="shared" si="0"/>
        <v>8.435895482907817</v>
      </c>
      <c r="BN4" s="8">
        <f t="shared" si="0"/>
        <v>5.022550757968955</v>
      </c>
      <c r="BO4" s="8">
        <f t="shared" si="0"/>
        <v>13.048018817677201</v>
      </c>
      <c r="BP4" s="8">
        <f t="shared" si="0"/>
        <v>3.2584199481730503</v>
      </c>
      <c r="BQ4" s="8">
        <f t="shared" si="0"/>
        <v>2.770545872207274</v>
      </c>
      <c r="BR4" s="9">
        <f t="shared" si="0"/>
        <v>19.29109096602909</v>
      </c>
      <c r="BS4" s="87" t="str">
        <f>A4</f>
        <v>玉名市</v>
      </c>
      <c r="BT4" s="8">
        <f aca="true" t="shared" si="1" ref="BT4:CC4">P4/$Y4*100</f>
        <v>12.022167285549394</v>
      </c>
      <c r="BU4" s="8">
        <f t="shared" si="1"/>
        <v>0.37160296516399305</v>
      </c>
      <c r="BV4" s="8">
        <f t="shared" si="1"/>
        <v>4.170164773755419</v>
      </c>
      <c r="BW4" s="8">
        <f t="shared" si="1"/>
        <v>7.480399546629981</v>
      </c>
      <c r="BX4" s="8">
        <f t="shared" si="1"/>
        <v>3.043369186163816</v>
      </c>
      <c r="BY4" s="8">
        <f t="shared" si="1"/>
        <v>3.043369186163816</v>
      </c>
      <c r="BZ4" s="8">
        <f t="shared" si="1"/>
        <v>99.56260177531003</v>
      </c>
      <c r="CA4" s="8">
        <f t="shared" si="1"/>
        <v>0.9437511223096711</v>
      </c>
      <c r="CB4" s="8">
        <f t="shared" si="1"/>
        <v>0.5063528976196905</v>
      </c>
      <c r="CC4" s="9">
        <f t="shared" si="1"/>
        <v>100</v>
      </c>
      <c r="CD4" s="8">
        <f>Z4/$V4*100</f>
        <v>7.69186742455351</v>
      </c>
      <c r="CE4" s="8">
        <f>AA4/$V4*100</f>
        <v>23.49681608705654</v>
      </c>
      <c r="CF4" s="9">
        <f>AB4/$V4*100</f>
        <v>68.81131648838995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2" ht="14.25" customHeight="1">
      <c r="A5" s="20" t="s">
        <v>143</v>
      </c>
      <c r="B5" s="84"/>
      <c r="O5" s="20" t="s">
        <v>142</v>
      </c>
      <c r="AC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T5" s="2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69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4:5" ht="12">
      <c r="D7" s="178"/>
      <c r="E7" s="178"/>
    </row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10.5" customHeight="1"/>
    <row r="62" s="6" customFormat="1" ht="10.5" customHeight="1"/>
    <row r="63" s="6" customFormat="1" ht="10.5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.75" customHeight="1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G460"/>
  <sheetViews>
    <sheetView view="pageBreakPreview" zoomScaleNormal="140" zoomScaleSheetLayoutView="100" zoomScalePageLayoutView="0" workbookViewId="0" topLeftCell="A1">
      <selection activeCell="I18" sqref="I18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130</v>
      </c>
      <c r="C1" s="62"/>
      <c r="D1" s="29" t="str">
        <f>'生産'!$C$1</f>
        <v>平成17年度</v>
      </c>
      <c r="E1" s="2" t="s">
        <v>88</v>
      </c>
      <c r="F1" s="2"/>
      <c r="G1" s="1"/>
      <c r="H1" s="1"/>
      <c r="I1" s="1"/>
      <c r="J1" s="1"/>
      <c r="K1" s="1"/>
      <c r="L1" s="1"/>
      <c r="N1" s="3" t="s">
        <v>47</v>
      </c>
      <c r="O1" s="3"/>
      <c r="P1" s="3"/>
      <c r="Q1" s="33" t="str">
        <f>B1</f>
        <v>市町村民所得（93SNA）</v>
      </c>
      <c r="R1" s="3"/>
      <c r="S1" s="30" t="str">
        <f>$D$1</f>
        <v>平成17年度</v>
      </c>
      <c r="T1" s="2" t="s">
        <v>50</v>
      </c>
      <c r="U1" s="1"/>
      <c r="V1" s="29"/>
      <c r="W1" s="2"/>
      <c r="X1" s="2"/>
      <c r="Y1" s="1"/>
      <c r="Z1" s="1"/>
      <c r="AA1" s="1"/>
      <c r="AB1" s="1"/>
      <c r="AC1" s="1"/>
      <c r="AD1" s="3" t="s">
        <v>47</v>
      </c>
      <c r="AE1" s="3"/>
      <c r="AF1" s="1"/>
      <c r="AG1" s="1" t="str">
        <f>$B$1</f>
        <v>市町村民所得（93SNA）</v>
      </c>
      <c r="AH1" s="3"/>
      <c r="AI1" s="30" t="str">
        <f>$D$1</f>
        <v>平成17年度</v>
      </c>
      <c r="AJ1" s="2" t="s">
        <v>50</v>
      </c>
      <c r="AL1" s="1"/>
      <c r="AM1" s="29"/>
      <c r="AN1" s="2"/>
      <c r="AO1" s="2"/>
      <c r="AP1" s="1"/>
      <c r="AQ1" s="3" t="s">
        <v>47</v>
      </c>
      <c r="AR1" s="3"/>
      <c r="AU1" s="1" t="str">
        <f>$B$1</f>
        <v>市町村民所得（93SNA）</v>
      </c>
      <c r="AW1" s="30" t="str">
        <f>$D$1</f>
        <v>平成17年度</v>
      </c>
      <c r="AX1" s="5" t="s">
        <v>49</v>
      </c>
      <c r="AY1" s="29"/>
      <c r="AZ1" s="5"/>
      <c r="BA1" s="2"/>
      <c r="BB1" s="1"/>
      <c r="BC1" s="1"/>
      <c r="BD1" s="1"/>
      <c r="BE1" s="3"/>
      <c r="BF1" s="1"/>
      <c r="BG1" s="3" t="s">
        <v>48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平成17年度</v>
      </c>
      <c r="BN1" s="5" t="s">
        <v>49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48</v>
      </c>
      <c r="BY1" s="3"/>
      <c r="BZ1" s="1"/>
      <c r="CA1" s="1" t="str">
        <f>$B$1</f>
        <v>市町村民所得（93SNA）</v>
      </c>
      <c r="CB1" s="3"/>
      <c r="CC1" s="30" t="str">
        <f>$D$1</f>
        <v>平成17年度</v>
      </c>
      <c r="CD1" s="5" t="s">
        <v>49</v>
      </c>
      <c r="CE1" s="1"/>
      <c r="CF1" s="1"/>
      <c r="CG1" s="29"/>
      <c r="CH1" s="5"/>
      <c r="CI1" s="2"/>
      <c r="CJ1" s="1"/>
      <c r="CK1" s="3" t="s">
        <v>48</v>
      </c>
      <c r="CL1" s="1"/>
      <c r="CO1" s="1" t="str">
        <f>$B$1</f>
        <v>市町村民所得（93SNA）</v>
      </c>
      <c r="CQ1" s="30" t="str">
        <f>$D$1</f>
        <v>平成17年度</v>
      </c>
      <c r="CR1" s="2" t="s">
        <v>51</v>
      </c>
      <c r="CS1" s="29"/>
      <c r="CT1" s="2"/>
      <c r="CU1" s="31"/>
      <c r="CV1" s="8"/>
      <c r="CW1" s="8"/>
      <c r="CX1" s="8"/>
      <c r="CY1" s="8"/>
      <c r="CZ1" s="8"/>
      <c r="DA1" s="3" t="s">
        <v>48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平成17年度</v>
      </c>
      <c r="DH1" s="2" t="s">
        <v>51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48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平成17年度</v>
      </c>
      <c r="DY1" s="2" t="s">
        <v>51</v>
      </c>
      <c r="EA1" s="1"/>
      <c r="EB1" s="29"/>
      <c r="EC1" s="2"/>
      <c r="ED1" s="3" t="s">
        <v>48</v>
      </c>
      <c r="EE1" s="8"/>
    </row>
    <row r="2" spans="2:136" ht="18" customHeight="1">
      <c r="B2" s="85"/>
      <c r="C2" s="117" t="s">
        <v>105</v>
      </c>
      <c r="D2" s="93"/>
      <c r="E2" s="93"/>
      <c r="F2" s="93"/>
      <c r="G2" s="94"/>
      <c r="H2" s="93" t="s">
        <v>106</v>
      </c>
      <c r="I2" s="93"/>
      <c r="J2" s="93"/>
      <c r="K2" s="93"/>
      <c r="L2" s="93"/>
      <c r="M2" s="118"/>
      <c r="N2" s="119"/>
      <c r="O2" s="1"/>
      <c r="P2" s="1"/>
      <c r="Q2" s="85"/>
      <c r="R2" s="93"/>
      <c r="S2" s="93"/>
      <c r="T2" s="93"/>
      <c r="U2" s="93"/>
      <c r="V2" s="93"/>
      <c r="W2" s="93"/>
      <c r="X2" s="91"/>
      <c r="Y2" s="91"/>
      <c r="Z2" s="94"/>
      <c r="AA2" s="133" t="s">
        <v>107</v>
      </c>
      <c r="AB2" s="93"/>
      <c r="AC2" s="93"/>
      <c r="AD2" s="94"/>
      <c r="AE2" s="1"/>
      <c r="AF2" s="1"/>
      <c r="AG2" s="85"/>
      <c r="AH2" s="93"/>
      <c r="AI2" s="93"/>
      <c r="AJ2" s="93"/>
      <c r="AK2" s="93"/>
      <c r="AL2" s="93"/>
      <c r="AM2" s="93"/>
      <c r="AN2" s="93"/>
      <c r="AO2" s="138" t="s">
        <v>37</v>
      </c>
      <c r="AP2" s="138" t="s">
        <v>108</v>
      </c>
      <c r="AQ2" s="138" t="s">
        <v>38</v>
      </c>
      <c r="AR2" s="32"/>
      <c r="AS2" s="32"/>
      <c r="AT2" s="32"/>
      <c r="AU2" s="85"/>
      <c r="AV2" s="144" t="s">
        <v>105</v>
      </c>
      <c r="AW2" s="93"/>
      <c r="AX2" s="93"/>
      <c r="AY2" s="93"/>
      <c r="AZ2" s="94"/>
      <c r="BA2" s="93" t="s">
        <v>106</v>
      </c>
      <c r="BB2" s="93"/>
      <c r="BC2" s="93"/>
      <c r="BD2" s="93"/>
      <c r="BE2" s="93"/>
      <c r="BF2" s="93"/>
      <c r="BG2" s="94"/>
      <c r="BH2" s="1"/>
      <c r="BI2" s="1"/>
      <c r="BJ2" s="1"/>
      <c r="BK2" s="85"/>
      <c r="BL2" s="93"/>
      <c r="BM2" s="93"/>
      <c r="BN2" s="93"/>
      <c r="BO2" s="93"/>
      <c r="BP2" s="93"/>
      <c r="BQ2" s="93"/>
      <c r="BR2" s="91"/>
      <c r="BS2" s="91"/>
      <c r="BT2" s="94"/>
      <c r="BU2" s="133" t="s">
        <v>107</v>
      </c>
      <c r="BV2" s="93"/>
      <c r="BW2" s="93"/>
      <c r="BX2" s="94"/>
      <c r="BY2" s="1"/>
      <c r="BZ2" s="1"/>
      <c r="CA2" s="85"/>
      <c r="CB2" s="93"/>
      <c r="CC2" s="93"/>
      <c r="CD2" s="93"/>
      <c r="CE2" s="93"/>
      <c r="CF2" s="93"/>
      <c r="CG2" s="93"/>
      <c r="CH2" s="93"/>
      <c r="CI2" s="137" t="s">
        <v>37</v>
      </c>
      <c r="CJ2" s="138" t="s">
        <v>108</v>
      </c>
      <c r="CK2" s="138" t="s">
        <v>38</v>
      </c>
      <c r="CO2" s="147"/>
      <c r="CP2" s="134" t="s">
        <v>105</v>
      </c>
      <c r="CQ2" s="93"/>
      <c r="CR2" s="93"/>
      <c r="CS2" s="93"/>
      <c r="CT2" s="94"/>
      <c r="CU2" s="93" t="s">
        <v>106</v>
      </c>
      <c r="CV2" s="93"/>
      <c r="CW2" s="93"/>
      <c r="CX2" s="93"/>
      <c r="CY2" s="93"/>
      <c r="CZ2" s="118"/>
      <c r="DA2" s="119"/>
      <c r="DB2" s="1"/>
      <c r="DC2" s="1"/>
      <c r="DD2" s="1"/>
      <c r="DE2" s="85"/>
      <c r="DF2" s="93"/>
      <c r="DG2" s="93"/>
      <c r="DH2" s="93"/>
      <c r="DI2" s="93"/>
      <c r="DJ2" s="93"/>
      <c r="DK2" s="93"/>
      <c r="DL2" s="91"/>
      <c r="DM2" s="91"/>
      <c r="DN2" s="94"/>
      <c r="DO2" s="133" t="s">
        <v>107</v>
      </c>
      <c r="DP2" s="93"/>
      <c r="DQ2" s="93"/>
      <c r="DR2" s="94"/>
      <c r="DS2" s="1"/>
      <c r="DT2" s="1"/>
      <c r="DU2" s="1"/>
      <c r="DV2" s="85"/>
      <c r="DW2" s="93"/>
      <c r="DX2" s="93"/>
      <c r="DY2" s="93"/>
      <c r="DZ2" s="93"/>
      <c r="EA2" s="93"/>
      <c r="EB2" s="93"/>
      <c r="EC2" s="93"/>
      <c r="ED2" s="137" t="s">
        <v>37</v>
      </c>
      <c r="EE2" s="32"/>
      <c r="EF2" s="32"/>
    </row>
    <row r="3" spans="2:136" ht="15.75" customHeight="1">
      <c r="B3" s="116"/>
      <c r="C3" s="120"/>
      <c r="D3" s="85" t="s">
        <v>89</v>
      </c>
      <c r="E3" s="121" t="s">
        <v>90</v>
      </c>
      <c r="F3" s="93"/>
      <c r="G3" s="94"/>
      <c r="H3" s="122"/>
      <c r="I3" s="122"/>
      <c r="J3" s="122"/>
      <c r="K3" s="121" t="s">
        <v>91</v>
      </c>
      <c r="L3" s="93"/>
      <c r="M3" s="94"/>
      <c r="N3" s="85" t="s">
        <v>92</v>
      </c>
      <c r="O3" s="1"/>
      <c r="P3" s="1"/>
      <c r="Q3" s="87"/>
      <c r="R3" s="93"/>
      <c r="S3" s="93"/>
      <c r="T3" s="93"/>
      <c r="U3" s="93"/>
      <c r="V3" s="93"/>
      <c r="W3" s="94"/>
      <c r="X3" s="121" t="s">
        <v>53</v>
      </c>
      <c r="Y3" s="93"/>
      <c r="Z3" s="94"/>
      <c r="AA3" s="122"/>
      <c r="AB3" s="121" t="s">
        <v>59</v>
      </c>
      <c r="AC3" s="93"/>
      <c r="AD3" s="94"/>
      <c r="AE3" s="1"/>
      <c r="AF3" s="1"/>
      <c r="AG3" s="87"/>
      <c r="AH3" s="93" t="s">
        <v>60</v>
      </c>
      <c r="AI3" s="93"/>
      <c r="AJ3" s="94"/>
      <c r="AK3" s="121" t="s">
        <v>93</v>
      </c>
      <c r="AL3" s="93"/>
      <c r="AM3" s="93"/>
      <c r="AN3" s="93"/>
      <c r="AO3" s="116"/>
      <c r="AP3" s="116" t="s">
        <v>65</v>
      </c>
      <c r="AQ3" s="141" t="s">
        <v>37</v>
      </c>
      <c r="AR3" s="32"/>
      <c r="AS3" s="32"/>
      <c r="AT3" s="32"/>
      <c r="AU3" s="116"/>
      <c r="AV3" s="120"/>
      <c r="AW3" s="142" t="s">
        <v>89</v>
      </c>
      <c r="AX3" s="121" t="s">
        <v>90</v>
      </c>
      <c r="AY3" s="93"/>
      <c r="AZ3" s="94"/>
      <c r="BA3" s="122"/>
      <c r="BB3" s="122"/>
      <c r="BC3" s="122"/>
      <c r="BD3" s="121" t="s">
        <v>91</v>
      </c>
      <c r="BE3" s="93"/>
      <c r="BF3" s="94"/>
      <c r="BG3" s="94" t="s">
        <v>92</v>
      </c>
      <c r="BH3" s="1"/>
      <c r="BI3" s="1"/>
      <c r="BJ3" s="1"/>
      <c r="BK3" s="87"/>
      <c r="BL3" s="93"/>
      <c r="BM3" s="93"/>
      <c r="BN3" s="93"/>
      <c r="BO3" s="93"/>
      <c r="BP3" s="93"/>
      <c r="BQ3" s="94"/>
      <c r="BR3" s="121" t="s">
        <v>53</v>
      </c>
      <c r="BS3" s="93"/>
      <c r="BT3" s="94"/>
      <c r="BU3" s="122"/>
      <c r="BV3" s="121" t="s">
        <v>59</v>
      </c>
      <c r="BW3" s="93"/>
      <c r="BX3" s="94"/>
      <c r="BY3" s="1"/>
      <c r="BZ3" s="1"/>
      <c r="CA3" s="87"/>
      <c r="CB3" s="93" t="s">
        <v>60</v>
      </c>
      <c r="CC3" s="93"/>
      <c r="CD3" s="94"/>
      <c r="CE3" s="121" t="s">
        <v>93</v>
      </c>
      <c r="CF3" s="93"/>
      <c r="CG3" s="93"/>
      <c r="CH3" s="93"/>
      <c r="CI3" s="116"/>
      <c r="CJ3" s="116"/>
      <c r="CK3" s="141" t="s">
        <v>37</v>
      </c>
      <c r="CO3" s="148"/>
      <c r="CP3" s="122"/>
      <c r="CQ3" s="142" t="s">
        <v>89</v>
      </c>
      <c r="CR3" s="121" t="s">
        <v>90</v>
      </c>
      <c r="CS3" s="93"/>
      <c r="CT3" s="94"/>
      <c r="CU3" s="122"/>
      <c r="CV3" s="122"/>
      <c r="CW3" s="122"/>
      <c r="CX3" s="121" t="s">
        <v>91</v>
      </c>
      <c r="CY3" s="93"/>
      <c r="CZ3" s="94"/>
      <c r="DA3" s="85" t="s">
        <v>92</v>
      </c>
      <c r="DB3" s="1"/>
      <c r="DC3" s="1"/>
      <c r="DD3" s="1"/>
      <c r="DE3" s="87"/>
      <c r="DF3" s="93"/>
      <c r="DG3" s="93"/>
      <c r="DH3" s="93"/>
      <c r="DI3" s="93"/>
      <c r="DJ3" s="93"/>
      <c r="DK3" s="94"/>
      <c r="DL3" s="121" t="s">
        <v>53</v>
      </c>
      <c r="DM3" s="93"/>
      <c r="DN3" s="94"/>
      <c r="DO3" s="122"/>
      <c r="DP3" s="121" t="s">
        <v>59</v>
      </c>
      <c r="DQ3" s="93"/>
      <c r="DR3" s="94"/>
      <c r="DS3" s="1"/>
      <c r="DT3" s="1"/>
      <c r="DU3" s="7"/>
      <c r="DV3" s="87"/>
      <c r="DW3" s="93" t="s">
        <v>60</v>
      </c>
      <c r="DX3" s="93"/>
      <c r="DY3" s="94"/>
      <c r="DZ3" s="121" t="s">
        <v>93</v>
      </c>
      <c r="EA3" s="93"/>
      <c r="EB3" s="93"/>
      <c r="EC3" s="93"/>
      <c r="ED3" s="116"/>
      <c r="EE3" s="32"/>
      <c r="EF3" s="32"/>
    </row>
    <row r="4" spans="2:136" ht="11.25" customHeight="1">
      <c r="B4" s="116"/>
      <c r="C4" s="123"/>
      <c r="D4" s="124"/>
      <c r="E4" s="123"/>
      <c r="F4" s="125"/>
      <c r="G4" s="126"/>
      <c r="H4" s="125"/>
      <c r="I4" s="127"/>
      <c r="J4" s="128"/>
      <c r="K4" s="123"/>
      <c r="L4" s="127"/>
      <c r="M4" s="128"/>
      <c r="N4" s="124"/>
      <c r="O4" s="33"/>
      <c r="P4" s="33"/>
      <c r="Q4" s="124"/>
      <c r="R4" s="91" t="s">
        <v>54</v>
      </c>
      <c r="S4" s="134"/>
      <c r="T4" s="135"/>
      <c r="U4" s="136" t="s">
        <v>55</v>
      </c>
      <c r="V4" s="136" t="s">
        <v>94</v>
      </c>
      <c r="W4" s="137" t="s">
        <v>56</v>
      </c>
      <c r="X4" s="123"/>
      <c r="Y4" s="127"/>
      <c r="Z4" s="128"/>
      <c r="AA4" s="125"/>
      <c r="AB4" s="123"/>
      <c r="AC4" s="138" t="s">
        <v>61</v>
      </c>
      <c r="AD4" s="138" t="s">
        <v>62</v>
      </c>
      <c r="AE4" s="4"/>
      <c r="AF4" s="4"/>
      <c r="AG4" s="116"/>
      <c r="AH4" s="125"/>
      <c r="AI4" s="138" t="s">
        <v>61</v>
      </c>
      <c r="AJ4" s="138" t="s">
        <v>62</v>
      </c>
      <c r="AK4" s="123"/>
      <c r="AL4" s="137" t="s">
        <v>63</v>
      </c>
      <c r="AM4" s="142" t="s">
        <v>95</v>
      </c>
      <c r="AN4" s="138" t="s">
        <v>64</v>
      </c>
      <c r="AO4" s="124"/>
      <c r="AP4" s="124"/>
      <c r="AQ4" s="124"/>
      <c r="AR4" s="32"/>
      <c r="AS4" s="32"/>
      <c r="AT4" s="32"/>
      <c r="AU4" s="116"/>
      <c r="AV4" s="123"/>
      <c r="AW4" s="124"/>
      <c r="AX4" s="123"/>
      <c r="AY4" s="125"/>
      <c r="AZ4" s="126"/>
      <c r="BA4" s="125"/>
      <c r="BB4" s="127"/>
      <c r="BC4" s="128"/>
      <c r="BD4" s="123"/>
      <c r="BE4" s="127"/>
      <c r="BF4" s="128"/>
      <c r="BG4" s="126"/>
      <c r="BH4" s="33"/>
      <c r="BI4" s="33"/>
      <c r="BJ4" s="33"/>
      <c r="BK4" s="124"/>
      <c r="BL4" s="144" t="s">
        <v>54</v>
      </c>
      <c r="BM4" s="134"/>
      <c r="BN4" s="135"/>
      <c r="BO4" s="136" t="s">
        <v>55</v>
      </c>
      <c r="BP4" s="136" t="s">
        <v>94</v>
      </c>
      <c r="BQ4" s="137" t="s">
        <v>56</v>
      </c>
      <c r="BR4" s="123"/>
      <c r="BS4" s="127"/>
      <c r="BT4" s="128"/>
      <c r="BU4" s="125"/>
      <c r="BV4" s="123"/>
      <c r="BW4" s="138" t="s">
        <v>61</v>
      </c>
      <c r="BX4" s="138" t="s">
        <v>62</v>
      </c>
      <c r="BY4" s="4"/>
      <c r="BZ4" s="4"/>
      <c r="CA4" s="116"/>
      <c r="CB4" s="125"/>
      <c r="CC4" s="138" t="s">
        <v>61</v>
      </c>
      <c r="CD4" s="138" t="s">
        <v>62</v>
      </c>
      <c r="CE4" s="123"/>
      <c r="CF4" s="137" t="s">
        <v>63</v>
      </c>
      <c r="CG4" s="142" t="s">
        <v>95</v>
      </c>
      <c r="CH4" s="138" t="s">
        <v>64</v>
      </c>
      <c r="CI4" s="124"/>
      <c r="CJ4" s="124"/>
      <c r="CK4" s="124"/>
      <c r="CO4" s="148"/>
      <c r="CP4" s="125"/>
      <c r="CQ4" s="124"/>
      <c r="CR4" s="123"/>
      <c r="CS4" s="125"/>
      <c r="CT4" s="126"/>
      <c r="CU4" s="125"/>
      <c r="CV4" s="127"/>
      <c r="CW4" s="128"/>
      <c r="CX4" s="123"/>
      <c r="CY4" s="127"/>
      <c r="CZ4" s="128"/>
      <c r="DA4" s="124"/>
      <c r="DB4" s="33"/>
      <c r="DC4" s="33"/>
      <c r="DD4" s="33"/>
      <c r="DE4" s="124"/>
      <c r="DF4" s="144" t="s">
        <v>54</v>
      </c>
      <c r="DG4" s="134"/>
      <c r="DH4" s="135"/>
      <c r="DI4" s="136" t="s">
        <v>55</v>
      </c>
      <c r="DJ4" s="136" t="s">
        <v>94</v>
      </c>
      <c r="DK4" s="137" t="s">
        <v>56</v>
      </c>
      <c r="DL4" s="123"/>
      <c r="DM4" s="127"/>
      <c r="DN4" s="128"/>
      <c r="DO4" s="125"/>
      <c r="DP4" s="123"/>
      <c r="DQ4" s="138" t="s">
        <v>61</v>
      </c>
      <c r="DR4" s="138" t="s">
        <v>62</v>
      </c>
      <c r="DS4" s="4"/>
      <c r="DT4" s="4"/>
      <c r="DU4" s="34"/>
      <c r="DV4" s="116"/>
      <c r="DW4" s="125"/>
      <c r="DX4" s="138" t="s">
        <v>61</v>
      </c>
      <c r="DY4" s="138" t="s">
        <v>62</v>
      </c>
      <c r="DZ4" s="123"/>
      <c r="EA4" s="137" t="s">
        <v>63</v>
      </c>
      <c r="EB4" s="142" t="s">
        <v>95</v>
      </c>
      <c r="EC4" s="138" t="s">
        <v>64</v>
      </c>
      <c r="ED4" s="124"/>
      <c r="EE4" s="32"/>
      <c r="EF4" s="32"/>
    </row>
    <row r="5" spans="2:136" ht="12.75" customHeight="1">
      <c r="B5" s="86"/>
      <c r="C5" s="129"/>
      <c r="D5" s="86"/>
      <c r="E5" s="130"/>
      <c r="F5" s="131" t="s">
        <v>97</v>
      </c>
      <c r="G5" s="131" t="s">
        <v>98</v>
      </c>
      <c r="H5" s="102"/>
      <c r="I5" s="132" t="s">
        <v>57</v>
      </c>
      <c r="J5" s="132" t="s">
        <v>58</v>
      </c>
      <c r="K5" s="130"/>
      <c r="L5" s="132" t="s">
        <v>57</v>
      </c>
      <c r="M5" s="132" t="s">
        <v>58</v>
      </c>
      <c r="N5" s="86"/>
      <c r="O5" s="4"/>
      <c r="P5" s="4"/>
      <c r="Q5" s="86"/>
      <c r="R5" s="102"/>
      <c r="S5" s="132" t="s">
        <v>57</v>
      </c>
      <c r="T5" s="132" t="s">
        <v>58</v>
      </c>
      <c r="U5" s="86"/>
      <c r="V5" s="139" t="s">
        <v>114</v>
      </c>
      <c r="W5" s="86"/>
      <c r="X5" s="130"/>
      <c r="Y5" s="132" t="s">
        <v>57</v>
      </c>
      <c r="Z5" s="132" t="s">
        <v>58</v>
      </c>
      <c r="AA5" s="102"/>
      <c r="AB5" s="130"/>
      <c r="AC5" s="86" t="s">
        <v>99</v>
      </c>
      <c r="AD5" s="86"/>
      <c r="AE5" s="4"/>
      <c r="AF5" s="4"/>
      <c r="AG5" s="86"/>
      <c r="AH5" s="102"/>
      <c r="AI5" s="86" t="s">
        <v>99</v>
      </c>
      <c r="AJ5" s="86"/>
      <c r="AK5" s="130"/>
      <c r="AL5" s="86"/>
      <c r="AM5" s="143" t="s">
        <v>100</v>
      </c>
      <c r="AN5" s="86"/>
      <c r="AO5" s="86"/>
      <c r="AP5" s="86"/>
      <c r="AQ5" s="86"/>
      <c r="AR5" s="32"/>
      <c r="AS5" s="32"/>
      <c r="AT5" s="32"/>
      <c r="AU5" s="86"/>
      <c r="AV5" s="129"/>
      <c r="AW5" s="86"/>
      <c r="AX5" s="130"/>
      <c r="AY5" s="131" t="s">
        <v>97</v>
      </c>
      <c r="AZ5" s="131" t="s">
        <v>98</v>
      </c>
      <c r="BA5" s="102"/>
      <c r="BB5" s="132" t="s">
        <v>57</v>
      </c>
      <c r="BC5" s="132" t="s">
        <v>58</v>
      </c>
      <c r="BD5" s="130"/>
      <c r="BE5" s="132" t="s">
        <v>57</v>
      </c>
      <c r="BF5" s="132" t="s">
        <v>58</v>
      </c>
      <c r="BG5" s="145"/>
      <c r="BH5" s="4"/>
      <c r="BI5" s="4"/>
      <c r="BJ5" s="4"/>
      <c r="BK5" s="86"/>
      <c r="BL5" s="130"/>
      <c r="BM5" s="132" t="s">
        <v>57</v>
      </c>
      <c r="BN5" s="132" t="s">
        <v>58</v>
      </c>
      <c r="BO5" s="86"/>
      <c r="BP5" s="146" t="s">
        <v>114</v>
      </c>
      <c r="BQ5" s="86"/>
      <c r="BR5" s="130"/>
      <c r="BS5" s="132" t="s">
        <v>57</v>
      </c>
      <c r="BT5" s="132" t="s">
        <v>58</v>
      </c>
      <c r="BU5" s="102"/>
      <c r="BV5" s="130"/>
      <c r="BW5" s="86" t="s">
        <v>99</v>
      </c>
      <c r="BX5" s="86"/>
      <c r="BY5" s="4"/>
      <c r="BZ5" s="4"/>
      <c r="CA5" s="86"/>
      <c r="CB5" s="102"/>
      <c r="CC5" s="86" t="s">
        <v>99</v>
      </c>
      <c r="CD5" s="86"/>
      <c r="CE5" s="130"/>
      <c r="CF5" s="86"/>
      <c r="CG5" s="143" t="s">
        <v>100</v>
      </c>
      <c r="CH5" s="86"/>
      <c r="CI5" s="86"/>
      <c r="CJ5" s="86"/>
      <c r="CK5" s="86"/>
      <c r="CO5" s="149"/>
      <c r="CP5" s="154"/>
      <c r="CQ5" s="86"/>
      <c r="CR5" s="130"/>
      <c r="CS5" s="131" t="s">
        <v>97</v>
      </c>
      <c r="CT5" s="131" t="s">
        <v>98</v>
      </c>
      <c r="CU5" s="102"/>
      <c r="CV5" s="132" t="s">
        <v>57</v>
      </c>
      <c r="CW5" s="132" t="s">
        <v>58</v>
      </c>
      <c r="CX5" s="130"/>
      <c r="CY5" s="132" t="s">
        <v>57</v>
      </c>
      <c r="CZ5" s="132" t="s">
        <v>58</v>
      </c>
      <c r="DA5" s="86"/>
      <c r="DB5" s="35"/>
      <c r="DC5" s="4"/>
      <c r="DD5" s="34"/>
      <c r="DE5" s="86"/>
      <c r="DF5" s="130"/>
      <c r="DG5" s="132" t="s">
        <v>57</v>
      </c>
      <c r="DH5" s="132" t="s">
        <v>58</v>
      </c>
      <c r="DI5" s="86"/>
      <c r="DJ5" s="146" t="s">
        <v>114</v>
      </c>
      <c r="DK5" s="86"/>
      <c r="DL5" s="130"/>
      <c r="DM5" s="132" t="s">
        <v>57</v>
      </c>
      <c r="DN5" s="132" t="s">
        <v>58</v>
      </c>
      <c r="DO5" s="102"/>
      <c r="DP5" s="130"/>
      <c r="DQ5" s="86" t="s">
        <v>99</v>
      </c>
      <c r="DR5" s="86"/>
      <c r="DS5" s="4"/>
      <c r="DT5" s="4"/>
      <c r="DU5" s="34"/>
      <c r="DV5" s="86"/>
      <c r="DW5" s="102"/>
      <c r="DX5" s="86" t="s">
        <v>99</v>
      </c>
      <c r="DY5" s="86"/>
      <c r="DZ5" s="130"/>
      <c r="EA5" s="86"/>
      <c r="EB5" s="143" t="s">
        <v>100</v>
      </c>
      <c r="EC5" s="86"/>
      <c r="ED5" s="86"/>
      <c r="EE5" s="32"/>
      <c r="EF5" s="32"/>
    </row>
    <row r="6" spans="2:136" ht="10.5" customHeight="1">
      <c r="B6" s="87" t="s">
        <v>5</v>
      </c>
      <c r="C6" s="1">
        <v>107476150</v>
      </c>
      <c r="D6" s="1">
        <v>92060013</v>
      </c>
      <c r="E6" s="1">
        <v>15416137</v>
      </c>
      <c r="F6" s="1">
        <v>11768423</v>
      </c>
      <c r="G6" s="1">
        <v>3647714</v>
      </c>
      <c r="H6" s="1">
        <v>8957685</v>
      </c>
      <c r="I6" s="1">
        <v>10801631</v>
      </c>
      <c r="J6" s="1">
        <v>1843946</v>
      </c>
      <c r="K6" s="1">
        <v>118998</v>
      </c>
      <c r="L6" s="1">
        <v>1308045</v>
      </c>
      <c r="M6" s="1">
        <v>1189047</v>
      </c>
      <c r="N6" s="7">
        <v>8623230</v>
      </c>
      <c r="O6" s="1"/>
      <c r="P6" s="1"/>
      <c r="Q6" s="87" t="str">
        <f>B6</f>
        <v>玉名市</v>
      </c>
      <c r="R6" s="1">
        <v>1073590</v>
      </c>
      <c r="S6" s="1">
        <v>1685331</v>
      </c>
      <c r="T6" s="1">
        <v>611741</v>
      </c>
      <c r="U6" s="1">
        <v>716066</v>
      </c>
      <c r="V6" s="1">
        <v>4902025</v>
      </c>
      <c r="W6" s="1">
        <v>1931549</v>
      </c>
      <c r="X6" s="1">
        <v>215457</v>
      </c>
      <c r="Y6" s="1">
        <v>258615</v>
      </c>
      <c r="Z6" s="1">
        <v>43158</v>
      </c>
      <c r="AA6" s="1">
        <v>40891782.83473544</v>
      </c>
      <c r="AB6" s="1">
        <v>15365446.834735435</v>
      </c>
      <c r="AC6" s="1">
        <v>12746117.11654989</v>
      </c>
      <c r="AD6" s="7">
        <v>2619329.718185543</v>
      </c>
      <c r="AE6" s="1"/>
      <c r="AF6" s="7"/>
      <c r="AG6" s="87" t="str">
        <f>B6</f>
        <v>玉名市</v>
      </c>
      <c r="AH6" s="1">
        <v>-42754</v>
      </c>
      <c r="AI6" s="1">
        <v>-621834</v>
      </c>
      <c r="AJ6" s="1">
        <v>579080</v>
      </c>
      <c r="AK6" s="1">
        <v>25569090</v>
      </c>
      <c r="AL6" s="1">
        <v>3965313</v>
      </c>
      <c r="AM6" s="1">
        <v>5960884</v>
      </c>
      <c r="AN6" s="1">
        <v>15642893</v>
      </c>
      <c r="AO6" s="1">
        <v>157325617.83473545</v>
      </c>
      <c r="AP6" s="1">
        <v>71851</v>
      </c>
      <c r="AQ6" s="7">
        <v>2189.6093002844145</v>
      </c>
      <c r="AU6" s="87" t="str">
        <f>B6</f>
        <v>玉名市</v>
      </c>
      <c r="AV6" s="8">
        <v>0.9021499208615468</v>
      </c>
      <c r="AW6" s="8">
        <v>0.7630915027140522</v>
      </c>
      <c r="AX6" s="8">
        <v>1.740616267055393</v>
      </c>
      <c r="AY6" s="8">
        <v>0.64934798363874</v>
      </c>
      <c r="AZ6" s="8">
        <v>5.428490005763182</v>
      </c>
      <c r="BA6" s="8">
        <v>8.668530765084657</v>
      </c>
      <c r="BB6" s="8">
        <v>5.48657319623712</v>
      </c>
      <c r="BC6" s="8">
        <v>-7.649814267519879</v>
      </c>
      <c r="BD6" s="8">
        <v>141.8497183009432</v>
      </c>
      <c r="BE6" s="8">
        <v>10.666420749747667</v>
      </c>
      <c r="BF6" s="8">
        <v>-18.909280871735103</v>
      </c>
      <c r="BG6" s="9">
        <v>3.36858975703695</v>
      </c>
      <c r="BH6" s="8"/>
      <c r="BI6" s="8"/>
      <c r="BJ6" s="8"/>
      <c r="BK6" s="87" t="str">
        <f>B6</f>
        <v>玉名市</v>
      </c>
      <c r="BL6" s="8">
        <v>9.991199392665887</v>
      </c>
      <c r="BM6" s="8">
        <v>14.831394528830646</v>
      </c>
      <c r="BN6" s="8">
        <v>24.44180899452387</v>
      </c>
      <c r="BO6" s="8">
        <v>8.422238440317242</v>
      </c>
      <c r="BP6" s="8">
        <v>13.030647012992464</v>
      </c>
      <c r="BQ6" s="8">
        <v>-18.4589276027364</v>
      </c>
      <c r="BR6" s="8">
        <v>16.301050426972115</v>
      </c>
      <c r="BS6" s="8">
        <v>15.431481597200525</v>
      </c>
      <c r="BT6" s="8">
        <v>11.277846534653465</v>
      </c>
      <c r="BU6" s="8">
        <v>-6.1851204760555065</v>
      </c>
      <c r="BV6" s="8">
        <v>-20.91856890154328</v>
      </c>
      <c r="BW6" s="42">
        <v>-31.521693911936488</v>
      </c>
      <c r="BX6" s="38">
        <v>220.78408890091274</v>
      </c>
      <c r="BY6" s="1"/>
      <c r="BZ6" s="1"/>
      <c r="CA6" s="87" t="str">
        <f>B6</f>
        <v>玉名市</v>
      </c>
      <c r="CB6" s="8">
        <v>95.75730692094643</v>
      </c>
      <c r="CC6" s="8">
        <v>43.72099884787309</v>
      </c>
      <c r="CD6" s="8">
        <v>495.7368009546932</v>
      </c>
      <c r="CE6" s="8">
        <v>1.6035776858522532</v>
      </c>
      <c r="CF6" s="8">
        <v>3.670536204959165</v>
      </c>
      <c r="CG6" s="8">
        <v>-4.983558695592226</v>
      </c>
      <c r="CH6" s="8">
        <v>3.821566388316154</v>
      </c>
      <c r="CI6" s="8">
        <v>-0.6444548511050012</v>
      </c>
      <c r="CJ6" s="8">
        <v>-0.2111023151813119</v>
      </c>
      <c r="CK6" s="43">
        <v>-0.43426928844571944</v>
      </c>
      <c r="CO6" s="150" t="str">
        <f>B6</f>
        <v>玉名市</v>
      </c>
      <c r="CP6" s="8">
        <f>C6/$AO6*100</f>
        <v>68.31446237376267</v>
      </c>
      <c r="CQ6" s="8">
        <f aca="true" t="shared" si="0" ref="CQ6:DA6">D6/$AO6*100</f>
        <v>58.51558968400526</v>
      </c>
      <c r="CR6" s="8">
        <f t="shared" si="0"/>
        <v>9.798872689757406</v>
      </c>
      <c r="CS6" s="8">
        <f t="shared" si="0"/>
        <v>7.480296700542614</v>
      </c>
      <c r="CT6" s="8">
        <f t="shared" si="0"/>
        <v>2.3185759892147915</v>
      </c>
      <c r="CU6" s="8">
        <f t="shared" si="0"/>
        <v>5.693723071476957</v>
      </c>
      <c r="CV6" s="8">
        <f t="shared" si="0"/>
        <v>6.865780124471972</v>
      </c>
      <c r="CW6" s="8">
        <f t="shared" si="0"/>
        <v>1.172057052995015</v>
      </c>
      <c r="CX6" s="8">
        <f t="shared" si="0"/>
        <v>0.07563803126138227</v>
      </c>
      <c r="CY6" s="8">
        <f t="shared" si="0"/>
        <v>0.8314253063185496</v>
      </c>
      <c r="CZ6" s="8">
        <f t="shared" si="0"/>
        <v>0.7557872750571674</v>
      </c>
      <c r="DA6" s="9">
        <f t="shared" si="0"/>
        <v>5.481135315837992</v>
      </c>
      <c r="DB6" s="8"/>
      <c r="DC6" s="8"/>
      <c r="DD6" s="8"/>
      <c r="DE6" s="150" t="str">
        <f>B6</f>
        <v>玉名市</v>
      </c>
      <c r="DF6" s="8">
        <f>R6/$AO6*100</f>
        <v>0.6823999897637556</v>
      </c>
      <c r="DG6" s="40">
        <f aca="true" t="shared" si="1" ref="DG6:DR6">S6/$AO6*100</f>
        <v>1.0712374902416566</v>
      </c>
      <c r="DH6" s="40">
        <f t="shared" si="1"/>
        <v>0.3888375004779009</v>
      </c>
      <c r="DI6" s="40">
        <f t="shared" si="1"/>
        <v>0.4551490150524627</v>
      </c>
      <c r="DJ6" s="40">
        <f t="shared" si="1"/>
        <v>3.1158466545158525</v>
      </c>
      <c r="DK6" s="40">
        <f t="shared" si="1"/>
        <v>1.2277396565059215</v>
      </c>
      <c r="DL6" s="40">
        <f t="shared" si="1"/>
        <v>0.13694972437758315</v>
      </c>
      <c r="DM6" s="40">
        <f t="shared" si="1"/>
        <v>0.16438200183752982</v>
      </c>
      <c r="DN6" s="40">
        <f t="shared" si="1"/>
        <v>0.02743227745994669</v>
      </c>
      <c r="DO6" s="40">
        <f t="shared" si="1"/>
        <v>25.991814554760367</v>
      </c>
      <c r="DP6" s="40">
        <f t="shared" si="1"/>
        <v>9.76665278433945</v>
      </c>
      <c r="DQ6" s="40">
        <f t="shared" si="1"/>
        <v>8.101742927804166</v>
      </c>
      <c r="DR6" s="9">
        <f t="shared" si="1"/>
        <v>1.6649098565352838</v>
      </c>
      <c r="DS6" s="8"/>
      <c r="DT6" s="8"/>
      <c r="DU6" s="8"/>
      <c r="DV6" s="150" t="str">
        <f>B6</f>
        <v>玉名市</v>
      </c>
      <c r="DW6" s="8">
        <f>AH6/$AO6*100</f>
        <v>-0.027175485206046637</v>
      </c>
      <c r="DX6" s="8">
        <f aca="true" t="shared" si="2" ref="DX6:ED6">AI6/$AO6*100</f>
        <v>-0.3952528574546663</v>
      </c>
      <c r="DY6" s="8">
        <f t="shared" si="2"/>
        <v>0.3680773722486197</v>
      </c>
      <c r="DZ6" s="8">
        <f t="shared" si="2"/>
        <v>16.25233725562696</v>
      </c>
      <c r="EA6" s="8">
        <f t="shared" si="2"/>
        <v>2.520449660121729</v>
      </c>
      <c r="EB6" s="8">
        <f t="shared" si="2"/>
        <v>3.788883261378119</v>
      </c>
      <c r="EC6" s="8">
        <f t="shared" si="2"/>
        <v>9.94300433412711</v>
      </c>
      <c r="ED6" s="9">
        <f t="shared" si="2"/>
        <v>100</v>
      </c>
      <c r="EE6" s="21"/>
      <c r="EF6" s="21"/>
    </row>
    <row r="8" spans="3:128" s="6" customFormat="1" ht="12" customHeight="1"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  <c r="O8" s="180"/>
      <c r="P8" s="180"/>
      <c r="Q8" s="181"/>
      <c r="R8" s="180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80"/>
      <c r="AF8" s="179"/>
      <c r="AG8" s="179"/>
      <c r="AH8" s="182"/>
      <c r="AI8" s="181"/>
      <c r="AJ8" s="179"/>
      <c r="AK8" s="179"/>
      <c r="AL8" s="179"/>
      <c r="AM8" s="179"/>
      <c r="AN8" s="179"/>
      <c r="AO8" s="179"/>
      <c r="AP8" s="179"/>
      <c r="AQ8" s="179"/>
      <c r="BG8" s="60"/>
      <c r="BH8" s="60"/>
      <c r="BI8" s="60"/>
      <c r="BJ8" s="60"/>
      <c r="BL8" s="21"/>
      <c r="CB8" s="60"/>
      <c r="CC8" s="60"/>
      <c r="DA8" s="60"/>
      <c r="DB8" s="60"/>
      <c r="DC8" s="21"/>
      <c r="DF8" s="60"/>
      <c r="DS8" s="21"/>
      <c r="DT8" s="21"/>
      <c r="DW8" s="60"/>
      <c r="DX8" s="60"/>
    </row>
    <row r="9" spans="14:128" s="6" customFormat="1" ht="9" customHeight="1">
      <c r="N9" s="21"/>
      <c r="O9" s="21"/>
      <c r="P9" s="21"/>
      <c r="Q9" s="60"/>
      <c r="R9" s="21"/>
      <c r="AE9" s="21"/>
      <c r="AH9" s="61"/>
      <c r="AI9" s="60"/>
      <c r="BG9" s="60"/>
      <c r="BH9" s="60"/>
      <c r="BI9" s="60"/>
      <c r="BJ9" s="60"/>
      <c r="BL9" s="21"/>
      <c r="CB9" s="60"/>
      <c r="CC9" s="60"/>
      <c r="DA9" s="60"/>
      <c r="DB9" s="60"/>
      <c r="DC9" s="21"/>
      <c r="DF9" s="60"/>
      <c r="DS9" s="21"/>
      <c r="DT9" s="21"/>
      <c r="DW9" s="60"/>
      <c r="DX9" s="60"/>
    </row>
    <row r="10" spans="14:128" s="6" customFormat="1" ht="9" customHeight="1">
      <c r="N10" s="21"/>
      <c r="O10" s="21"/>
      <c r="P10" s="21"/>
      <c r="Q10" s="60"/>
      <c r="R10" s="21"/>
      <c r="AE10" s="21"/>
      <c r="AH10" s="61"/>
      <c r="AI10" s="60"/>
      <c r="BG10" s="60"/>
      <c r="BH10" s="60"/>
      <c r="BI10" s="60"/>
      <c r="BJ10" s="60"/>
      <c r="BL10" s="21"/>
      <c r="CB10" s="60"/>
      <c r="CC10" s="60"/>
      <c r="DA10" s="60"/>
      <c r="DB10" s="60"/>
      <c r="DC10" s="21"/>
      <c r="DF10" s="60"/>
      <c r="DS10" s="21"/>
      <c r="DT10" s="21"/>
      <c r="DW10" s="60"/>
      <c r="DX10" s="60"/>
    </row>
    <row r="11" spans="14:128" s="6" customFormat="1" ht="9" customHeight="1">
      <c r="N11" s="21"/>
      <c r="O11" s="21"/>
      <c r="P11" s="21"/>
      <c r="Q11" s="60"/>
      <c r="R11" s="21"/>
      <c r="AE11" s="21"/>
      <c r="AH11" s="61"/>
      <c r="AI11" s="60"/>
      <c r="BG11" s="60"/>
      <c r="BH11" s="60"/>
      <c r="BI11" s="60"/>
      <c r="BJ11" s="60"/>
      <c r="BL11" s="21"/>
      <c r="CB11" s="60"/>
      <c r="CC11" s="60"/>
      <c r="DA11" s="60"/>
      <c r="DB11" s="60"/>
      <c r="DC11" s="21"/>
      <c r="DF11" s="60"/>
      <c r="DS11" s="21"/>
      <c r="DT11" s="21"/>
      <c r="DW11" s="60"/>
      <c r="DX11" s="60"/>
    </row>
    <row r="12" spans="14:128" s="6" customFormat="1" ht="9" customHeight="1">
      <c r="N12" s="21"/>
      <c r="O12" s="21"/>
      <c r="P12" s="21"/>
      <c r="Q12" s="60"/>
      <c r="R12" s="21"/>
      <c r="AE12" s="21"/>
      <c r="AH12" s="61"/>
      <c r="AI12" s="60"/>
      <c r="BG12" s="60"/>
      <c r="BH12" s="60"/>
      <c r="BI12" s="60"/>
      <c r="BJ12" s="60"/>
      <c r="BL12" s="21"/>
      <c r="CB12" s="60"/>
      <c r="CC12" s="60"/>
      <c r="DA12" s="60"/>
      <c r="DB12" s="60"/>
      <c r="DC12" s="21"/>
      <c r="DF12" s="60"/>
      <c r="DS12" s="21"/>
      <c r="DT12" s="21"/>
      <c r="DW12" s="60"/>
      <c r="DX12" s="60"/>
    </row>
    <row r="13" spans="14:128" s="6" customFormat="1" ht="9" customHeight="1">
      <c r="N13" s="21"/>
      <c r="O13" s="21"/>
      <c r="P13" s="21"/>
      <c r="Q13" s="60"/>
      <c r="R13" s="21"/>
      <c r="AE13" s="21"/>
      <c r="AH13" s="61"/>
      <c r="AI13" s="60"/>
      <c r="BG13" s="60"/>
      <c r="BH13" s="60"/>
      <c r="BI13" s="60"/>
      <c r="BJ13" s="60"/>
      <c r="BL13" s="21"/>
      <c r="CB13" s="60"/>
      <c r="CC13" s="60"/>
      <c r="DA13" s="60"/>
      <c r="DB13" s="60"/>
      <c r="DC13" s="21"/>
      <c r="DF13" s="60"/>
      <c r="DS13" s="21"/>
      <c r="DT13" s="21"/>
      <c r="DW13" s="60"/>
      <c r="DX13" s="60"/>
    </row>
    <row r="14" spans="14:128" s="6" customFormat="1" ht="9" customHeight="1">
      <c r="N14" s="21"/>
      <c r="O14" s="21"/>
      <c r="P14" s="21"/>
      <c r="Q14" s="60"/>
      <c r="R14" s="21"/>
      <c r="AE14" s="21"/>
      <c r="AH14" s="61"/>
      <c r="AI14" s="60"/>
      <c r="BG14" s="60"/>
      <c r="BH14" s="60"/>
      <c r="BI14" s="60"/>
      <c r="BJ14" s="60"/>
      <c r="BL14" s="21"/>
      <c r="CB14" s="60"/>
      <c r="CC14" s="60"/>
      <c r="DA14" s="60"/>
      <c r="DB14" s="60"/>
      <c r="DC14" s="21"/>
      <c r="DF14" s="60"/>
      <c r="DS14" s="21"/>
      <c r="DT14" s="21"/>
      <c r="DW14" s="60"/>
      <c r="DX14" s="60"/>
    </row>
    <row r="15" spans="14:128" s="6" customFormat="1" ht="9" customHeight="1">
      <c r="N15" s="21"/>
      <c r="O15" s="21"/>
      <c r="P15" s="21"/>
      <c r="Q15" s="60"/>
      <c r="R15" s="21"/>
      <c r="AE15" s="21"/>
      <c r="AH15" s="61"/>
      <c r="AI15" s="60"/>
      <c r="BG15" s="60"/>
      <c r="BH15" s="60"/>
      <c r="BI15" s="60"/>
      <c r="BJ15" s="60"/>
      <c r="BL15" s="21"/>
      <c r="CB15" s="60"/>
      <c r="CC15" s="60"/>
      <c r="DA15" s="60"/>
      <c r="DB15" s="60"/>
      <c r="DC15" s="21"/>
      <c r="DF15" s="60"/>
      <c r="DS15" s="21"/>
      <c r="DT15" s="21"/>
      <c r="DW15" s="60"/>
      <c r="DX15" s="60"/>
    </row>
    <row r="16" spans="14:128" s="6" customFormat="1" ht="9" customHeight="1">
      <c r="N16" s="21"/>
      <c r="O16" s="21"/>
      <c r="P16" s="21"/>
      <c r="Q16" s="60"/>
      <c r="R16" s="21"/>
      <c r="AE16" s="21"/>
      <c r="AH16" s="61"/>
      <c r="AI16" s="60"/>
      <c r="BG16" s="60"/>
      <c r="BH16" s="60"/>
      <c r="BI16" s="60"/>
      <c r="BJ16" s="60"/>
      <c r="BL16" s="21"/>
      <c r="CB16" s="60"/>
      <c r="CC16" s="60"/>
      <c r="DA16" s="60"/>
      <c r="DB16" s="60"/>
      <c r="DC16" s="21"/>
      <c r="DF16" s="60"/>
      <c r="DS16" s="21"/>
      <c r="DT16" s="21"/>
      <c r="DW16" s="60"/>
      <c r="DX16" s="60"/>
    </row>
    <row r="17" spans="14:128" s="6" customFormat="1" ht="9" customHeight="1">
      <c r="N17" s="21"/>
      <c r="O17" s="21"/>
      <c r="P17" s="21"/>
      <c r="Q17" s="60"/>
      <c r="R17" s="21"/>
      <c r="AE17" s="21"/>
      <c r="AH17" s="61"/>
      <c r="AI17" s="60"/>
      <c r="BG17" s="60"/>
      <c r="BH17" s="60"/>
      <c r="BI17" s="60"/>
      <c r="BJ17" s="60"/>
      <c r="BL17" s="21"/>
      <c r="CB17" s="60"/>
      <c r="CC17" s="60"/>
      <c r="DA17" s="60"/>
      <c r="DB17" s="60"/>
      <c r="DC17" s="21"/>
      <c r="DF17" s="60"/>
      <c r="DS17" s="21"/>
      <c r="DT17" s="21"/>
      <c r="DW17" s="60"/>
      <c r="DX17" s="60"/>
    </row>
    <row r="18" spans="14:128" s="6" customFormat="1" ht="9" customHeight="1">
      <c r="N18" s="21"/>
      <c r="O18" s="21"/>
      <c r="P18" s="21"/>
      <c r="Q18" s="60"/>
      <c r="R18" s="21"/>
      <c r="AE18" s="21"/>
      <c r="AH18" s="61"/>
      <c r="AI18" s="60"/>
      <c r="BG18" s="60"/>
      <c r="BH18" s="60"/>
      <c r="BI18" s="60"/>
      <c r="BJ18" s="60"/>
      <c r="BL18" s="21"/>
      <c r="CB18" s="60"/>
      <c r="CC18" s="60"/>
      <c r="DA18" s="60"/>
      <c r="DB18" s="60"/>
      <c r="DC18" s="21"/>
      <c r="DF18" s="60"/>
      <c r="DS18" s="21"/>
      <c r="DT18" s="21"/>
      <c r="DW18" s="60"/>
      <c r="DX18" s="60"/>
    </row>
    <row r="19" spans="14:128" s="6" customFormat="1" ht="9" customHeight="1">
      <c r="N19" s="21"/>
      <c r="O19" s="21"/>
      <c r="P19" s="21"/>
      <c r="Q19" s="60"/>
      <c r="R19" s="21"/>
      <c r="AE19" s="21"/>
      <c r="AH19" s="61"/>
      <c r="AI19" s="60"/>
      <c r="BG19" s="60"/>
      <c r="BH19" s="60"/>
      <c r="BI19" s="60"/>
      <c r="BJ19" s="60"/>
      <c r="BL19" s="21"/>
      <c r="CB19" s="60"/>
      <c r="CC19" s="60"/>
      <c r="DA19" s="60"/>
      <c r="DB19" s="60"/>
      <c r="DC19" s="21"/>
      <c r="DF19" s="60"/>
      <c r="DS19" s="21"/>
      <c r="DT19" s="21"/>
      <c r="DW19" s="60"/>
      <c r="DX19" s="60"/>
    </row>
    <row r="20" spans="14:128" s="6" customFormat="1" ht="9" customHeight="1">
      <c r="N20" s="21"/>
      <c r="O20" s="21"/>
      <c r="P20" s="21"/>
      <c r="Q20" s="60"/>
      <c r="R20" s="21"/>
      <c r="AE20" s="21"/>
      <c r="AH20" s="61"/>
      <c r="AI20" s="60"/>
      <c r="BG20" s="60"/>
      <c r="BH20" s="60"/>
      <c r="BI20" s="60"/>
      <c r="BJ20" s="60"/>
      <c r="BL20" s="21"/>
      <c r="CB20" s="60"/>
      <c r="CC20" s="60"/>
      <c r="DA20" s="60"/>
      <c r="DB20" s="60"/>
      <c r="DC20" s="21"/>
      <c r="DF20" s="60"/>
      <c r="DS20" s="21"/>
      <c r="DT20" s="21"/>
      <c r="DW20" s="60"/>
      <c r="DX20" s="60"/>
    </row>
    <row r="21" spans="14:128" s="6" customFormat="1" ht="9" customHeight="1">
      <c r="N21" s="21"/>
      <c r="O21" s="21"/>
      <c r="P21" s="21"/>
      <c r="Q21" s="60"/>
      <c r="R21" s="21"/>
      <c r="AE21" s="21"/>
      <c r="AH21" s="61"/>
      <c r="AI21" s="60"/>
      <c r="BG21" s="60"/>
      <c r="BH21" s="60"/>
      <c r="BI21" s="60"/>
      <c r="BJ21" s="60"/>
      <c r="BL21" s="21"/>
      <c r="CB21" s="60"/>
      <c r="CC21" s="60"/>
      <c r="DA21" s="60"/>
      <c r="DB21" s="60"/>
      <c r="DC21" s="21"/>
      <c r="DF21" s="60"/>
      <c r="DS21" s="21"/>
      <c r="DT21" s="21"/>
      <c r="DW21" s="60"/>
      <c r="DX21" s="60"/>
    </row>
    <row r="22" spans="14:128" s="6" customFormat="1" ht="9" customHeight="1">
      <c r="N22" s="21"/>
      <c r="O22" s="21"/>
      <c r="P22" s="21"/>
      <c r="Q22" s="60"/>
      <c r="R22" s="21"/>
      <c r="AE22" s="21"/>
      <c r="AH22" s="61"/>
      <c r="AI22" s="60"/>
      <c r="BG22" s="60"/>
      <c r="BH22" s="60"/>
      <c r="BI22" s="60"/>
      <c r="BJ22" s="60"/>
      <c r="BL22" s="21"/>
      <c r="CB22" s="60"/>
      <c r="CC22" s="60"/>
      <c r="DA22" s="60"/>
      <c r="DB22" s="60"/>
      <c r="DC22" s="21"/>
      <c r="DF22" s="60"/>
      <c r="DS22" s="21"/>
      <c r="DT22" s="21"/>
      <c r="DW22" s="60"/>
      <c r="DX22" s="60"/>
    </row>
    <row r="23" spans="14:128" s="6" customFormat="1" ht="9" customHeight="1">
      <c r="N23" s="21"/>
      <c r="O23" s="21"/>
      <c r="P23" s="21"/>
      <c r="Q23" s="60"/>
      <c r="R23" s="21"/>
      <c r="AE23" s="21"/>
      <c r="AH23" s="61"/>
      <c r="AI23" s="60"/>
      <c r="BG23" s="60"/>
      <c r="BH23" s="60"/>
      <c r="BI23" s="60"/>
      <c r="BJ23" s="60"/>
      <c r="BL23" s="21"/>
      <c r="CB23" s="60"/>
      <c r="CC23" s="60"/>
      <c r="DA23" s="60"/>
      <c r="DB23" s="60"/>
      <c r="DC23" s="21"/>
      <c r="DF23" s="60"/>
      <c r="DS23" s="21"/>
      <c r="DT23" s="21"/>
      <c r="DW23" s="60"/>
      <c r="DX23" s="60"/>
    </row>
    <row r="24" spans="14:128" s="6" customFormat="1" ht="9" customHeight="1">
      <c r="N24" s="21"/>
      <c r="O24" s="21"/>
      <c r="P24" s="21"/>
      <c r="Q24" s="60"/>
      <c r="R24" s="21"/>
      <c r="AE24" s="21"/>
      <c r="AH24" s="61"/>
      <c r="AI24" s="60"/>
      <c r="BG24" s="60"/>
      <c r="BH24" s="60"/>
      <c r="BI24" s="60"/>
      <c r="BJ24" s="60"/>
      <c r="BL24" s="21"/>
      <c r="CB24" s="60"/>
      <c r="CC24" s="60"/>
      <c r="DA24" s="60"/>
      <c r="DB24" s="60"/>
      <c r="DC24" s="21"/>
      <c r="DF24" s="60"/>
      <c r="DS24" s="21"/>
      <c r="DT24" s="21"/>
      <c r="DW24" s="60"/>
      <c r="DX24" s="60"/>
    </row>
    <row r="25" spans="14:128" s="6" customFormat="1" ht="9" customHeight="1">
      <c r="N25" s="21"/>
      <c r="O25" s="21"/>
      <c r="P25" s="21"/>
      <c r="Q25" s="60"/>
      <c r="R25" s="21"/>
      <c r="AE25" s="21"/>
      <c r="AH25" s="61"/>
      <c r="AI25" s="60"/>
      <c r="BG25" s="60"/>
      <c r="BH25" s="60"/>
      <c r="BI25" s="60"/>
      <c r="BJ25" s="60"/>
      <c r="BL25" s="21"/>
      <c r="CB25" s="60"/>
      <c r="CC25" s="60"/>
      <c r="DA25" s="60"/>
      <c r="DB25" s="60"/>
      <c r="DC25" s="21"/>
      <c r="DF25" s="60"/>
      <c r="DS25" s="21"/>
      <c r="DT25" s="21"/>
      <c r="DW25" s="60"/>
      <c r="DX25" s="60"/>
    </row>
    <row r="26" spans="14:128" s="6" customFormat="1" ht="9" customHeight="1">
      <c r="N26" s="21"/>
      <c r="O26" s="21"/>
      <c r="P26" s="21"/>
      <c r="Q26" s="60"/>
      <c r="R26" s="21"/>
      <c r="AE26" s="21"/>
      <c r="AH26" s="61"/>
      <c r="AI26" s="60"/>
      <c r="BG26" s="60"/>
      <c r="BH26" s="60"/>
      <c r="BI26" s="60"/>
      <c r="BJ26" s="60"/>
      <c r="BL26" s="21"/>
      <c r="CB26" s="60"/>
      <c r="CC26" s="60"/>
      <c r="DA26" s="60"/>
      <c r="DB26" s="60"/>
      <c r="DC26" s="21"/>
      <c r="DF26" s="60"/>
      <c r="DS26" s="21"/>
      <c r="DT26" s="21"/>
      <c r="DW26" s="60"/>
      <c r="DX26" s="60"/>
    </row>
    <row r="27" spans="14:128" s="6" customFormat="1" ht="9" customHeight="1">
      <c r="N27" s="21"/>
      <c r="O27" s="21"/>
      <c r="P27" s="21"/>
      <c r="Q27" s="60"/>
      <c r="R27" s="21"/>
      <c r="AE27" s="21"/>
      <c r="AH27" s="61"/>
      <c r="AI27" s="60"/>
      <c r="BG27" s="60"/>
      <c r="BH27" s="60"/>
      <c r="BI27" s="60"/>
      <c r="BJ27" s="60"/>
      <c r="BL27" s="21"/>
      <c r="CB27" s="60"/>
      <c r="CC27" s="60"/>
      <c r="DA27" s="60"/>
      <c r="DB27" s="60"/>
      <c r="DC27" s="21"/>
      <c r="DF27" s="60"/>
      <c r="DS27" s="21"/>
      <c r="DT27" s="21"/>
      <c r="DW27" s="60"/>
      <c r="DX27" s="60"/>
    </row>
    <row r="28" spans="14:128" s="6" customFormat="1" ht="9" customHeight="1">
      <c r="N28" s="21"/>
      <c r="O28" s="21"/>
      <c r="P28" s="21"/>
      <c r="Q28" s="60"/>
      <c r="R28" s="21"/>
      <c r="AE28" s="21"/>
      <c r="AH28" s="61"/>
      <c r="AI28" s="60"/>
      <c r="BG28" s="60"/>
      <c r="BH28" s="60"/>
      <c r="BI28" s="60"/>
      <c r="BJ28" s="60"/>
      <c r="BL28" s="21"/>
      <c r="CB28" s="60"/>
      <c r="CC28" s="60"/>
      <c r="DA28" s="60"/>
      <c r="DB28" s="60"/>
      <c r="DC28" s="21"/>
      <c r="DF28" s="60"/>
      <c r="DS28" s="21"/>
      <c r="DT28" s="21"/>
      <c r="DW28" s="60"/>
      <c r="DX28" s="60"/>
    </row>
    <row r="29" spans="14:128" s="6" customFormat="1" ht="9" customHeight="1">
      <c r="N29" s="21"/>
      <c r="O29" s="21"/>
      <c r="P29" s="21"/>
      <c r="Q29" s="60"/>
      <c r="R29" s="21"/>
      <c r="AE29" s="21"/>
      <c r="AH29" s="61"/>
      <c r="AI29" s="60"/>
      <c r="BG29" s="60"/>
      <c r="BH29" s="60"/>
      <c r="BI29" s="60"/>
      <c r="BJ29" s="60"/>
      <c r="BL29" s="21"/>
      <c r="CB29" s="60"/>
      <c r="CC29" s="60"/>
      <c r="DA29" s="60"/>
      <c r="DB29" s="60"/>
      <c r="DC29" s="21"/>
      <c r="DF29" s="60"/>
      <c r="DS29" s="21"/>
      <c r="DT29" s="21"/>
      <c r="DW29" s="60"/>
      <c r="DX29" s="60"/>
    </row>
    <row r="30" spans="14:128" s="6" customFormat="1" ht="9" customHeight="1">
      <c r="N30" s="21"/>
      <c r="O30" s="21"/>
      <c r="P30" s="21"/>
      <c r="Q30" s="60"/>
      <c r="R30" s="21"/>
      <c r="AE30" s="21"/>
      <c r="AH30" s="61"/>
      <c r="AI30" s="60"/>
      <c r="BG30" s="60"/>
      <c r="BH30" s="60"/>
      <c r="BI30" s="60"/>
      <c r="BJ30" s="60"/>
      <c r="BL30" s="21"/>
      <c r="CB30" s="60"/>
      <c r="CC30" s="60"/>
      <c r="DA30" s="60"/>
      <c r="DB30" s="60"/>
      <c r="DC30" s="21"/>
      <c r="DF30" s="60"/>
      <c r="DS30" s="21"/>
      <c r="DT30" s="21"/>
      <c r="DW30" s="60"/>
      <c r="DX30" s="60"/>
    </row>
    <row r="31" spans="14:128" s="6" customFormat="1" ht="9" customHeight="1">
      <c r="N31" s="21"/>
      <c r="O31" s="21"/>
      <c r="P31" s="21"/>
      <c r="Q31" s="60"/>
      <c r="R31" s="21"/>
      <c r="AE31" s="21"/>
      <c r="AH31" s="61"/>
      <c r="AI31" s="60"/>
      <c r="BG31" s="60"/>
      <c r="BH31" s="60"/>
      <c r="BI31" s="60"/>
      <c r="BJ31" s="60"/>
      <c r="BL31" s="21"/>
      <c r="CB31" s="60"/>
      <c r="CC31" s="60"/>
      <c r="DA31" s="60"/>
      <c r="DB31" s="60"/>
      <c r="DC31" s="21"/>
      <c r="DF31" s="60"/>
      <c r="DS31" s="21"/>
      <c r="DT31" s="21"/>
      <c r="DW31" s="60"/>
      <c r="DX31" s="60"/>
    </row>
    <row r="32" spans="14:128" s="6" customFormat="1" ht="9" customHeight="1">
      <c r="N32" s="21"/>
      <c r="O32" s="21"/>
      <c r="P32" s="21"/>
      <c r="Q32" s="60"/>
      <c r="R32" s="21"/>
      <c r="AE32" s="21"/>
      <c r="AH32" s="61"/>
      <c r="AI32" s="60"/>
      <c r="BG32" s="60"/>
      <c r="BH32" s="60"/>
      <c r="BI32" s="60"/>
      <c r="BJ32" s="60"/>
      <c r="BL32" s="21"/>
      <c r="CB32" s="60"/>
      <c r="CC32" s="60"/>
      <c r="DA32" s="60"/>
      <c r="DB32" s="60"/>
      <c r="DC32" s="21"/>
      <c r="DF32" s="60"/>
      <c r="DS32" s="21"/>
      <c r="DT32" s="21"/>
      <c r="DW32" s="60"/>
      <c r="DX32" s="60"/>
    </row>
    <row r="33" spans="14:128" s="6" customFormat="1" ht="9" customHeight="1">
      <c r="N33" s="21"/>
      <c r="O33" s="21"/>
      <c r="P33" s="21"/>
      <c r="Q33" s="60"/>
      <c r="R33" s="21"/>
      <c r="AE33" s="21"/>
      <c r="AH33" s="61"/>
      <c r="AI33" s="60"/>
      <c r="BG33" s="60"/>
      <c r="BH33" s="60"/>
      <c r="BI33" s="60"/>
      <c r="BJ33" s="60"/>
      <c r="BL33" s="21"/>
      <c r="CB33" s="60"/>
      <c r="CC33" s="60"/>
      <c r="DA33" s="60"/>
      <c r="DB33" s="60"/>
      <c r="DC33" s="21"/>
      <c r="DF33" s="60"/>
      <c r="DS33" s="21"/>
      <c r="DT33" s="21"/>
      <c r="DW33" s="60"/>
      <c r="DX33" s="60"/>
    </row>
    <row r="34" spans="14:128" s="6" customFormat="1" ht="9" customHeight="1">
      <c r="N34" s="21"/>
      <c r="O34" s="21"/>
      <c r="P34" s="21"/>
      <c r="Q34" s="60"/>
      <c r="R34" s="21"/>
      <c r="AE34" s="21"/>
      <c r="AH34" s="61"/>
      <c r="AI34" s="60"/>
      <c r="BG34" s="60"/>
      <c r="BH34" s="60"/>
      <c r="BI34" s="60"/>
      <c r="BJ34" s="60"/>
      <c r="BL34" s="21"/>
      <c r="CB34" s="60"/>
      <c r="CC34" s="60"/>
      <c r="DA34" s="60"/>
      <c r="DB34" s="60"/>
      <c r="DC34" s="21"/>
      <c r="DF34" s="60"/>
      <c r="DS34" s="21"/>
      <c r="DT34" s="21"/>
      <c r="DW34" s="60"/>
      <c r="DX34" s="60"/>
    </row>
    <row r="35" spans="14:128" s="6" customFormat="1" ht="9" customHeight="1">
      <c r="N35" s="21"/>
      <c r="O35" s="21"/>
      <c r="P35" s="21"/>
      <c r="Q35" s="60"/>
      <c r="R35" s="21"/>
      <c r="AE35" s="21"/>
      <c r="AH35" s="61"/>
      <c r="AI35" s="60"/>
      <c r="BG35" s="60"/>
      <c r="BH35" s="60"/>
      <c r="BI35" s="60"/>
      <c r="BJ35" s="60"/>
      <c r="BL35" s="21"/>
      <c r="CB35" s="60"/>
      <c r="CC35" s="60"/>
      <c r="DA35" s="60"/>
      <c r="DB35" s="60"/>
      <c r="DC35" s="21"/>
      <c r="DF35" s="60"/>
      <c r="DS35" s="21"/>
      <c r="DT35" s="21"/>
      <c r="DW35" s="60"/>
      <c r="DX35" s="60"/>
    </row>
    <row r="36" spans="14:128" s="6" customFormat="1" ht="9" customHeight="1">
      <c r="N36" s="21"/>
      <c r="O36" s="21"/>
      <c r="P36" s="21"/>
      <c r="Q36" s="60"/>
      <c r="R36" s="21"/>
      <c r="AE36" s="21"/>
      <c r="AH36" s="61"/>
      <c r="AI36" s="60"/>
      <c r="BG36" s="60"/>
      <c r="BH36" s="60"/>
      <c r="BI36" s="60"/>
      <c r="BJ36" s="60"/>
      <c r="BL36" s="21"/>
      <c r="CB36" s="60"/>
      <c r="CC36" s="60"/>
      <c r="DA36" s="60"/>
      <c r="DB36" s="60"/>
      <c r="DC36" s="21"/>
      <c r="DF36" s="60"/>
      <c r="DS36" s="21"/>
      <c r="DT36" s="21"/>
      <c r="DW36" s="60"/>
      <c r="DX36" s="60"/>
    </row>
    <row r="37" spans="14:128" s="6" customFormat="1" ht="9" customHeight="1">
      <c r="N37" s="21"/>
      <c r="O37" s="21"/>
      <c r="P37" s="21"/>
      <c r="Q37" s="60"/>
      <c r="R37" s="21"/>
      <c r="AE37" s="21"/>
      <c r="AH37" s="61"/>
      <c r="AI37" s="60"/>
      <c r="BG37" s="60"/>
      <c r="BH37" s="60"/>
      <c r="BI37" s="60"/>
      <c r="BJ37" s="60"/>
      <c r="BL37" s="21"/>
      <c r="CB37" s="60"/>
      <c r="CC37" s="60"/>
      <c r="DA37" s="60"/>
      <c r="DB37" s="60"/>
      <c r="DC37" s="21"/>
      <c r="DF37" s="60"/>
      <c r="DS37" s="21"/>
      <c r="DT37" s="21"/>
      <c r="DW37" s="60"/>
      <c r="DX37" s="60"/>
    </row>
    <row r="38" spans="14:128" s="6" customFormat="1" ht="9" customHeight="1">
      <c r="N38" s="21"/>
      <c r="O38" s="21"/>
      <c r="P38" s="21"/>
      <c r="Q38" s="60"/>
      <c r="R38" s="21"/>
      <c r="AE38" s="21"/>
      <c r="AH38" s="61"/>
      <c r="AI38" s="60"/>
      <c r="BG38" s="60"/>
      <c r="BH38" s="60"/>
      <c r="BI38" s="60"/>
      <c r="BJ38" s="60"/>
      <c r="BL38" s="21"/>
      <c r="CB38" s="60"/>
      <c r="CC38" s="60"/>
      <c r="DA38" s="60"/>
      <c r="DB38" s="60"/>
      <c r="DC38" s="21"/>
      <c r="DF38" s="60"/>
      <c r="DS38" s="21"/>
      <c r="DT38" s="21"/>
      <c r="DW38" s="60"/>
      <c r="DX38" s="60"/>
    </row>
    <row r="39" spans="14:128" s="6" customFormat="1" ht="9" customHeight="1">
      <c r="N39" s="21"/>
      <c r="O39" s="21"/>
      <c r="P39" s="21"/>
      <c r="Q39" s="60"/>
      <c r="R39" s="21"/>
      <c r="AE39" s="21"/>
      <c r="AH39" s="61"/>
      <c r="AI39" s="60"/>
      <c r="BG39" s="60"/>
      <c r="BH39" s="60"/>
      <c r="BI39" s="60"/>
      <c r="BJ39" s="60"/>
      <c r="BL39" s="21"/>
      <c r="CB39" s="60"/>
      <c r="CC39" s="60"/>
      <c r="DA39" s="60"/>
      <c r="DB39" s="60"/>
      <c r="DC39" s="21"/>
      <c r="DF39" s="60"/>
      <c r="DS39" s="21"/>
      <c r="DT39" s="21"/>
      <c r="DW39" s="60"/>
      <c r="DX39" s="60"/>
    </row>
    <row r="40" spans="14:128" s="6" customFormat="1" ht="9" customHeight="1">
      <c r="N40" s="21"/>
      <c r="O40" s="21"/>
      <c r="P40" s="21"/>
      <c r="Q40" s="60"/>
      <c r="R40" s="21"/>
      <c r="AE40" s="21"/>
      <c r="AH40" s="61"/>
      <c r="AI40" s="60"/>
      <c r="BG40" s="60"/>
      <c r="BH40" s="60"/>
      <c r="BI40" s="60"/>
      <c r="BJ40" s="60"/>
      <c r="BL40" s="21"/>
      <c r="CB40" s="60"/>
      <c r="CC40" s="60"/>
      <c r="DA40" s="60"/>
      <c r="DB40" s="60"/>
      <c r="DC40" s="21"/>
      <c r="DF40" s="60"/>
      <c r="DS40" s="21"/>
      <c r="DT40" s="21"/>
      <c r="DW40" s="60"/>
      <c r="DX40" s="60"/>
    </row>
    <row r="41" spans="14:128" s="6" customFormat="1" ht="9" customHeight="1">
      <c r="N41" s="21"/>
      <c r="O41" s="21"/>
      <c r="P41" s="21"/>
      <c r="Q41" s="60"/>
      <c r="R41" s="21"/>
      <c r="AE41" s="21"/>
      <c r="AH41" s="61"/>
      <c r="AI41" s="60"/>
      <c r="BG41" s="60"/>
      <c r="BH41" s="60"/>
      <c r="BI41" s="60"/>
      <c r="BJ41" s="60"/>
      <c r="BL41" s="21"/>
      <c r="CB41" s="60"/>
      <c r="CC41" s="60"/>
      <c r="DA41" s="60"/>
      <c r="DB41" s="60"/>
      <c r="DC41" s="21"/>
      <c r="DF41" s="60"/>
      <c r="DS41" s="21"/>
      <c r="DT41" s="21"/>
      <c r="DW41" s="60"/>
      <c r="DX41" s="60"/>
    </row>
    <row r="42" spans="14:128" s="6" customFormat="1" ht="9" customHeight="1">
      <c r="N42" s="21"/>
      <c r="O42" s="21"/>
      <c r="P42" s="21"/>
      <c r="Q42" s="60"/>
      <c r="R42" s="21"/>
      <c r="AE42" s="21"/>
      <c r="AH42" s="61"/>
      <c r="AI42" s="60"/>
      <c r="BG42" s="60"/>
      <c r="BH42" s="60"/>
      <c r="BI42" s="60"/>
      <c r="BJ42" s="60"/>
      <c r="BL42" s="21"/>
      <c r="CB42" s="60"/>
      <c r="CC42" s="60"/>
      <c r="DA42" s="60"/>
      <c r="DB42" s="60"/>
      <c r="DC42" s="21"/>
      <c r="DF42" s="60"/>
      <c r="DS42" s="21"/>
      <c r="DT42" s="21"/>
      <c r="DW42" s="60"/>
      <c r="DX42" s="60"/>
    </row>
    <row r="43" spans="14:128" s="6" customFormat="1" ht="9" customHeight="1">
      <c r="N43" s="21"/>
      <c r="O43" s="21"/>
      <c r="P43" s="21"/>
      <c r="Q43" s="60"/>
      <c r="R43" s="21"/>
      <c r="AE43" s="21"/>
      <c r="AH43" s="61"/>
      <c r="AI43" s="60"/>
      <c r="BG43" s="60"/>
      <c r="BH43" s="60"/>
      <c r="BI43" s="60"/>
      <c r="BJ43" s="60"/>
      <c r="BL43" s="21"/>
      <c r="CB43" s="60"/>
      <c r="CC43" s="60"/>
      <c r="DA43" s="60"/>
      <c r="DB43" s="60"/>
      <c r="DC43" s="21"/>
      <c r="DF43" s="60"/>
      <c r="DS43" s="21"/>
      <c r="DT43" s="21"/>
      <c r="DW43" s="60"/>
      <c r="DX43" s="60"/>
    </row>
    <row r="44" spans="14:128" s="6" customFormat="1" ht="9" customHeight="1">
      <c r="N44" s="21"/>
      <c r="O44" s="21"/>
      <c r="P44" s="21"/>
      <c r="Q44" s="60"/>
      <c r="R44" s="21"/>
      <c r="AE44" s="21"/>
      <c r="AH44" s="61"/>
      <c r="AI44" s="60"/>
      <c r="BG44" s="60"/>
      <c r="BH44" s="60"/>
      <c r="BI44" s="60"/>
      <c r="BJ44" s="60"/>
      <c r="BL44" s="21"/>
      <c r="CB44" s="60"/>
      <c r="CC44" s="60"/>
      <c r="DA44" s="60"/>
      <c r="DB44" s="60"/>
      <c r="DC44" s="21"/>
      <c r="DF44" s="60"/>
      <c r="DS44" s="21"/>
      <c r="DT44" s="21"/>
      <c r="DW44" s="60"/>
      <c r="DX44" s="60"/>
    </row>
    <row r="45" spans="14:128" s="6" customFormat="1" ht="9" customHeight="1">
      <c r="N45" s="21"/>
      <c r="O45" s="21"/>
      <c r="P45" s="21"/>
      <c r="Q45" s="60"/>
      <c r="R45" s="21"/>
      <c r="AE45" s="21"/>
      <c r="AH45" s="61"/>
      <c r="AI45" s="60"/>
      <c r="BG45" s="60"/>
      <c r="BH45" s="60"/>
      <c r="BI45" s="60"/>
      <c r="BJ45" s="60"/>
      <c r="BL45" s="21"/>
      <c r="CB45" s="60"/>
      <c r="CC45" s="60"/>
      <c r="DA45" s="60"/>
      <c r="DB45" s="60"/>
      <c r="DC45" s="21"/>
      <c r="DF45" s="60"/>
      <c r="DS45" s="21"/>
      <c r="DT45" s="21"/>
      <c r="DW45" s="60"/>
      <c r="DX45" s="60"/>
    </row>
    <row r="46" spans="14:128" s="6" customFormat="1" ht="9" customHeight="1">
      <c r="N46" s="21"/>
      <c r="O46" s="21"/>
      <c r="P46" s="21"/>
      <c r="Q46" s="60"/>
      <c r="R46" s="21"/>
      <c r="AE46" s="21"/>
      <c r="AH46" s="61"/>
      <c r="AI46" s="60"/>
      <c r="BG46" s="60"/>
      <c r="BH46" s="60"/>
      <c r="BI46" s="60"/>
      <c r="BJ46" s="60"/>
      <c r="BL46" s="21"/>
      <c r="CB46" s="60"/>
      <c r="CC46" s="60"/>
      <c r="DA46" s="60"/>
      <c r="DB46" s="60"/>
      <c r="DC46" s="21"/>
      <c r="DF46" s="60"/>
      <c r="DS46" s="21"/>
      <c r="DT46" s="21"/>
      <c r="DW46" s="60"/>
      <c r="DX46" s="60"/>
    </row>
    <row r="47" spans="14:128" s="6" customFormat="1" ht="9" customHeight="1">
      <c r="N47" s="21"/>
      <c r="O47" s="21"/>
      <c r="P47" s="21"/>
      <c r="Q47" s="60"/>
      <c r="R47" s="21"/>
      <c r="AE47" s="21"/>
      <c r="AH47" s="61"/>
      <c r="AI47" s="60"/>
      <c r="BG47" s="60"/>
      <c r="BH47" s="60"/>
      <c r="BI47" s="60"/>
      <c r="BJ47" s="60"/>
      <c r="BL47" s="21"/>
      <c r="CB47" s="60"/>
      <c r="CC47" s="60"/>
      <c r="DA47" s="60"/>
      <c r="DB47" s="60"/>
      <c r="DC47" s="21"/>
      <c r="DF47" s="60"/>
      <c r="DS47" s="21"/>
      <c r="DT47" s="21"/>
      <c r="DW47" s="60"/>
      <c r="DX47" s="60"/>
    </row>
    <row r="48" spans="14:128" s="6" customFormat="1" ht="9" customHeight="1">
      <c r="N48" s="21"/>
      <c r="O48" s="21"/>
      <c r="P48" s="21"/>
      <c r="Q48" s="60"/>
      <c r="R48" s="21"/>
      <c r="AE48" s="21"/>
      <c r="AH48" s="61"/>
      <c r="AI48" s="60"/>
      <c r="BG48" s="60"/>
      <c r="BH48" s="60"/>
      <c r="BI48" s="60"/>
      <c r="BJ48" s="60"/>
      <c r="BL48" s="21"/>
      <c r="CB48" s="60"/>
      <c r="CC48" s="60"/>
      <c r="DA48" s="60"/>
      <c r="DB48" s="60"/>
      <c r="DC48" s="21"/>
      <c r="DF48" s="60"/>
      <c r="DS48" s="21"/>
      <c r="DT48" s="21"/>
      <c r="DW48" s="60"/>
      <c r="DX48" s="60"/>
    </row>
    <row r="49" spans="14:128" s="6" customFormat="1" ht="9" customHeight="1">
      <c r="N49" s="21"/>
      <c r="O49" s="21"/>
      <c r="P49" s="21"/>
      <c r="Q49" s="60"/>
      <c r="R49" s="21"/>
      <c r="AE49" s="21"/>
      <c r="AH49" s="61"/>
      <c r="AI49" s="60"/>
      <c r="BG49" s="60"/>
      <c r="BH49" s="60"/>
      <c r="BI49" s="60"/>
      <c r="BJ49" s="60"/>
      <c r="BL49" s="21"/>
      <c r="CB49" s="60"/>
      <c r="CC49" s="60"/>
      <c r="DA49" s="60"/>
      <c r="DB49" s="60"/>
      <c r="DC49" s="21"/>
      <c r="DF49" s="60"/>
      <c r="DS49" s="21"/>
      <c r="DT49" s="21"/>
      <c r="DW49" s="60"/>
      <c r="DX49" s="60"/>
    </row>
    <row r="50" spans="14:128" s="6" customFormat="1" ht="9" customHeight="1">
      <c r="N50" s="21"/>
      <c r="O50" s="21"/>
      <c r="P50" s="21"/>
      <c r="Q50" s="60"/>
      <c r="R50" s="21"/>
      <c r="AE50" s="21"/>
      <c r="AH50" s="61"/>
      <c r="AI50" s="60"/>
      <c r="BG50" s="60"/>
      <c r="BH50" s="60"/>
      <c r="BI50" s="60"/>
      <c r="BJ50" s="60"/>
      <c r="BL50" s="21"/>
      <c r="CB50" s="60"/>
      <c r="CC50" s="60"/>
      <c r="DA50" s="60"/>
      <c r="DB50" s="60"/>
      <c r="DC50" s="21"/>
      <c r="DF50" s="60"/>
      <c r="DS50" s="21"/>
      <c r="DT50" s="21"/>
      <c r="DW50" s="60"/>
      <c r="DX50" s="60"/>
    </row>
    <row r="51" spans="14:128" s="6" customFormat="1" ht="9" customHeight="1">
      <c r="N51" s="21"/>
      <c r="O51" s="21"/>
      <c r="P51" s="21"/>
      <c r="Q51" s="60"/>
      <c r="R51" s="21"/>
      <c r="AE51" s="21"/>
      <c r="AH51" s="61"/>
      <c r="AI51" s="60"/>
      <c r="BG51" s="60"/>
      <c r="BH51" s="60"/>
      <c r="BI51" s="60"/>
      <c r="BJ51" s="60"/>
      <c r="BL51" s="21"/>
      <c r="CB51" s="60"/>
      <c r="CC51" s="60"/>
      <c r="DA51" s="60"/>
      <c r="DB51" s="60"/>
      <c r="DC51" s="21"/>
      <c r="DF51" s="60"/>
      <c r="DS51" s="21"/>
      <c r="DT51" s="21"/>
      <c r="DW51" s="60"/>
      <c r="DX51" s="60"/>
    </row>
    <row r="52" spans="14:128" s="6" customFormat="1" ht="9" customHeight="1">
      <c r="N52" s="21"/>
      <c r="O52" s="21"/>
      <c r="P52" s="21"/>
      <c r="Q52" s="60"/>
      <c r="R52" s="21"/>
      <c r="AE52" s="21"/>
      <c r="AH52" s="61"/>
      <c r="AI52" s="60"/>
      <c r="BG52" s="60"/>
      <c r="BH52" s="60"/>
      <c r="BI52" s="60"/>
      <c r="BJ52" s="60"/>
      <c r="BL52" s="21"/>
      <c r="CB52" s="60"/>
      <c r="CC52" s="60"/>
      <c r="DA52" s="60"/>
      <c r="DB52" s="60"/>
      <c r="DC52" s="21"/>
      <c r="DF52" s="60"/>
      <c r="DS52" s="21"/>
      <c r="DT52" s="21"/>
      <c r="DW52" s="60"/>
      <c r="DX52" s="60"/>
    </row>
    <row r="53" spans="14:128" s="6" customFormat="1" ht="9" customHeight="1">
      <c r="N53" s="21"/>
      <c r="O53" s="21"/>
      <c r="P53" s="21"/>
      <c r="Q53" s="60"/>
      <c r="R53" s="21"/>
      <c r="AE53" s="21"/>
      <c r="AH53" s="61"/>
      <c r="AI53" s="60"/>
      <c r="BG53" s="60"/>
      <c r="BH53" s="60"/>
      <c r="BI53" s="60"/>
      <c r="BJ53" s="60"/>
      <c r="BL53" s="21"/>
      <c r="CB53" s="60"/>
      <c r="CC53" s="60"/>
      <c r="DA53" s="60"/>
      <c r="DB53" s="60"/>
      <c r="DC53" s="21"/>
      <c r="DF53" s="60"/>
      <c r="DS53" s="21"/>
      <c r="DT53" s="21"/>
      <c r="DW53" s="60"/>
      <c r="DX53" s="60"/>
    </row>
    <row r="54" spans="14:128" s="6" customFormat="1" ht="9" customHeight="1">
      <c r="N54" s="21"/>
      <c r="O54" s="21"/>
      <c r="P54" s="21"/>
      <c r="Q54" s="60"/>
      <c r="R54" s="21"/>
      <c r="AE54" s="21"/>
      <c r="AH54" s="61"/>
      <c r="AI54" s="60"/>
      <c r="BG54" s="60"/>
      <c r="BH54" s="60"/>
      <c r="BI54" s="60"/>
      <c r="BJ54" s="60"/>
      <c r="BL54" s="21"/>
      <c r="CB54" s="60"/>
      <c r="CC54" s="60"/>
      <c r="DA54" s="60"/>
      <c r="DB54" s="60"/>
      <c r="DC54" s="21"/>
      <c r="DF54" s="60"/>
      <c r="DS54" s="21"/>
      <c r="DT54" s="21"/>
      <c r="DW54" s="60"/>
      <c r="DX54" s="60"/>
    </row>
    <row r="55" spans="14:128" s="6" customFormat="1" ht="9" customHeight="1">
      <c r="N55" s="21"/>
      <c r="O55" s="21"/>
      <c r="P55" s="21"/>
      <c r="Q55" s="60"/>
      <c r="R55" s="21"/>
      <c r="AE55" s="21"/>
      <c r="AH55" s="61"/>
      <c r="AI55" s="60"/>
      <c r="BG55" s="60"/>
      <c r="BH55" s="60"/>
      <c r="BI55" s="60"/>
      <c r="BJ55" s="60"/>
      <c r="BL55" s="21"/>
      <c r="CB55" s="60"/>
      <c r="CC55" s="60"/>
      <c r="DA55" s="60"/>
      <c r="DB55" s="60"/>
      <c r="DC55" s="21"/>
      <c r="DF55" s="60"/>
      <c r="DS55" s="21"/>
      <c r="DT55" s="21"/>
      <c r="DW55" s="60"/>
      <c r="DX55" s="60"/>
    </row>
    <row r="56" spans="14:128" s="6" customFormat="1" ht="9" customHeight="1">
      <c r="N56" s="21"/>
      <c r="O56" s="21"/>
      <c r="P56" s="21"/>
      <c r="Q56" s="60"/>
      <c r="R56" s="21"/>
      <c r="AE56" s="21"/>
      <c r="AH56" s="61"/>
      <c r="AI56" s="6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9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4:128" s="6" customFormat="1" ht="12" customHeight="1">
      <c r="N118" s="21"/>
      <c r="O118" s="21"/>
      <c r="P118" s="21"/>
      <c r="Q118" s="60"/>
      <c r="R118" s="21"/>
      <c r="AE118" s="21"/>
      <c r="AH118" s="61"/>
      <c r="AI118" s="60"/>
      <c r="BG118" s="60"/>
      <c r="BH118" s="60"/>
      <c r="BI118" s="60"/>
      <c r="BJ118" s="60"/>
      <c r="BL118" s="21"/>
      <c r="CB118" s="60"/>
      <c r="CC118" s="60"/>
      <c r="DA118" s="60"/>
      <c r="DB118" s="60"/>
      <c r="DC118" s="21"/>
      <c r="DF118" s="60"/>
      <c r="DS118" s="21"/>
      <c r="DT118" s="21"/>
      <c r="DW118" s="60"/>
      <c r="DX118" s="60"/>
    </row>
    <row r="119" spans="17:137" s="21" customFormat="1" ht="9" customHeight="1">
      <c r="Q119" s="60"/>
      <c r="AH119" s="60"/>
      <c r="AI119" s="60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0"/>
      <c r="BH119" s="60"/>
      <c r="BI119" s="60"/>
      <c r="BJ119" s="60"/>
      <c r="BK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0"/>
      <c r="CC119" s="60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0"/>
      <c r="DB119" s="60"/>
      <c r="DD119" s="6"/>
      <c r="DE119" s="6"/>
      <c r="DF119" s="60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U119" s="6"/>
      <c r="DV119" s="6"/>
      <c r="DW119" s="60"/>
      <c r="DX119" s="60"/>
      <c r="DY119" s="6"/>
      <c r="DZ119" s="6"/>
      <c r="EA119" s="6"/>
      <c r="EB119" s="6"/>
      <c r="EC119" s="6"/>
      <c r="ED119" s="6"/>
      <c r="EE119" s="6"/>
      <c r="EF119" s="6"/>
      <c r="EG119" s="6"/>
    </row>
    <row r="120" spans="17:137" s="21" customFormat="1" ht="9" customHeight="1">
      <c r="Q120" s="60"/>
      <c r="AH120" s="60"/>
      <c r="AI120" s="60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0"/>
      <c r="BH120" s="60"/>
      <c r="BI120" s="60"/>
      <c r="BJ120" s="60"/>
      <c r="BK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0"/>
      <c r="CC120" s="60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0"/>
      <c r="DB120" s="60"/>
      <c r="DD120" s="6"/>
      <c r="DE120" s="6"/>
      <c r="DF120" s="60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U120" s="6"/>
      <c r="DV120" s="6"/>
      <c r="DW120" s="60"/>
      <c r="DX120" s="60"/>
      <c r="DY120" s="6"/>
      <c r="DZ120" s="6"/>
      <c r="EA120" s="6"/>
      <c r="EB120" s="6"/>
      <c r="EC120" s="6"/>
      <c r="ED120" s="6"/>
      <c r="EE120" s="6"/>
      <c r="EF120" s="6"/>
      <c r="EG120" s="6"/>
    </row>
    <row r="121" spans="17:128" s="21" customFormat="1" ht="9" customHeight="1">
      <c r="Q121" s="60"/>
      <c r="AH121" s="60"/>
      <c r="AI121" s="60"/>
      <c r="BG121" s="60"/>
      <c r="BH121" s="60"/>
      <c r="BI121" s="60"/>
      <c r="BJ121" s="60"/>
      <c r="CB121" s="60"/>
      <c r="CC121" s="60"/>
      <c r="DA121" s="60"/>
      <c r="DB121" s="60"/>
      <c r="DF121" s="60"/>
      <c r="DW121" s="60"/>
      <c r="DX121" s="60"/>
    </row>
    <row r="122" spans="17:128" s="21" customFormat="1" ht="9" customHeight="1">
      <c r="Q122" s="60"/>
      <c r="AH122" s="60"/>
      <c r="AI122" s="60"/>
      <c r="BG122" s="60"/>
      <c r="BH122" s="60"/>
      <c r="BI122" s="60"/>
      <c r="BJ122" s="60"/>
      <c r="CB122" s="60"/>
      <c r="CC122" s="60"/>
      <c r="DA122" s="60"/>
      <c r="DB122" s="60"/>
      <c r="DF122" s="60"/>
      <c r="DW122" s="60"/>
      <c r="DX122" s="60"/>
    </row>
    <row r="123" spans="17:128" s="21" customFormat="1" ht="9" customHeight="1">
      <c r="Q123" s="60"/>
      <c r="AH123" s="60"/>
      <c r="AI123" s="60"/>
      <c r="BG123" s="60"/>
      <c r="BH123" s="60"/>
      <c r="BI123" s="60"/>
      <c r="BJ123" s="60"/>
      <c r="CB123" s="60"/>
      <c r="CC123" s="60"/>
      <c r="DA123" s="60"/>
      <c r="DB123" s="60"/>
      <c r="DF123" s="60"/>
      <c r="DW123" s="60"/>
      <c r="DX123" s="60"/>
    </row>
    <row r="124" spans="17:128" s="21" customFormat="1" ht="9" customHeight="1">
      <c r="Q124" s="60"/>
      <c r="AH124" s="60"/>
      <c r="AI124" s="60"/>
      <c r="BG124" s="60"/>
      <c r="BH124" s="60"/>
      <c r="BI124" s="60"/>
      <c r="BJ124" s="60"/>
      <c r="CB124" s="60"/>
      <c r="CC124" s="60"/>
      <c r="DA124" s="60"/>
      <c r="DB124" s="60"/>
      <c r="DF124" s="60"/>
      <c r="DW124" s="60"/>
      <c r="DX124" s="60"/>
    </row>
    <row r="125" spans="17:128" s="21" customFormat="1" ht="9" customHeight="1">
      <c r="Q125" s="60"/>
      <c r="AH125" s="60"/>
      <c r="AI125" s="60"/>
      <c r="BG125" s="60"/>
      <c r="BH125" s="60"/>
      <c r="BI125" s="60"/>
      <c r="BJ125" s="60"/>
      <c r="CB125" s="60"/>
      <c r="CC125" s="60"/>
      <c r="DA125" s="60"/>
      <c r="DB125" s="60"/>
      <c r="DF125" s="60"/>
      <c r="DW125" s="60"/>
      <c r="DX125" s="60"/>
    </row>
    <row r="126" spans="17:128" s="21" customFormat="1" ht="9" customHeight="1">
      <c r="Q126" s="60"/>
      <c r="AH126" s="60"/>
      <c r="AI126" s="60"/>
      <c r="BG126" s="60"/>
      <c r="BH126" s="60"/>
      <c r="BI126" s="60"/>
      <c r="BJ126" s="60"/>
      <c r="CB126" s="60"/>
      <c r="CC126" s="60"/>
      <c r="DA126" s="60"/>
      <c r="DB126" s="60"/>
      <c r="DF126" s="60"/>
      <c r="DW126" s="60"/>
      <c r="DX126" s="60"/>
    </row>
    <row r="127" spans="17:128" s="21" customFormat="1" ht="9" customHeight="1">
      <c r="Q127" s="60"/>
      <c r="AH127" s="60"/>
      <c r="AI127" s="60"/>
      <c r="BG127" s="60"/>
      <c r="BH127" s="60"/>
      <c r="BI127" s="60"/>
      <c r="BJ127" s="60"/>
      <c r="CB127" s="60"/>
      <c r="CC127" s="60"/>
      <c r="DA127" s="60"/>
      <c r="DB127" s="60"/>
      <c r="DF127" s="60"/>
      <c r="DW127" s="60"/>
      <c r="DX127" s="60"/>
    </row>
    <row r="128" spans="17:128" s="21" customFormat="1" ht="9" customHeight="1">
      <c r="Q128" s="60"/>
      <c r="AH128" s="60"/>
      <c r="AI128" s="60"/>
      <c r="BG128" s="60"/>
      <c r="BH128" s="60"/>
      <c r="BI128" s="60"/>
      <c r="BJ128" s="60"/>
      <c r="CB128" s="60"/>
      <c r="CC128" s="60"/>
      <c r="DA128" s="60"/>
      <c r="DB128" s="60"/>
      <c r="DF128" s="60"/>
      <c r="DW128" s="60"/>
      <c r="DX128" s="60"/>
    </row>
    <row r="129" spans="17:128" s="21" customFormat="1" ht="9" customHeight="1">
      <c r="Q129" s="60"/>
      <c r="AH129" s="60"/>
      <c r="AI129" s="60"/>
      <c r="BG129" s="60"/>
      <c r="BH129" s="60"/>
      <c r="BI129" s="60"/>
      <c r="BJ129" s="60"/>
      <c r="CB129" s="60"/>
      <c r="CC129" s="60"/>
      <c r="DA129" s="60"/>
      <c r="DB129" s="60"/>
      <c r="DF129" s="60"/>
      <c r="DW129" s="60"/>
      <c r="DX129" s="60"/>
    </row>
    <row r="130" spans="17:128" s="21" customFormat="1" ht="9" customHeight="1">
      <c r="Q130" s="60"/>
      <c r="AH130" s="60"/>
      <c r="AI130" s="60"/>
      <c r="BG130" s="60"/>
      <c r="BH130" s="60"/>
      <c r="BI130" s="60"/>
      <c r="BJ130" s="60"/>
      <c r="CB130" s="60"/>
      <c r="CC130" s="60"/>
      <c r="DA130" s="60"/>
      <c r="DB130" s="60"/>
      <c r="DF130" s="60"/>
      <c r="DW130" s="60"/>
      <c r="DX130" s="60"/>
    </row>
    <row r="131" spans="17:128" s="21" customFormat="1" ht="9" customHeight="1">
      <c r="Q131" s="60"/>
      <c r="AH131" s="60"/>
      <c r="AI131" s="60"/>
      <c r="BG131" s="60"/>
      <c r="BH131" s="60"/>
      <c r="BI131" s="60"/>
      <c r="BJ131" s="60"/>
      <c r="CB131" s="60"/>
      <c r="CC131" s="60"/>
      <c r="DA131" s="60"/>
      <c r="DB131" s="60"/>
      <c r="DF131" s="60"/>
      <c r="DW131" s="60"/>
      <c r="DX131" s="60"/>
    </row>
    <row r="132" spans="17:128" s="21" customFormat="1" ht="9" customHeight="1">
      <c r="Q132" s="60"/>
      <c r="AH132" s="60"/>
      <c r="AI132" s="60"/>
      <c r="BG132" s="60"/>
      <c r="BH132" s="60"/>
      <c r="BI132" s="60"/>
      <c r="BJ132" s="60"/>
      <c r="CB132" s="60"/>
      <c r="CC132" s="60"/>
      <c r="DA132" s="60"/>
      <c r="DB132" s="60"/>
      <c r="DF132" s="60"/>
      <c r="DW132" s="60"/>
      <c r="DX132" s="60"/>
    </row>
    <row r="133" spans="17:128" s="21" customFormat="1" ht="9" customHeight="1">
      <c r="Q133" s="60"/>
      <c r="AH133" s="60"/>
      <c r="AI133" s="60"/>
      <c r="BG133" s="60"/>
      <c r="BH133" s="60"/>
      <c r="BI133" s="60"/>
      <c r="BJ133" s="60"/>
      <c r="CB133" s="60"/>
      <c r="CC133" s="60"/>
      <c r="DA133" s="60"/>
      <c r="DB133" s="60"/>
      <c r="DF133" s="60"/>
      <c r="DW133" s="60"/>
      <c r="DX133" s="60"/>
    </row>
    <row r="134" spans="17:128" s="21" customFormat="1" ht="9" customHeight="1">
      <c r="Q134" s="60"/>
      <c r="AH134" s="60"/>
      <c r="AI134" s="60"/>
      <c r="BG134" s="60"/>
      <c r="BH134" s="60"/>
      <c r="BI134" s="60"/>
      <c r="BJ134" s="60"/>
      <c r="CB134" s="60"/>
      <c r="CC134" s="60"/>
      <c r="DA134" s="60"/>
      <c r="DB134" s="60"/>
      <c r="DF134" s="60"/>
      <c r="DW134" s="60"/>
      <c r="DX134" s="60"/>
    </row>
    <row r="135" spans="17:128" s="21" customFormat="1" ht="9" customHeight="1">
      <c r="Q135" s="60"/>
      <c r="AH135" s="60"/>
      <c r="AI135" s="60"/>
      <c r="BG135" s="60"/>
      <c r="BH135" s="60"/>
      <c r="BI135" s="60"/>
      <c r="BJ135" s="60"/>
      <c r="CB135" s="60"/>
      <c r="CC135" s="60"/>
      <c r="DA135" s="60"/>
      <c r="DB135" s="60"/>
      <c r="DF135" s="60"/>
      <c r="DW135" s="60"/>
      <c r="DX135" s="60"/>
    </row>
    <row r="136" spans="17:128" s="21" customFormat="1" ht="9" customHeight="1">
      <c r="Q136" s="60"/>
      <c r="AH136" s="60"/>
      <c r="AI136" s="60"/>
      <c r="BG136" s="60"/>
      <c r="BH136" s="60"/>
      <c r="BI136" s="60"/>
      <c r="BJ136" s="60"/>
      <c r="CB136" s="60"/>
      <c r="CC136" s="60"/>
      <c r="DA136" s="60"/>
      <c r="DB136" s="60"/>
      <c r="DF136" s="60"/>
      <c r="DW136" s="60"/>
      <c r="DX136" s="60"/>
    </row>
    <row r="137" spans="17:128" s="21" customFormat="1" ht="9" customHeight="1">
      <c r="Q137" s="60"/>
      <c r="AH137" s="60"/>
      <c r="AI137" s="60"/>
      <c r="BG137" s="60"/>
      <c r="BH137" s="60"/>
      <c r="BI137" s="60"/>
      <c r="BJ137" s="60"/>
      <c r="CB137" s="60"/>
      <c r="CC137" s="60"/>
      <c r="DA137" s="60"/>
      <c r="DB137" s="60"/>
      <c r="DF137" s="60"/>
      <c r="DW137" s="60"/>
      <c r="DX137" s="60"/>
    </row>
    <row r="138" spans="17:128" s="21" customFormat="1" ht="9" customHeight="1">
      <c r="Q138" s="60"/>
      <c r="AH138" s="60"/>
      <c r="AI138" s="60"/>
      <c r="BG138" s="60"/>
      <c r="BH138" s="60"/>
      <c r="BI138" s="60"/>
      <c r="BJ138" s="60"/>
      <c r="CB138" s="60"/>
      <c r="CC138" s="60"/>
      <c r="DA138" s="60"/>
      <c r="DB138" s="60"/>
      <c r="DF138" s="60"/>
      <c r="DW138" s="60"/>
      <c r="DX138" s="60"/>
    </row>
    <row r="139" spans="17:128" s="21" customFormat="1" ht="9" customHeight="1">
      <c r="Q139" s="60"/>
      <c r="AH139" s="60"/>
      <c r="AI139" s="60"/>
      <c r="BG139" s="60"/>
      <c r="BH139" s="60"/>
      <c r="BI139" s="60"/>
      <c r="BJ139" s="60"/>
      <c r="CB139" s="60"/>
      <c r="CC139" s="60"/>
      <c r="DA139" s="60"/>
      <c r="DB139" s="60"/>
      <c r="DF139" s="60"/>
      <c r="DW139" s="60"/>
      <c r="DX139" s="60"/>
    </row>
    <row r="140" spans="17:128" s="21" customFormat="1" ht="9" customHeight="1">
      <c r="Q140" s="60"/>
      <c r="AH140" s="60"/>
      <c r="AI140" s="60"/>
      <c r="BG140" s="60"/>
      <c r="BH140" s="60"/>
      <c r="BI140" s="60"/>
      <c r="BJ140" s="60"/>
      <c r="CB140" s="60"/>
      <c r="CC140" s="60"/>
      <c r="DA140" s="60"/>
      <c r="DB140" s="60"/>
      <c r="DF140" s="60"/>
      <c r="DW140" s="60"/>
      <c r="DX140" s="60"/>
    </row>
    <row r="141" spans="17:128" s="21" customFormat="1" ht="9" customHeight="1">
      <c r="Q141" s="60"/>
      <c r="AH141" s="60"/>
      <c r="AI141" s="60"/>
      <c r="BG141" s="60"/>
      <c r="BH141" s="60"/>
      <c r="BI141" s="60"/>
      <c r="BJ141" s="60"/>
      <c r="CB141" s="60"/>
      <c r="CC141" s="60"/>
      <c r="DA141" s="60"/>
      <c r="DB141" s="60"/>
      <c r="DF141" s="60"/>
      <c r="DW141" s="60"/>
      <c r="DX141" s="60"/>
    </row>
    <row r="142" spans="17:128" s="21" customFormat="1" ht="9" customHeight="1">
      <c r="Q142" s="60"/>
      <c r="AH142" s="60"/>
      <c r="AI142" s="60"/>
      <c r="BG142" s="60"/>
      <c r="BH142" s="60"/>
      <c r="BI142" s="60"/>
      <c r="BJ142" s="60"/>
      <c r="CB142" s="60"/>
      <c r="CC142" s="60"/>
      <c r="DA142" s="60"/>
      <c r="DB142" s="60"/>
      <c r="DF142" s="60"/>
      <c r="DW142" s="60"/>
      <c r="DX142" s="60"/>
    </row>
    <row r="143" spans="17:128" s="21" customFormat="1" ht="9" customHeight="1">
      <c r="Q143" s="60"/>
      <c r="AH143" s="60"/>
      <c r="AI143" s="60"/>
      <c r="BG143" s="60"/>
      <c r="BH143" s="60"/>
      <c r="BI143" s="60"/>
      <c r="BJ143" s="60"/>
      <c r="CB143" s="60"/>
      <c r="CC143" s="60"/>
      <c r="DA143" s="60"/>
      <c r="DB143" s="60"/>
      <c r="DF143" s="60"/>
      <c r="DW143" s="60"/>
      <c r="DX143" s="60"/>
    </row>
    <row r="144" spans="17:128" s="21" customFormat="1" ht="9" customHeight="1">
      <c r="Q144" s="60"/>
      <c r="AH144" s="60"/>
      <c r="AI144" s="60"/>
      <c r="BG144" s="60"/>
      <c r="BH144" s="60"/>
      <c r="BI144" s="60"/>
      <c r="BJ144" s="60"/>
      <c r="CB144" s="60"/>
      <c r="CC144" s="60"/>
      <c r="DA144" s="60"/>
      <c r="DB144" s="60"/>
      <c r="DF144" s="60"/>
      <c r="DW144" s="60"/>
      <c r="DX144" s="60"/>
    </row>
    <row r="145" spans="17:128" s="21" customFormat="1" ht="9" customHeight="1">
      <c r="Q145" s="60"/>
      <c r="AH145" s="60"/>
      <c r="AI145" s="60"/>
      <c r="BG145" s="60"/>
      <c r="BH145" s="60"/>
      <c r="BI145" s="60"/>
      <c r="BJ145" s="60"/>
      <c r="CB145" s="60"/>
      <c r="CC145" s="60"/>
      <c r="DA145" s="60"/>
      <c r="DB145" s="60"/>
      <c r="DF145" s="60"/>
      <c r="DW145" s="60"/>
      <c r="DX145" s="60"/>
    </row>
    <row r="146" spans="17:128" s="21" customFormat="1" ht="9" customHeight="1">
      <c r="Q146" s="60"/>
      <c r="AH146" s="60"/>
      <c r="AI146" s="60"/>
      <c r="BG146" s="60"/>
      <c r="BH146" s="60"/>
      <c r="BI146" s="60"/>
      <c r="BJ146" s="60"/>
      <c r="CB146" s="60"/>
      <c r="CC146" s="60"/>
      <c r="DA146" s="60"/>
      <c r="DB146" s="60"/>
      <c r="DF146" s="60"/>
      <c r="DW146" s="60"/>
      <c r="DX146" s="60"/>
    </row>
    <row r="147" spans="17:128" s="21" customFormat="1" ht="9" customHeight="1">
      <c r="Q147" s="60"/>
      <c r="AH147" s="60"/>
      <c r="AI147" s="60"/>
      <c r="BG147" s="60"/>
      <c r="BH147" s="60"/>
      <c r="BI147" s="60"/>
      <c r="BJ147" s="60"/>
      <c r="CB147" s="60"/>
      <c r="CC147" s="60"/>
      <c r="DA147" s="60"/>
      <c r="DB147" s="60"/>
      <c r="DF147" s="60"/>
      <c r="DW147" s="60"/>
      <c r="DX147" s="60"/>
    </row>
    <row r="148" spans="17:128" s="21" customFormat="1" ht="9" customHeight="1">
      <c r="Q148" s="60"/>
      <c r="AH148" s="60"/>
      <c r="AI148" s="60"/>
      <c r="BG148" s="60"/>
      <c r="BH148" s="60"/>
      <c r="BI148" s="60"/>
      <c r="BJ148" s="60"/>
      <c r="CB148" s="60"/>
      <c r="CC148" s="60"/>
      <c r="DA148" s="60"/>
      <c r="DB148" s="60"/>
      <c r="DF148" s="60"/>
      <c r="DW148" s="60"/>
      <c r="DX148" s="60"/>
    </row>
    <row r="149" spans="17:128" s="21" customFormat="1" ht="9" customHeight="1">
      <c r="Q149" s="60"/>
      <c r="AH149" s="60"/>
      <c r="AI149" s="60"/>
      <c r="BG149" s="60"/>
      <c r="BH149" s="60"/>
      <c r="BI149" s="60"/>
      <c r="BJ149" s="60"/>
      <c r="CB149" s="60"/>
      <c r="CC149" s="60"/>
      <c r="DA149" s="60"/>
      <c r="DB149" s="60"/>
      <c r="DF149" s="60"/>
      <c r="DW149" s="60"/>
      <c r="DX149" s="60"/>
    </row>
    <row r="150" spans="17:128" s="21" customFormat="1" ht="9" customHeight="1">
      <c r="Q150" s="60"/>
      <c r="AH150" s="60"/>
      <c r="AI150" s="60"/>
      <c r="BG150" s="60"/>
      <c r="BH150" s="60"/>
      <c r="BI150" s="60"/>
      <c r="BJ150" s="60"/>
      <c r="CB150" s="60"/>
      <c r="CC150" s="60"/>
      <c r="DA150" s="60"/>
      <c r="DB150" s="60"/>
      <c r="DF150" s="60"/>
      <c r="DW150" s="60"/>
      <c r="DX150" s="60"/>
    </row>
    <row r="151" spans="17:128" s="21" customFormat="1" ht="9" customHeight="1">
      <c r="Q151" s="60"/>
      <c r="AH151" s="60"/>
      <c r="AI151" s="60"/>
      <c r="BG151" s="60"/>
      <c r="BH151" s="60"/>
      <c r="BI151" s="60"/>
      <c r="BJ151" s="60"/>
      <c r="CB151" s="60"/>
      <c r="CC151" s="60"/>
      <c r="DA151" s="60"/>
      <c r="DB151" s="60"/>
      <c r="DF151" s="60"/>
      <c r="DW151" s="60"/>
      <c r="DX151" s="60"/>
    </row>
    <row r="152" spans="17:128" s="21" customFormat="1" ht="9" customHeight="1">
      <c r="Q152" s="60"/>
      <c r="AH152" s="60"/>
      <c r="AI152" s="60"/>
      <c r="BG152" s="60"/>
      <c r="BH152" s="60"/>
      <c r="BI152" s="60"/>
      <c r="BJ152" s="60"/>
      <c r="CB152" s="60"/>
      <c r="CC152" s="60"/>
      <c r="DA152" s="60"/>
      <c r="DB152" s="60"/>
      <c r="DF152" s="60"/>
      <c r="DW152" s="60"/>
      <c r="DX152" s="60"/>
    </row>
    <row r="153" spans="17:128" s="21" customFormat="1" ht="9" customHeight="1">
      <c r="Q153" s="60"/>
      <c r="AH153" s="60"/>
      <c r="AI153" s="60"/>
      <c r="BG153" s="60"/>
      <c r="BH153" s="60"/>
      <c r="BI153" s="60"/>
      <c r="BJ153" s="60"/>
      <c r="CB153" s="60"/>
      <c r="CC153" s="60"/>
      <c r="DA153" s="60"/>
      <c r="DB153" s="60"/>
      <c r="DF153" s="60"/>
      <c r="DW153" s="60"/>
      <c r="DX153" s="60"/>
    </row>
    <row r="154" spans="17:128" s="21" customFormat="1" ht="9" customHeight="1">
      <c r="Q154" s="60"/>
      <c r="AH154" s="60"/>
      <c r="AI154" s="60"/>
      <c r="BG154" s="60"/>
      <c r="BH154" s="60"/>
      <c r="BI154" s="60"/>
      <c r="BJ154" s="60"/>
      <c r="CB154" s="60"/>
      <c r="CC154" s="60"/>
      <c r="DA154" s="60"/>
      <c r="DB154" s="60"/>
      <c r="DF154" s="60"/>
      <c r="DW154" s="60"/>
      <c r="DX154" s="60"/>
    </row>
    <row r="155" spans="17:128" s="21" customFormat="1" ht="9" customHeight="1">
      <c r="Q155" s="60"/>
      <c r="AH155" s="60"/>
      <c r="AI155" s="60"/>
      <c r="BG155" s="60"/>
      <c r="BH155" s="60"/>
      <c r="BI155" s="60"/>
      <c r="BJ155" s="60"/>
      <c r="CB155" s="60"/>
      <c r="CC155" s="60"/>
      <c r="DA155" s="60"/>
      <c r="DB155" s="60"/>
      <c r="DF155" s="60"/>
      <c r="DW155" s="60"/>
      <c r="DX155" s="60"/>
    </row>
    <row r="156" spans="17:128" s="21" customFormat="1" ht="9" customHeight="1">
      <c r="Q156" s="60"/>
      <c r="AH156" s="60"/>
      <c r="AI156" s="60"/>
      <c r="BG156" s="60"/>
      <c r="BH156" s="60"/>
      <c r="BI156" s="60"/>
      <c r="BJ156" s="60"/>
      <c r="CB156" s="60"/>
      <c r="CC156" s="60"/>
      <c r="DA156" s="60"/>
      <c r="DB156" s="60"/>
      <c r="DF156" s="60"/>
      <c r="DW156" s="60"/>
      <c r="DX156" s="60"/>
    </row>
    <row r="157" spans="17:128" s="21" customFormat="1" ht="9" customHeight="1">
      <c r="Q157" s="60"/>
      <c r="AH157" s="60"/>
      <c r="AI157" s="60"/>
      <c r="BG157" s="60"/>
      <c r="BH157" s="60"/>
      <c r="BI157" s="60"/>
      <c r="BJ157" s="60"/>
      <c r="CB157" s="60"/>
      <c r="CC157" s="60"/>
      <c r="DA157" s="60"/>
      <c r="DB157" s="60"/>
      <c r="DF157" s="60"/>
      <c r="DW157" s="60"/>
      <c r="DX157" s="60"/>
    </row>
    <row r="158" spans="17:128" s="21" customFormat="1" ht="9" customHeight="1">
      <c r="Q158" s="60"/>
      <c r="AH158" s="60"/>
      <c r="AI158" s="60"/>
      <c r="BG158" s="60"/>
      <c r="BH158" s="60"/>
      <c r="BI158" s="60"/>
      <c r="BJ158" s="60"/>
      <c r="CB158" s="60"/>
      <c r="CC158" s="60"/>
      <c r="DA158" s="60"/>
      <c r="DB158" s="60"/>
      <c r="DF158" s="60"/>
      <c r="DW158" s="60"/>
      <c r="DX158" s="60"/>
    </row>
    <row r="159" spans="17:128" s="21" customFormat="1" ht="9" customHeight="1">
      <c r="Q159" s="60"/>
      <c r="AH159" s="60"/>
      <c r="AI159" s="60"/>
      <c r="BG159" s="60"/>
      <c r="BH159" s="60"/>
      <c r="BI159" s="60"/>
      <c r="BJ159" s="60"/>
      <c r="CB159" s="60"/>
      <c r="CC159" s="60"/>
      <c r="DA159" s="60"/>
      <c r="DB159" s="60"/>
      <c r="DF159" s="60"/>
      <c r="DW159" s="60"/>
      <c r="DX159" s="60"/>
    </row>
    <row r="160" spans="17:128" s="21" customFormat="1" ht="9" customHeight="1">
      <c r="Q160" s="60"/>
      <c r="AH160" s="60"/>
      <c r="AI160" s="60"/>
      <c r="BG160" s="60"/>
      <c r="BH160" s="60"/>
      <c r="BI160" s="60"/>
      <c r="BJ160" s="60"/>
      <c r="CB160" s="60"/>
      <c r="CC160" s="60"/>
      <c r="DA160" s="60"/>
      <c r="DB160" s="60"/>
      <c r="DF160" s="60"/>
      <c r="DW160" s="60"/>
      <c r="DX160" s="60"/>
    </row>
    <row r="161" spans="17:128" s="21" customFormat="1" ht="9" customHeight="1">
      <c r="Q161" s="60"/>
      <c r="AH161" s="60"/>
      <c r="AI161" s="60"/>
      <c r="BG161" s="60"/>
      <c r="BH161" s="60"/>
      <c r="BI161" s="60"/>
      <c r="BJ161" s="60"/>
      <c r="CB161" s="60"/>
      <c r="CC161" s="60"/>
      <c r="DA161" s="60"/>
      <c r="DB161" s="60"/>
      <c r="DF161" s="60"/>
      <c r="DW161" s="60"/>
      <c r="DX161" s="60"/>
    </row>
    <row r="162" spans="17:128" s="21" customFormat="1" ht="9" customHeight="1">
      <c r="Q162" s="60"/>
      <c r="AH162" s="60"/>
      <c r="AI162" s="60"/>
      <c r="BG162" s="60"/>
      <c r="BH162" s="60"/>
      <c r="BI162" s="60"/>
      <c r="BJ162" s="60"/>
      <c r="CB162" s="60"/>
      <c r="CC162" s="60"/>
      <c r="DA162" s="60"/>
      <c r="DB162" s="60"/>
      <c r="DF162" s="60"/>
      <c r="DW162" s="60"/>
      <c r="DX162" s="60"/>
    </row>
    <row r="163" spans="17:128" s="21" customFormat="1" ht="9" customHeight="1">
      <c r="Q163" s="60"/>
      <c r="AH163" s="60"/>
      <c r="AI163" s="60"/>
      <c r="BG163" s="60"/>
      <c r="BH163" s="60"/>
      <c r="BI163" s="60"/>
      <c r="BJ163" s="60"/>
      <c r="CB163" s="60"/>
      <c r="CC163" s="60"/>
      <c r="DA163" s="60"/>
      <c r="DB163" s="60"/>
      <c r="DF163" s="60"/>
      <c r="DW163" s="60"/>
      <c r="DX163" s="60"/>
    </row>
    <row r="164" spans="17:128" s="21" customFormat="1" ht="9" customHeight="1">
      <c r="Q164" s="60"/>
      <c r="AH164" s="60"/>
      <c r="AI164" s="60"/>
      <c r="BG164" s="60"/>
      <c r="BH164" s="60"/>
      <c r="BI164" s="60"/>
      <c r="BJ164" s="60"/>
      <c r="CB164" s="60"/>
      <c r="CC164" s="60"/>
      <c r="DA164" s="60"/>
      <c r="DB164" s="60"/>
      <c r="DF164" s="60"/>
      <c r="DW164" s="60"/>
      <c r="DX164" s="60"/>
    </row>
    <row r="165" spans="17:128" s="21" customFormat="1" ht="9" customHeight="1">
      <c r="Q165" s="60"/>
      <c r="AH165" s="60"/>
      <c r="AI165" s="60"/>
      <c r="BG165" s="60"/>
      <c r="BH165" s="60"/>
      <c r="BI165" s="60"/>
      <c r="BJ165" s="60"/>
      <c r="CB165" s="60"/>
      <c r="CC165" s="60"/>
      <c r="DA165" s="60"/>
      <c r="DB165" s="60"/>
      <c r="DF165" s="60"/>
      <c r="DW165" s="60"/>
      <c r="DX165" s="60"/>
    </row>
    <row r="166" spans="17:128" s="21" customFormat="1" ht="9" customHeight="1">
      <c r="Q166" s="60"/>
      <c r="AH166" s="60"/>
      <c r="AI166" s="60"/>
      <c r="BG166" s="60"/>
      <c r="BH166" s="60"/>
      <c r="BI166" s="60"/>
      <c r="BJ166" s="60"/>
      <c r="CB166" s="60"/>
      <c r="CC166" s="60"/>
      <c r="DA166" s="60"/>
      <c r="DB166" s="60"/>
      <c r="DF166" s="60"/>
      <c r="DW166" s="60"/>
      <c r="DX166" s="60"/>
    </row>
    <row r="167" spans="17:128" s="21" customFormat="1" ht="9" customHeight="1">
      <c r="Q167" s="60"/>
      <c r="AH167" s="60"/>
      <c r="AI167" s="60"/>
      <c r="BG167" s="60"/>
      <c r="BH167" s="60"/>
      <c r="BI167" s="60"/>
      <c r="BJ167" s="60"/>
      <c r="CB167" s="60"/>
      <c r="CC167" s="60"/>
      <c r="DA167" s="60"/>
      <c r="DB167" s="60"/>
      <c r="DF167" s="60"/>
      <c r="DW167" s="60"/>
      <c r="DX167" s="60"/>
    </row>
    <row r="168" spans="17:128" s="21" customFormat="1" ht="9" customHeight="1">
      <c r="Q168" s="60"/>
      <c r="AH168" s="60"/>
      <c r="AI168" s="60"/>
      <c r="BG168" s="60"/>
      <c r="BH168" s="60"/>
      <c r="BI168" s="60"/>
      <c r="BJ168" s="60"/>
      <c r="CB168" s="60"/>
      <c r="CC168" s="60"/>
      <c r="DA168" s="60"/>
      <c r="DB168" s="60"/>
      <c r="DF168" s="60"/>
      <c r="DW168" s="60"/>
      <c r="DX168" s="60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7:128" s="21" customFormat="1" ht="9" customHeight="1">
      <c r="Q236" s="60"/>
      <c r="AH236" s="60"/>
      <c r="AI236" s="60"/>
      <c r="BG236" s="60"/>
      <c r="BH236" s="60"/>
      <c r="BI236" s="60"/>
      <c r="BJ236" s="60"/>
      <c r="CB236" s="60"/>
      <c r="CC236" s="60"/>
      <c r="DA236" s="60"/>
      <c r="DB236" s="60"/>
      <c r="DF236" s="60"/>
      <c r="DW236" s="60"/>
      <c r="DX236" s="60"/>
    </row>
    <row r="237" spans="14:128" s="6" customFormat="1" ht="9" customHeight="1">
      <c r="N237" s="21"/>
      <c r="O237" s="21"/>
      <c r="P237" s="21"/>
      <c r="Q237" s="60"/>
      <c r="R237" s="21"/>
      <c r="AE237" s="21"/>
      <c r="AH237" s="61"/>
      <c r="AI237" s="60"/>
      <c r="BG237" s="60"/>
      <c r="BH237" s="60"/>
      <c r="BI237" s="60"/>
      <c r="BJ237" s="60"/>
      <c r="BL237" s="21"/>
      <c r="CB237" s="60"/>
      <c r="CC237" s="60"/>
      <c r="DA237" s="60"/>
      <c r="DB237" s="60"/>
      <c r="DC237" s="21"/>
      <c r="DF237" s="60"/>
      <c r="DS237" s="21"/>
      <c r="DT237" s="21"/>
      <c r="DW237" s="60"/>
      <c r="DX237" s="60"/>
    </row>
    <row r="238" spans="14:128" s="6" customFormat="1" ht="9" customHeight="1">
      <c r="N238" s="21"/>
      <c r="O238" s="21"/>
      <c r="P238" s="21"/>
      <c r="Q238" s="60"/>
      <c r="R238" s="21"/>
      <c r="AE238" s="21"/>
      <c r="AH238" s="61"/>
      <c r="AI238" s="60"/>
      <c r="BG238" s="60"/>
      <c r="BH238" s="60"/>
      <c r="BI238" s="60"/>
      <c r="BJ238" s="60"/>
      <c r="BL238" s="21"/>
      <c r="CB238" s="60"/>
      <c r="CC238" s="60"/>
      <c r="DA238" s="60"/>
      <c r="DB238" s="60"/>
      <c r="DC238" s="21"/>
      <c r="DF238" s="60"/>
      <c r="DS238" s="21"/>
      <c r="DT238" s="21"/>
      <c r="DW238" s="60"/>
      <c r="DX238" s="60"/>
    </row>
    <row r="239" spans="14:128" s="6" customFormat="1" ht="9" customHeight="1">
      <c r="N239" s="21"/>
      <c r="O239" s="21"/>
      <c r="P239" s="21"/>
      <c r="Q239" s="60"/>
      <c r="R239" s="21"/>
      <c r="AE239" s="21"/>
      <c r="AH239" s="61"/>
      <c r="AI239" s="60"/>
      <c r="BG239" s="60"/>
      <c r="BH239" s="60"/>
      <c r="BI239" s="60"/>
      <c r="BJ239" s="60"/>
      <c r="BL239" s="21"/>
      <c r="CB239" s="60"/>
      <c r="CC239" s="60"/>
      <c r="DA239" s="60"/>
      <c r="DB239" s="60"/>
      <c r="DC239" s="21"/>
      <c r="DF239" s="60"/>
      <c r="DS239" s="21"/>
      <c r="DT239" s="21"/>
      <c r="DW239" s="60"/>
      <c r="DX239" s="60"/>
    </row>
    <row r="240" spans="14:128" s="6" customFormat="1" ht="9" customHeight="1">
      <c r="N240" s="21"/>
      <c r="O240" s="21"/>
      <c r="P240" s="21"/>
      <c r="Q240" s="60"/>
      <c r="R240" s="21"/>
      <c r="AE240" s="21"/>
      <c r="AH240" s="61"/>
      <c r="AI240" s="60"/>
      <c r="BG240" s="60"/>
      <c r="BH240" s="60"/>
      <c r="BI240" s="60"/>
      <c r="BJ240" s="60"/>
      <c r="BL240" s="21"/>
      <c r="CB240" s="60"/>
      <c r="CC240" s="60"/>
      <c r="DA240" s="60"/>
      <c r="DB240" s="60"/>
      <c r="DC240" s="21"/>
      <c r="DF240" s="60"/>
      <c r="DS240" s="21"/>
      <c r="DT240" s="21"/>
      <c r="DW240" s="60"/>
      <c r="DX240" s="60"/>
    </row>
    <row r="241" spans="14:128" s="6" customFormat="1" ht="9" customHeight="1">
      <c r="N241" s="21"/>
      <c r="O241" s="21"/>
      <c r="P241" s="21"/>
      <c r="Q241" s="60"/>
      <c r="R241" s="21"/>
      <c r="AE241" s="21"/>
      <c r="AH241" s="61"/>
      <c r="AI241" s="60"/>
      <c r="BG241" s="60"/>
      <c r="BH241" s="60"/>
      <c r="BI241" s="60"/>
      <c r="BJ241" s="60"/>
      <c r="BL241" s="21"/>
      <c r="CB241" s="60"/>
      <c r="CC241" s="60"/>
      <c r="DA241" s="60"/>
      <c r="DB241" s="60"/>
      <c r="DC241" s="21"/>
      <c r="DF241" s="60"/>
      <c r="DS241" s="21"/>
      <c r="DT241" s="21"/>
      <c r="DW241" s="60"/>
      <c r="DX241" s="60"/>
    </row>
    <row r="242" spans="14:128" s="6" customFormat="1" ht="9" customHeight="1">
      <c r="N242" s="21"/>
      <c r="O242" s="21"/>
      <c r="P242" s="21"/>
      <c r="Q242" s="60"/>
      <c r="R242" s="21"/>
      <c r="AE242" s="21"/>
      <c r="AH242" s="61"/>
      <c r="AI242" s="60"/>
      <c r="BG242" s="60"/>
      <c r="BH242" s="60"/>
      <c r="BI242" s="60"/>
      <c r="BJ242" s="60"/>
      <c r="BL242" s="21"/>
      <c r="CB242" s="60"/>
      <c r="CC242" s="60"/>
      <c r="DA242" s="60"/>
      <c r="DB242" s="60"/>
      <c r="DC242" s="21"/>
      <c r="DF242" s="60"/>
      <c r="DS242" s="21"/>
      <c r="DT242" s="21"/>
      <c r="DW242" s="60"/>
      <c r="DX242" s="60"/>
    </row>
    <row r="243" spans="14:128" s="6" customFormat="1" ht="9" customHeight="1">
      <c r="N243" s="21"/>
      <c r="O243" s="21"/>
      <c r="P243" s="21"/>
      <c r="Q243" s="60"/>
      <c r="R243" s="21"/>
      <c r="AE243" s="21"/>
      <c r="AH243" s="61"/>
      <c r="AI243" s="60"/>
      <c r="BG243" s="60"/>
      <c r="BH243" s="60"/>
      <c r="BI243" s="60"/>
      <c r="BJ243" s="60"/>
      <c r="BL243" s="21"/>
      <c r="CB243" s="60"/>
      <c r="CC243" s="60"/>
      <c r="DA243" s="60"/>
      <c r="DB243" s="60"/>
      <c r="DC243" s="21"/>
      <c r="DF243" s="60"/>
      <c r="DS243" s="21"/>
      <c r="DT243" s="21"/>
      <c r="DW243" s="60"/>
      <c r="DX243" s="60"/>
    </row>
    <row r="244" spans="14:128" s="6" customFormat="1" ht="9" customHeight="1">
      <c r="N244" s="21"/>
      <c r="O244" s="21"/>
      <c r="P244" s="21"/>
      <c r="Q244" s="60"/>
      <c r="R244" s="21"/>
      <c r="AE244" s="21"/>
      <c r="AH244" s="61"/>
      <c r="AI244" s="60"/>
      <c r="BG244" s="60"/>
      <c r="BH244" s="60"/>
      <c r="BI244" s="60"/>
      <c r="BJ244" s="60"/>
      <c r="BL244" s="21"/>
      <c r="CB244" s="60"/>
      <c r="CC244" s="60"/>
      <c r="DA244" s="60"/>
      <c r="DB244" s="60"/>
      <c r="DC244" s="21"/>
      <c r="DF244" s="60"/>
      <c r="DS244" s="21"/>
      <c r="DT244" s="21"/>
      <c r="DW244" s="60"/>
      <c r="DX244" s="60"/>
    </row>
    <row r="245" spans="14:128" s="6" customFormat="1" ht="9" customHeight="1">
      <c r="N245" s="21"/>
      <c r="O245" s="21"/>
      <c r="P245" s="21"/>
      <c r="Q245" s="60"/>
      <c r="R245" s="21"/>
      <c r="AE245" s="21"/>
      <c r="AH245" s="61"/>
      <c r="AI245" s="60"/>
      <c r="BG245" s="60"/>
      <c r="BH245" s="60"/>
      <c r="BI245" s="60"/>
      <c r="BJ245" s="60"/>
      <c r="BL245" s="21"/>
      <c r="CB245" s="60"/>
      <c r="CC245" s="60"/>
      <c r="DA245" s="60"/>
      <c r="DB245" s="60"/>
      <c r="DC245" s="21"/>
      <c r="DF245" s="60"/>
      <c r="DS245" s="21"/>
      <c r="DT245" s="21"/>
      <c r="DW245" s="60"/>
      <c r="DX245" s="60"/>
    </row>
    <row r="246" spans="14:128" s="6" customFormat="1" ht="9" customHeight="1">
      <c r="N246" s="21"/>
      <c r="O246" s="21"/>
      <c r="P246" s="21"/>
      <c r="Q246" s="60"/>
      <c r="R246" s="21"/>
      <c r="AE246" s="21"/>
      <c r="AH246" s="61"/>
      <c r="AI246" s="60"/>
      <c r="BG246" s="60"/>
      <c r="BH246" s="60"/>
      <c r="BI246" s="60"/>
      <c r="BJ246" s="60"/>
      <c r="BL246" s="21"/>
      <c r="CB246" s="60"/>
      <c r="CC246" s="60"/>
      <c r="DA246" s="60"/>
      <c r="DB246" s="60"/>
      <c r="DC246" s="21"/>
      <c r="DF246" s="60"/>
      <c r="DS246" s="21"/>
      <c r="DT246" s="21"/>
      <c r="DW246" s="60"/>
      <c r="DX246" s="60"/>
    </row>
    <row r="247" spans="14:128" s="6" customFormat="1" ht="9" customHeight="1">
      <c r="N247" s="21"/>
      <c r="O247" s="21"/>
      <c r="P247" s="21"/>
      <c r="Q247" s="60"/>
      <c r="R247" s="21"/>
      <c r="AE247" s="21"/>
      <c r="AH247" s="61"/>
      <c r="AI247" s="60"/>
      <c r="BG247" s="60"/>
      <c r="BH247" s="60"/>
      <c r="BI247" s="60"/>
      <c r="BJ247" s="60"/>
      <c r="BL247" s="21"/>
      <c r="CB247" s="60"/>
      <c r="CC247" s="60"/>
      <c r="DA247" s="60"/>
      <c r="DB247" s="60"/>
      <c r="DC247" s="21"/>
      <c r="DF247" s="60"/>
      <c r="DS247" s="21"/>
      <c r="DT247" s="21"/>
      <c r="DW247" s="60"/>
      <c r="DX247" s="60"/>
    </row>
    <row r="248" spans="14:128" s="6" customFormat="1" ht="9" customHeight="1">
      <c r="N248" s="21"/>
      <c r="O248" s="21"/>
      <c r="P248" s="21"/>
      <c r="Q248" s="60"/>
      <c r="R248" s="21"/>
      <c r="AE248" s="21"/>
      <c r="AH248" s="61"/>
      <c r="AI248" s="60"/>
      <c r="BG248" s="60"/>
      <c r="BH248" s="60"/>
      <c r="BI248" s="60"/>
      <c r="BJ248" s="60"/>
      <c r="BL248" s="21"/>
      <c r="CB248" s="60"/>
      <c r="CC248" s="60"/>
      <c r="DA248" s="60"/>
      <c r="DB248" s="60"/>
      <c r="DC248" s="21"/>
      <c r="DF248" s="60"/>
      <c r="DS248" s="21"/>
      <c r="DT248" s="21"/>
      <c r="DW248" s="60"/>
      <c r="DX248" s="60"/>
    </row>
    <row r="249" spans="14:128" s="6" customFormat="1" ht="9" customHeight="1">
      <c r="N249" s="21"/>
      <c r="O249" s="21"/>
      <c r="P249" s="21"/>
      <c r="Q249" s="60"/>
      <c r="R249" s="21"/>
      <c r="AE249" s="21"/>
      <c r="AH249" s="61"/>
      <c r="AI249" s="60"/>
      <c r="BG249" s="60"/>
      <c r="BH249" s="60"/>
      <c r="BI249" s="60"/>
      <c r="BJ249" s="60"/>
      <c r="BL249" s="21"/>
      <c r="CB249" s="60"/>
      <c r="CC249" s="60"/>
      <c r="DA249" s="60"/>
      <c r="DB249" s="60"/>
      <c r="DC249" s="21"/>
      <c r="DF249" s="60"/>
      <c r="DS249" s="21"/>
      <c r="DT249" s="21"/>
      <c r="DW249" s="60"/>
      <c r="DX249" s="60"/>
    </row>
    <row r="250" spans="14:128" s="6" customFormat="1" ht="9" customHeight="1">
      <c r="N250" s="21"/>
      <c r="O250" s="21"/>
      <c r="P250" s="21"/>
      <c r="Q250" s="60"/>
      <c r="R250" s="21"/>
      <c r="AE250" s="21"/>
      <c r="AH250" s="61"/>
      <c r="AI250" s="60"/>
      <c r="BG250" s="60"/>
      <c r="BH250" s="60"/>
      <c r="BI250" s="60"/>
      <c r="BJ250" s="60"/>
      <c r="BL250" s="21"/>
      <c r="CB250" s="60"/>
      <c r="CC250" s="60"/>
      <c r="DA250" s="60"/>
      <c r="DB250" s="60"/>
      <c r="DC250" s="21"/>
      <c r="DF250" s="60"/>
      <c r="DS250" s="21"/>
      <c r="DT250" s="21"/>
      <c r="DW250" s="60"/>
      <c r="DX250" s="60"/>
    </row>
    <row r="251" spans="14:128" s="6" customFormat="1" ht="9" customHeight="1">
      <c r="N251" s="21"/>
      <c r="O251" s="21"/>
      <c r="P251" s="21"/>
      <c r="Q251" s="60"/>
      <c r="R251" s="21"/>
      <c r="AE251" s="21"/>
      <c r="AH251" s="61"/>
      <c r="AI251" s="60"/>
      <c r="BG251" s="60"/>
      <c r="BH251" s="60"/>
      <c r="BI251" s="60"/>
      <c r="BJ251" s="60"/>
      <c r="BL251" s="21"/>
      <c r="CB251" s="60"/>
      <c r="CC251" s="60"/>
      <c r="DA251" s="60"/>
      <c r="DB251" s="60"/>
      <c r="DC251" s="21"/>
      <c r="DF251" s="60"/>
      <c r="DS251" s="21"/>
      <c r="DT251" s="21"/>
      <c r="DW251" s="60"/>
      <c r="DX251" s="60"/>
    </row>
    <row r="252" spans="14:128" s="6" customFormat="1" ht="9" customHeight="1">
      <c r="N252" s="21"/>
      <c r="O252" s="21"/>
      <c r="P252" s="21"/>
      <c r="Q252" s="60"/>
      <c r="R252" s="21"/>
      <c r="AE252" s="21"/>
      <c r="AH252" s="61"/>
      <c r="AI252" s="60"/>
      <c r="BG252" s="60"/>
      <c r="BH252" s="60"/>
      <c r="BI252" s="60"/>
      <c r="BJ252" s="60"/>
      <c r="BL252" s="21"/>
      <c r="CB252" s="60"/>
      <c r="CC252" s="60"/>
      <c r="DA252" s="60"/>
      <c r="DB252" s="60"/>
      <c r="DC252" s="21"/>
      <c r="DF252" s="60"/>
      <c r="DS252" s="21"/>
      <c r="DT252" s="21"/>
      <c r="DW252" s="60"/>
      <c r="DX252" s="60"/>
    </row>
    <row r="253" spans="14:128" s="6" customFormat="1" ht="9" customHeight="1">
      <c r="N253" s="21"/>
      <c r="O253" s="21"/>
      <c r="P253" s="21"/>
      <c r="Q253" s="60"/>
      <c r="R253" s="21"/>
      <c r="AE253" s="21"/>
      <c r="AH253" s="61"/>
      <c r="AI253" s="60"/>
      <c r="BG253" s="60"/>
      <c r="BH253" s="60"/>
      <c r="BI253" s="60"/>
      <c r="BJ253" s="60"/>
      <c r="BL253" s="21"/>
      <c r="CB253" s="60"/>
      <c r="CC253" s="60"/>
      <c r="DA253" s="60"/>
      <c r="DB253" s="60"/>
      <c r="DC253" s="21"/>
      <c r="DF253" s="60"/>
      <c r="DS253" s="21"/>
      <c r="DT253" s="21"/>
      <c r="DW253" s="60"/>
      <c r="DX253" s="60"/>
    </row>
    <row r="254" spans="14:128" s="6" customFormat="1" ht="9" customHeight="1">
      <c r="N254" s="21"/>
      <c r="O254" s="21"/>
      <c r="P254" s="21"/>
      <c r="Q254" s="60"/>
      <c r="R254" s="21"/>
      <c r="AE254" s="21"/>
      <c r="AH254" s="61"/>
      <c r="AI254" s="60"/>
      <c r="BG254" s="60"/>
      <c r="BH254" s="60"/>
      <c r="BI254" s="60"/>
      <c r="BJ254" s="60"/>
      <c r="BL254" s="21"/>
      <c r="CB254" s="60"/>
      <c r="CC254" s="60"/>
      <c r="DA254" s="60"/>
      <c r="DB254" s="60"/>
      <c r="DC254" s="21"/>
      <c r="DF254" s="60"/>
      <c r="DS254" s="21"/>
      <c r="DT254" s="21"/>
      <c r="DW254" s="60"/>
      <c r="DX254" s="60"/>
    </row>
    <row r="255" spans="14:128" s="6" customFormat="1" ht="9" customHeight="1">
      <c r="N255" s="21"/>
      <c r="O255" s="21"/>
      <c r="P255" s="21"/>
      <c r="Q255" s="60"/>
      <c r="R255" s="21"/>
      <c r="AE255" s="21"/>
      <c r="AH255" s="61"/>
      <c r="AI255" s="60"/>
      <c r="BG255" s="60"/>
      <c r="BH255" s="60"/>
      <c r="BI255" s="60"/>
      <c r="BJ255" s="60"/>
      <c r="BL255" s="21"/>
      <c r="CB255" s="60"/>
      <c r="CC255" s="60"/>
      <c r="DA255" s="60"/>
      <c r="DB255" s="60"/>
      <c r="DC255" s="21"/>
      <c r="DF255" s="60"/>
      <c r="DS255" s="21"/>
      <c r="DT255" s="21"/>
      <c r="DW255" s="60"/>
      <c r="DX255" s="60"/>
    </row>
    <row r="256" spans="14:128" s="6" customFormat="1" ht="9" customHeight="1">
      <c r="N256" s="21"/>
      <c r="O256" s="21"/>
      <c r="P256" s="21"/>
      <c r="Q256" s="60"/>
      <c r="R256" s="21"/>
      <c r="AE256" s="21"/>
      <c r="AH256" s="61"/>
      <c r="AI256" s="60"/>
      <c r="BG256" s="60"/>
      <c r="BH256" s="60"/>
      <c r="BI256" s="60"/>
      <c r="BJ256" s="60"/>
      <c r="BL256" s="21"/>
      <c r="CB256" s="60"/>
      <c r="CC256" s="60"/>
      <c r="DA256" s="60"/>
      <c r="DB256" s="60"/>
      <c r="DC256" s="21"/>
      <c r="DF256" s="60"/>
      <c r="DS256" s="21"/>
      <c r="DT256" s="21"/>
      <c r="DW256" s="60"/>
      <c r="DX256" s="60"/>
    </row>
    <row r="257" spans="14:128" s="6" customFormat="1" ht="9" customHeight="1">
      <c r="N257" s="21"/>
      <c r="O257" s="21"/>
      <c r="P257" s="21"/>
      <c r="Q257" s="60"/>
      <c r="R257" s="21"/>
      <c r="AE257" s="21"/>
      <c r="AH257" s="61"/>
      <c r="AI257" s="60"/>
      <c r="BG257" s="60"/>
      <c r="BH257" s="60"/>
      <c r="BI257" s="60"/>
      <c r="BJ257" s="60"/>
      <c r="BL257" s="21"/>
      <c r="CB257" s="60"/>
      <c r="CC257" s="60"/>
      <c r="DA257" s="60"/>
      <c r="DB257" s="60"/>
      <c r="DC257" s="21"/>
      <c r="DF257" s="60"/>
      <c r="DS257" s="21"/>
      <c r="DT257" s="21"/>
      <c r="DW257" s="60"/>
      <c r="DX257" s="60"/>
    </row>
    <row r="258" spans="14:128" s="6" customFormat="1" ht="9" customHeight="1">
      <c r="N258" s="21"/>
      <c r="O258" s="21"/>
      <c r="P258" s="21"/>
      <c r="Q258" s="60"/>
      <c r="R258" s="21"/>
      <c r="AE258" s="21"/>
      <c r="AH258" s="61"/>
      <c r="AI258" s="60"/>
      <c r="BG258" s="60"/>
      <c r="BH258" s="60"/>
      <c r="BI258" s="60"/>
      <c r="BJ258" s="60"/>
      <c r="BL258" s="21"/>
      <c r="CB258" s="60"/>
      <c r="CC258" s="60"/>
      <c r="DA258" s="60"/>
      <c r="DB258" s="60"/>
      <c r="DC258" s="21"/>
      <c r="DF258" s="60"/>
      <c r="DS258" s="21"/>
      <c r="DT258" s="21"/>
      <c r="DW258" s="60"/>
      <c r="DX258" s="60"/>
    </row>
    <row r="259" spans="14:128" s="6" customFormat="1" ht="9" customHeight="1">
      <c r="N259" s="21"/>
      <c r="O259" s="21"/>
      <c r="P259" s="21"/>
      <c r="Q259" s="60"/>
      <c r="R259" s="21"/>
      <c r="AE259" s="21"/>
      <c r="AH259" s="61"/>
      <c r="AI259" s="60"/>
      <c r="BG259" s="60"/>
      <c r="BH259" s="60"/>
      <c r="BI259" s="60"/>
      <c r="BJ259" s="60"/>
      <c r="BL259" s="21"/>
      <c r="CB259" s="60"/>
      <c r="CC259" s="60"/>
      <c r="DA259" s="60"/>
      <c r="DB259" s="60"/>
      <c r="DC259" s="21"/>
      <c r="DF259" s="60"/>
      <c r="DS259" s="21"/>
      <c r="DT259" s="21"/>
      <c r="DW259" s="60"/>
      <c r="DX259" s="60"/>
    </row>
    <row r="260" spans="14:128" s="6" customFormat="1" ht="9" customHeight="1">
      <c r="N260" s="21"/>
      <c r="O260" s="21"/>
      <c r="P260" s="21"/>
      <c r="Q260" s="60"/>
      <c r="R260" s="21"/>
      <c r="AE260" s="21"/>
      <c r="AH260" s="61"/>
      <c r="AI260" s="60"/>
      <c r="BG260" s="60"/>
      <c r="BH260" s="60"/>
      <c r="BI260" s="60"/>
      <c r="BJ260" s="60"/>
      <c r="BL260" s="21"/>
      <c r="CB260" s="60"/>
      <c r="CC260" s="60"/>
      <c r="DA260" s="60"/>
      <c r="DB260" s="60"/>
      <c r="DC260" s="21"/>
      <c r="DF260" s="60"/>
      <c r="DS260" s="21"/>
      <c r="DT260" s="21"/>
      <c r="DW260" s="60"/>
      <c r="DX260" s="60"/>
    </row>
    <row r="261" spans="14:128" s="6" customFormat="1" ht="9" customHeight="1">
      <c r="N261" s="21"/>
      <c r="O261" s="21"/>
      <c r="P261" s="21"/>
      <c r="Q261" s="60"/>
      <c r="R261" s="21"/>
      <c r="AE261" s="21"/>
      <c r="AH261" s="61"/>
      <c r="AI261" s="60"/>
      <c r="BG261" s="60"/>
      <c r="BH261" s="60"/>
      <c r="BI261" s="60"/>
      <c r="BJ261" s="60"/>
      <c r="BL261" s="21"/>
      <c r="CB261" s="60"/>
      <c r="CC261" s="60"/>
      <c r="DA261" s="60"/>
      <c r="DB261" s="60"/>
      <c r="DC261" s="21"/>
      <c r="DF261" s="60"/>
      <c r="DS261" s="21"/>
      <c r="DT261" s="21"/>
      <c r="DW261" s="60"/>
      <c r="DX261" s="60"/>
    </row>
    <row r="262" spans="14:128" s="6" customFormat="1" ht="9" customHeight="1">
      <c r="N262" s="21"/>
      <c r="O262" s="21"/>
      <c r="P262" s="21"/>
      <c r="Q262" s="60"/>
      <c r="R262" s="21"/>
      <c r="AE262" s="21"/>
      <c r="AH262" s="61"/>
      <c r="AI262" s="60"/>
      <c r="BG262" s="60"/>
      <c r="BH262" s="60"/>
      <c r="BI262" s="60"/>
      <c r="BJ262" s="60"/>
      <c r="BL262" s="21"/>
      <c r="CB262" s="60"/>
      <c r="CC262" s="60"/>
      <c r="DA262" s="60"/>
      <c r="DB262" s="60"/>
      <c r="DC262" s="21"/>
      <c r="DF262" s="60"/>
      <c r="DS262" s="21"/>
      <c r="DT262" s="21"/>
      <c r="DW262" s="60"/>
      <c r="DX262" s="60"/>
    </row>
    <row r="263" spans="14:128" s="6" customFormat="1" ht="9" customHeight="1">
      <c r="N263" s="21"/>
      <c r="O263" s="21"/>
      <c r="P263" s="21"/>
      <c r="Q263" s="60"/>
      <c r="R263" s="21"/>
      <c r="AE263" s="21"/>
      <c r="AH263" s="61"/>
      <c r="AI263" s="60"/>
      <c r="BG263" s="60"/>
      <c r="BH263" s="60"/>
      <c r="BI263" s="60"/>
      <c r="BJ263" s="60"/>
      <c r="BL263" s="21"/>
      <c r="CB263" s="60"/>
      <c r="CC263" s="60"/>
      <c r="DA263" s="60"/>
      <c r="DB263" s="60"/>
      <c r="DC263" s="21"/>
      <c r="DF263" s="60"/>
      <c r="DS263" s="21"/>
      <c r="DT263" s="21"/>
      <c r="DW263" s="60"/>
      <c r="DX263" s="60"/>
    </row>
    <row r="264" spans="14:128" s="6" customFormat="1" ht="9" customHeight="1">
      <c r="N264" s="21"/>
      <c r="O264" s="21"/>
      <c r="P264" s="21"/>
      <c r="Q264" s="60"/>
      <c r="R264" s="21"/>
      <c r="AE264" s="21"/>
      <c r="AH264" s="61"/>
      <c r="AI264" s="60"/>
      <c r="BG264" s="60"/>
      <c r="BH264" s="60"/>
      <c r="BI264" s="60"/>
      <c r="BJ264" s="60"/>
      <c r="BL264" s="21"/>
      <c r="CB264" s="60"/>
      <c r="CC264" s="60"/>
      <c r="DA264" s="60"/>
      <c r="DB264" s="60"/>
      <c r="DC264" s="21"/>
      <c r="DF264" s="60"/>
      <c r="DS264" s="21"/>
      <c r="DT264" s="21"/>
      <c r="DW264" s="60"/>
      <c r="DX264" s="60"/>
    </row>
    <row r="265" spans="14:128" s="6" customFormat="1" ht="9" customHeight="1">
      <c r="N265" s="21"/>
      <c r="O265" s="21"/>
      <c r="P265" s="21"/>
      <c r="Q265" s="60"/>
      <c r="R265" s="21"/>
      <c r="AE265" s="21"/>
      <c r="AH265" s="61"/>
      <c r="AI265" s="60"/>
      <c r="BG265" s="60"/>
      <c r="BH265" s="60"/>
      <c r="BI265" s="60"/>
      <c r="BJ265" s="60"/>
      <c r="BL265" s="21"/>
      <c r="CB265" s="60"/>
      <c r="CC265" s="60"/>
      <c r="DA265" s="60"/>
      <c r="DB265" s="60"/>
      <c r="DC265" s="21"/>
      <c r="DF265" s="60"/>
      <c r="DS265" s="21"/>
      <c r="DT265" s="21"/>
      <c r="DW265" s="60"/>
      <c r="DX265" s="60"/>
    </row>
    <row r="266" spans="14:128" s="6" customFormat="1" ht="9" customHeight="1">
      <c r="N266" s="21"/>
      <c r="O266" s="21"/>
      <c r="P266" s="21"/>
      <c r="Q266" s="60"/>
      <c r="R266" s="21"/>
      <c r="AE266" s="21"/>
      <c r="AH266" s="61"/>
      <c r="AI266" s="60"/>
      <c r="BG266" s="60"/>
      <c r="BH266" s="60"/>
      <c r="BI266" s="60"/>
      <c r="BJ266" s="60"/>
      <c r="BL266" s="21"/>
      <c r="CB266" s="60"/>
      <c r="CC266" s="60"/>
      <c r="DA266" s="60"/>
      <c r="DB266" s="60"/>
      <c r="DC266" s="21"/>
      <c r="DF266" s="60"/>
      <c r="DS266" s="21"/>
      <c r="DT266" s="21"/>
      <c r="DW266" s="60"/>
      <c r="DX266" s="60"/>
    </row>
    <row r="267" spans="14:128" s="6" customFormat="1" ht="9" customHeight="1">
      <c r="N267" s="21"/>
      <c r="O267" s="21"/>
      <c r="P267" s="21"/>
      <c r="Q267" s="60"/>
      <c r="R267" s="21"/>
      <c r="AE267" s="21"/>
      <c r="AH267" s="61"/>
      <c r="AI267" s="60"/>
      <c r="BG267" s="60"/>
      <c r="BH267" s="60"/>
      <c r="BI267" s="60"/>
      <c r="BJ267" s="60"/>
      <c r="BL267" s="21"/>
      <c r="CB267" s="60"/>
      <c r="CC267" s="60"/>
      <c r="DA267" s="60"/>
      <c r="DB267" s="60"/>
      <c r="DC267" s="21"/>
      <c r="DF267" s="60"/>
      <c r="DS267" s="21"/>
      <c r="DT267" s="21"/>
      <c r="DW267" s="60"/>
      <c r="DX267" s="60"/>
    </row>
    <row r="268" spans="14:128" s="6" customFormat="1" ht="9" customHeight="1">
      <c r="N268" s="21"/>
      <c r="O268" s="21"/>
      <c r="P268" s="21"/>
      <c r="Q268" s="60"/>
      <c r="R268" s="21"/>
      <c r="AE268" s="21"/>
      <c r="AH268" s="61"/>
      <c r="AI268" s="60"/>
      <c r="BG268" s="60"/>
      <c r="BH268" s="60"/>
      <c r="BI268" s="60"/>
      <c r="BJ268" s="60"/>
      <c r="BL268" s="21"/>
      <c r="CB268" s="60"/>
      <c r="CC268" s="60"/>
      <c r="DA268" s="60"/>
      <c r="DB268" s="60"/>
      <c r="DC268" s="21"/>
      <c r="DF268" s="60"/>
      <c r="DS268" s="21"/>
      <c r="DT268" s="21"/>
      <c r="DW268" s="60"/>
      <c r="DX268" s="60"/>
    </row>
    <row r="269" spans="14:128" s="6" customFormat="1" ht="9" customHeight="1">
      <c r="N269" s="21"/>
      <c r="O269" s="21"/>
      <c r="P269" s="21"/>
      <c r="Q269" s="60"/>
      <c r="R269" s="21"/>
      <c r="AE269" s="21"/>
      <c r="AH269" s="61"/>
      <c r="AI269" s="60"/>
      <c r="BG269" s="60"/>
      <c r="BH269" s="60"/>
      <c r="BI269" s="60"/>
      <c r="BJ269" s="60"/>
      <c r="BL269" s="21"/>
      <c r="CB269" s="60"/>
      <c r="CC269" s="60"/>
      <c r="DA269" s="60"/>
      <c r="DB269" s="60"/>
      <c r="DC269" s="21"/>
      <c r="DF269" s="60"/>
      <c r="DS269" s="21"/>
      <c r="DT269" s="21"/>
      <c r="DW269" s="60"/>
      <c r="DX269" s="60"/>
    </row>
    <row r="270" spans="14:128" s="6" customFormat="1" ht="9" customHeight="1">
      <c r="N270" s="21"/>
      <c r="O270" s="21"/>
      <c r="P270" s="21"/>
      <c r="Q270" s="60"/>
      <c r="R270" s="21"/>
      <c r="AE270" s="21"/>
      <c r="AH270" s="61"/>
      <c r="AI270" s="60"/>
      <c r="BG270" s="60"/>
      <c r="BH270" s="60"/>
      <c r="BI270" s="60"/>
      <c r="BJ270" s="60"/>
      <c r="BL270" s="21"/>
      <c r="CB270" s="60"/>
      <c r="CC270" s="60"/>
      <c r="DA270" s="60"/>
      <c r="DB270" s="60"/>
      <c r="DC270" s="21"/>
      <c r="DF270" s="60"/>
      <c r="DS270" s="21"/>
      <c r="DT270" s="21"/>
      <c r="DW270" s="60"/>
      <c r="DX270" s="60"/>
    </row>
    <row r="271" spans="14:128" s="6" customFormat="1" ht="9" customHeight="1">
      <c r="N271" s="21"/>
      <c r="O271" s="21"/>
      <c r="P271" s="21"/>
      <c r="Q271" s="60"/>
      <c r="R271" s="21"/>
      <c r="AE271" s="21"/>
      <c r="AH271" s="61"/>
      <c r="AI271" s="60"/>
      <c r="BG271" s="60"/>
      <c r="BH271" s="60"/>
      <c r="BI271" s="60"/>
      <c r="BJ271" s="60"/>
      <c r="BL271" s="21"/>
      <c r="CB271" s="60"/>
      <c r="CC271" s="60"/>
      <c r="DA271" s="60"/>
      <c r="DB271" s="60"/>
      <c r="DC271" s="21"/>
      <c r="DF271" s="60"/>
      <c r="DS271" s="21"/>
      <c r="DT271" s="21"/>
      <c r="DW271" s="60"/>
      <c r="DX271" s="60"/>
    </row>
    <row r="272" spans="14:128" s="6" customFormat="1" ht="9" customHeight="1">
      <c r="N272" s="21"/>
      <c r="O272" s="21"/>
      <c r="P272" s="21"/>
      <c r="Q272" s="60"/>
      <c r="R272" s="21"/>
      <c r="AE272" s="21"/>
      <c r="AH272" s="61"/>
      <c r="AI272" s="60"/>
      <c r="BG272" s="60"/>
      <c r="BH272" s="60"/>
      <c r="BI272" s="60"/>
      <c r="BJ272" s="60"/>
      <c r="BL272" s="21"/>
      <c r="CB272" s="60"/>
      <c r="CC272" s="60"/>
      <c r="DA272" s="60"/>
      <c r="DB272" s="60"/>
      <c r="DC272" s="21"/>
      <c r="DF272" s="60"/>
      <c r="DS272" s="21"/>
      <c r="DT272" s="21"/>
      <c r="DW272" s="60"/>
      <c r="DX272" s="60"/>
    </row>
    <row r="273" spans="14:128" s="6" customFormat="1" ht="9" customHeight="1">
      <c r="N273" s="21"/>
      <c r="O273" s="21"/>
      <c r="P273" s="21"/>
      <c r="Q273" s="60"/>
      <c r="R273" s="21"/>
      <c r="AE273" s="21"/>
      <c r="AH273" s="61"/>
      <c r="AI273" s="60"/>
      <c r="BG273" s="60"/>
      <c r="BH273" s="60"/>
      <c r="BI273" s="60"/>
      <c r="BJ273" s="60"/>
      <c r="BL273" s="21"/>
      <c r="CB273" s="60"/>
      <c r="CC273" s="60"/>
      <c r="DA273" s="60"/>
      <c r="DB273" s="60"/>
      <c r="DC273" s="21"/>
      <c r="DF273" s="60"/>
      <c r="DS273" s="21"/>
      <c r="DT273" s="21"/>
      <c r="DW273" s="60"/>
      <c r="DX273" s="60"/>
    </row>
    <row r="274" spans="14:128" s="6" customFormat="1" ht="9" customHeight="1">
      <c r="N274" s="21"/>
      <c r="O274" s="21"/>
      <c r="P274" s="21"/>
      <c r="Q274" s="60"/>
      <c r="R274" s="21"/>
      <c r="AE274" s="21"/>
      <c r="AH274" s="61"/>
      <c r="AI274" s="60"/>
      <c r="BG274" s="60"/>
      <c r="BH274" s="60"/>
      <c r="BI274" s="60"/>
      <c r="BJ274" s="60"/>
      <c r="BL274" s="21"/>
      <c r="CB274" s="60"/>
      <c r="CC274" s="60"/>
      <c r="DA274" s="60"/>
      <c r="DB274" s="60"/>
      <c r="DC274" s="21"/>
      <c r="DF274" s="60"/>
      <c r="DS274" s="21"/>
      <c r="DT274" s="21"/>
      <c r="DW274" s="60"/>
      <c r="DX274" s="60"/>
    </row>
    <row r="275" spans="14:128" s="6" customFormat="1" ht="9" customHeight="1">
      <c r="N275" s="21"/>
      <c r="O275" s="21"/>
      <c r="P275" s="21"/>
      <c r="Q275" s="60"/>
      <c r="R275" s="21"/>
      <c r="AE275" s="21"/>
      <c r="AH275" s="61"/>
      <c r="AI275" s="60"/>
      <c r="BG275" s="60"/>
      <c r="BH275" s="60"/>
      <c r="BI275" s="60"/>
      <c r="BJ275" s="60"/>
      <c r="BL275" s="21"/>
      <c r="CB275" s="60"/>
      <c r="CC275" s="60"/>
      <c r="DA275" s="60"/>
      <c r="DB275" s="60"/>
      <c r="DC275" s="21"/>
      <c r="DF275" s="60"/>
      <c r="DS275" s="21"/>
      <c r="DT275" s="21"/>
      <c r="DW275" s="60"/>
      <c r="DX275" s="60"/>
    </row>
    <row r="276" spans="14:128" s="6" customFormat="1" ht="9" customHeight="1">
      <c r="N276" s="21"/>
      <c r="O276" s="21"/>
      <c r="P276" s="21"/>
      <c r="Q276" s="60"/>
      <c r="R276" s="21"/>
      <c r="AE276" s="21"/>
      <c r="AH276" s="61"/>
      <c r="AI276" s="60"/>
      <c r="BG276" s="60"/>
      <c r="BH276" s="60"/>
      <c r="BI276" s="60"/>
      <c r="BJ276" s="60"/>
      <c r="BL276" s="21"/>
      <c r="CB276" s="60"/>
      <c r="CC276" s="60"/>
      <c r="DA276" s="60"/>
      <c r="DB276" s="60"/>
      <c r="DC276" s="21"/>
      <c r="DF276" s="60"/>
      <c r="DS276" s="21"/>
      <c r="DT276" s="21"/>
      <c r="DW276" s="60"/>
      <c r="DX276" s="60"/>
    </row>
    <row r="277" spans="14:128" s="6" customFormat="1" ht="9" customHeight="1">
      <c r="N277" s="21"/>
      <c r="O277" s="21"/>
      <c r="P277" s="21"/>
      <c r="Q277" s="60"/>
      <c r="R277" s="21"/>
      <c r="AE277" s="21"/>
      <c r="AH277" s="61"/>
      <c r="AI277" s="60"/>
      <c r="BG277" s="60"/>
      <c r="BH277" s="60"/>
      <c r="BI277" s="60"/>
      <c r="BJ277" s="60"/>
      <c r="BL277" s="21"/>
      <c r="CB277" s="60"/>
      <c r="CC277" s="60"/>
      <c r="DA277" s="60"/>
      <c r="DB277" s="60"/>
      <c r="DC277" s="21"/>
      <c r="DF277" s="60"/>
      <c r="DS277" s="21"/>
      <c r="DT277" s="21"/>
      <c r="DW277" s="60"/>
      <c r="DX277" s="60"/>
    </row>
    <row r="278" spans="14:128" s="6" customFormat="1" ht="9" customHeight="1">
      <c r="N278" s="21"/>
      <c r="O278" s="21"/>
      <c r="P278" s="21"/>
      <c r="Q278" s="60"/>
      <c r="R278" s="21"/>
      <c r="AE278" s="21"/>
      <c r="AH278" s="61"/>
      <c r="AI278" s="60"/>
      <c r="BG278" s="60"/>
      <c r="BH278" s="60"/>
      <c r="BI278" s="60"/>
      <c r="BJ278" s="60"/>
      <c r="BL278" s="21"/>
      <c r="CB278" s="60"/>
      <c r="CC278" s="60"/>
      <c r="DA278" s="60"/>
      <c r="DB278" s="60"/>
      <c r="DC278" s="21"/>
      <c r="DF278" s="60"/>
      <c r="DS278" s="21"/>
      <c r="DT278" s="21"/>
      <c r="DW278" s="60"/>
      <c r="DX278" s="60"/>
    </row>
    <row r="279" spans="14:128" s="6" customFormat="1" ht="9" customHeight="1">
      <c r="N279" s="21"/>
      <c r="O279" s="21"/>
      <c r="P279" s="21"/>
      <c r="Q279" s="60"/>
      <c r="R279" s="21"/>
      <c r="AE279" s="21"/>
      <c r="AH279" s="61"/>
      <c r="AI279" s="60"/>
      <c r="BG279" s="60"/>
      <c r="BH279" s="60"/>
      <c r="BI279" s="60"/>
      <c r="BJ279" s="60"/>
      <c r="BL279" s="21"/>
      <c r="CB279" s="60"/>
      <c r="CC279" s="60"/>
      <c r="DA279" s="60"/>
      <c r="DB279" s="60"/>
      <c r="DC279" s="21"/>
      <c r="DF279" s="60"/>
      <c r="DS279" s="21"/>
      <c r="DT279" s="21"/>
      <c r="DW279" s="60"/>
      <c r="DX279" s="60"/>
    </row>
    <row r="280" spans="14:128" s="6" customFormat="1" ht="9" customHeight="1">
      <c r="N280" s="21"/>
      <c r="O280" s="21"/>
      <c r="P280" s="21"/>
      <c r="Q280" s="60"/>
      <c r="R280" s="21"/>
      <c r="AE280" s="21"/>
      <c r="AH280" s="61"/>
      <c r="AI280" s="60"/>
      <c r="BG280" s="60"/>
      <c r="BH280" s="60"/>
      <c r="BI280" s="60"/>
      <c r="BJ280" s="60"/>
      <c r="BL280" s="21"/>
      <c r="CB280" s="60"/>
      <c r="CC280" s="60"/>
      <c r="DA280" s="60"/>
      <c r="DB280" s="60"/>
      <c r="DC280" s="21"/>
      <c r="DF280" s="60"/>
      <c r="DS280" s="21"/>
      <c r="DT280" s="21"/>
      <c r="DW280" s="60"/>
      <c r="DX280" s="60"/>
    </row>
    <row r="281" spans="14:128" s="6" customFormat="1" ht="9" customHeight="1">
      <c r="N281" s="21"/>
      <c r="O281" s="21"/>
      <c r="P281" s="21"/>
      <c r="Q281" s="60"/>
      <c r="R281" s="21"/>
      <c r="AE281" s="21"/>
      <c r="AH281" s="61"/>
      <c r="AI281" s="60"/>
      <c r="BG281" s="60"/>
      <c r="BH281" s="60"/>
      <c r="BI281" s="60"/>
      <c r="BJ281" s="60"/>
      <c r="BL281" s="21"/>
      <c r="CB281" s="60"/>
      <c r="CC281" s="60"/>
      <c r="DA281" s="60"/>
      <c r="DB281" s="60"/>
      <c r="DC281" s="21"/>
      <c r="DF281" s="60"/>
      <c r="DS281" s="21"/>
      <c r="DT281" s="21"/>
      <c r="DW281" s="60"/>
      <c r="DX281" s="60"/>
    </row>
    <row r="282" spans="14:128" s="6" customFormat="1" ht="9" customHeight="1">
      <c r="N282" s="21"/>
      <c r="O282" s="21"/>
      <c r="P282" s="21"/>
      <c r="Q282" s="60"/>
      <c r="R282" s="21"/>
      <c r="AE282" s="21"/>
      <c r="AH282" s="61"/>
      <c r="AI282" s="60"/>
      <c r="BG282" s="60"/>
      <c r="BH282" s="60"/>
      <c r="BI282" s="60"/>
      <c r="BJ282" s="60"/>
      <c r="BL282" s="21"/>
      <c r="CB282" s="60"/>
      <c r="CC282" s="60"/>
      <c r="DA282" s="60"/>
      <c r="DB282" s="60"/>
      <c r="DC282" s="21"/>
      <c r="DF282" s="60"/>
      <c r="DS282" s="21"/>
      <c r="DT282" s="21"/>
      <c r="DW282" s="60"/>
      <c r="DX282" s="60"/>
    </row>
    <row r="283" spans="14:128" s="6" customFormat="1" ht="9" customHeight="1">
      <c r="N283" s="21"/>
      <c r="O283" s="21"/>
      <c r="P283" s="21"/>
      <c r="Q283" s="60"/>
      <c r="R283" s="21"/>
      <c r="AE283" s="21"/>
      <c r="AH283" s="61"/>
      <c r="AI283" s="60"/>
      <c r="BG283" s="60"/>
      <c r="BH283" s="60"/>
      <c r="BI283" s="60"/>
      <c r="BJ283" s="60"/>
      <c r="BL283" s="21"/>
      <c r="CB283" s="60"/>
      <c r="CC283" s="60"/>
      <c r="DA283" s="60"/>
      <c r="DB283" s="60"/>
      <c r="DC283" s="21"/>
      <c r="DF283" s="60"/>
      <c r="DS283" s="21"/>
      <c r="DT283" s="21"/>
      <c r="DW283" s="60"/>
      <c r="DX283" s="60"/>
    </row>
    <row r="284" spans="14:128" s="6" customFormat="1" ht="9" customHeight="1">
      <c r="N284" s="21"/>
      <c r="O284" s="21"/>
      <c r="P284" s="21"/>
      <c r="Q284" s="60"/>
      <c r="R284" s="21"/>
      <c r="AE284" s="21"/>
      <c r="AH284" s="61"/>
      <c r="AI284" s="60"/>
      <c r="BG284" s="60"/>
      <c r="BH284" s="60"/>
      <c r="BI284" s="60"/>
      <c r="BJ284" s="60"/>
      <c r="BL284" s="21"/>
      <c r="CB284" s="60"/>
      <c r="CC284" s="60"/>
      <c r="DA284" s="60"/>
      <c r="DB284" s="60"/>
      <c r="DC284" s="21"/>
      <c r="DF284" s="60"/>
      <c r="DS284" s="21"/>
      <c r="DT284" s="21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  <row r="460" spans="14:128" s="6" customFormat="1" ht="9" customHeight="1">
      <c r="N460" s="21"/>
      <c r="O460" s="21"/>
      <c r="P460" s="21"/>
      <c r="Q460" s="60"/>
      <c r="R460" s="21"/>
      <c r="AE460" s="21"/>
      <c r="AH460" s="61"/>
      <c r="AI460" s="60"/>
      <c r="BG460" s="60"/>
      <c r="BH460" s="60"/>
      <c r="BI460" s="60"/>
      <c r="BJ460" s="60"/>
      <c r="BL460" s="21"/>
      <c r="CB460" s="60"/>
      <c r="CC460" s="60"/>
      <c r="DA460" s="60"/>
      <c r="DB460" s="60"/>
      <c r="DC460" s="21"/>
      <c r="DF460" s="60"/>
      <c r="DS460" s="21"/>
      <c r="DT460" s="21"/>
      <c r="DW460" s="60"/>
      <c r="DX460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8"/>
  <sheetViews>
    <sheetView tabSelected="1"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G16" sqref="G16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131</v>
      </c>
      <c r="B1" s="5"/>
      <c r="C1" s="63" t="s">
        <v>117</v>
      </c>
      <c r="D1" s="2" t="s">
        <v>101</v>
      </c>
      <c r="E1" s="2"/>
      <c r="F1" s="5"/>
      <c r="G1" s="5"/>
      <c r="H1" s="5"/>
      <c r="I1" s="5"/>
      <c r="J1" s="5"/>
      <c r="K1" s="3" t="s">
        <v>47</v>
      </c>
      <c r="Q1" s="83" t="str">
        <f>$A$1</f>
        <v>家計所得（93SNA）</v>
      </c>
      <c r="R1" s="5"/>
      <c r="S1" s="27" t="str">
        <f>'生産　H17'!$C$1</f>
        <v>平成17年度</v>
      </c>
      <c r="T1" s="5" t="s">
        <v>49</v>
      </c>
      <c r="U1" s="2"/>
      <c r="V1" s="5"/>
      <c r="W1" s="5"/>
      <c r="X1" s="5"/>
      <c r="Y1" s="5"/>
      <c r="Z1" s="5"/>
      <c r="AA1" s="28" t="s">
        <v>102</v>
      </c>
      <c r="AD1" s="64"/>
      <c r="AG1" s="5" t="str">
        <f>$A$1</f>
        <v>家計所得（93SNA）</v>
      </c>
      <c r="AH1" s="5"/>
      <c r="AI1" s="27" t="str">
        <f>'生産　H17'!$C$1</f>
        <v>平成17年度</v>
      </c>
      <c r="AJ1" s="2" t="s">
        <v>83</v>
      </c>
      <c r="AK1" s="2"/>
      <c r="AL1" s="5"/>
      <c r="AM1" s="5"/>
      <c r="AN1" s="5"/>
      <c r="AO1" s="28" t="s">
        <v>48</v>
      </c>
      <c r="AR1" s="65"/>
      <c r="BE1" s="65"/>
      <c r="BS1" s="64"/>
    </row>
    <row r="2" spans="1:41" ht="10.5" customHeight="1">
      <c r="A2" s="85"/>
      <c r="B2" s="155" t="s">
        <v>52</v>
      </c>
      <c r="C2" s="155" t="s">
        <v>39</v>
      </c>
      <c r="D2" s="156" t="s">
        <v>40</v>
      </c>
      <c r="E2" s="157"/>
      <c r="F2" s="158"/>
      <c r="G2" s="155" t="s">
        <v>41</v>
      </c>
      <c r="H2" s="155" t="s">
        <v>42</v>
      </c>
      <c r="I2" s="155" t="s">
        <v>43</v>
      </c>
      <c r="J2" s="138" t="s">
        <v>66</v>
      </c>
      <c r="K2" s="159" t="s">
        <v>103</v>
      </c>
      <c r="Q2" s="85"/>
      <c r="R2" s="165" t="s">
        <v>52</v>
      </c>
      <c r="S2" s="165" t="s">
        <v>39</v>
      </c>
      <c r="T2" s="156" t="s">
        <v>40</v>
      </c>
      <c r="U2" s="157"/>
      <c r="V2" s="158"/>
      <c r="W2" s="165" t="s">
        <v>41</v>
      </c>
      <c r="X2" s="155" t="s">
        <v>42</v>
      </c>
      <c r="Y2" s="155" t="s">
        <v>43</v>
      </c>
      <c r="Z2" s="138" t="s">
        <v>66</v>
      </c>
      <c r="AA2" s="166" t="s">
        <v>103</v>
      </c>
      <c r="AG2" s="85"/>
      <c r="AH2" s="165" t="s">
        <v>52</v>
      </c>
      <c r="AI2" s="165" t="s">
        <v>39</v>
      </c>
      <c r="AJ2" s="156" t="s">
        <v>40</v>
      </c>
      <c r="AK2" s="157"/>
      <c r="AL2" s="158"/>
      <c r="AM2" s="165" t="s">
        <v>41</v>
      </c>
      <c r="AN2" s="155" t="s">
        <v>42</v>
      </c>
      <c r="AO2" s="155" t="s">
        <v>43</v>
      </c>
    </row>
    <row r="3" spans="1:41" ht="10.5" customHeight="1">
      <c r="A3" s="86"/>
      <c r="B3" s="160"/>
      <c r="C3" s="160"/>
      <c r="D3" s="161"/>
      <c r="E3" s="162" t="s">
        <v>44</v>
      </c>
      <c r="F3" s="163" t="s">
        <v>45</v>
      </c>
      <c r="G3" s="164"/>
      <c r="H3" s="164" t="s">
        <v>46</v>
      </c>
      <c r="I3" s="164"/>
      <c r="J3" s="86" t="s">
        <v>104</v>
      </c>
      <c r="K3" s="145" t="s">
        <v>43</v>
      </c>
      <c r="Q3" s="86"/>
      <c r="R3" s="160"/>
      <c r="S3" s="160"/>
      <c r="T3" s="161"/>
      <c r="U3" s="162" t="s">
        <v>44</v>
      </c>
      <c r="V3" s="163" t="s">
        <v>45</v>
      </c>
      <c r="W3" s="164"/>
      <c r="X3" s="167" t="s">
        <v>46</v>
      </c>
      <c r="Y3" s="164"/>
      <c r="Z3" s="86"/>
      <c r="AA3" s="145" t="s">
        <v>43</v>
      </c>
      <c r="AG3" s="86"/>
      <c r="AH3" s="160"/>
      <c r="AI3" s="160"/>
      <c r="AJ3" s="161"/>
      <c r="AK3" s="162" t="s">
        <v>44</v>
      </c>
      <c r="AL3" s="163" t="s">
        <v>45</v>
      </c>
      <c r="AM3" s="164"/>
      <c r="AN3" s="167" t="s">
        <v>46</v>
      </c>
      <c r="AO3" s="164"/>
    </row>
    <row r="4" spans="1:41" ht="10.5" customHeight="1">
      <c r="A4" s="87" t="s">
        <v>5</v>
      </c>
      <c r="B4" s="1">
        <v>107476150</v>
      </c>
      <c r="C4" s="1">
        <v>9926197</v>
      </c>
      <c r="D4" s="1">
        <v>8623230</v>
      </c>
      <c r="E4" s="1">
        <v>9234971</v>
      </c>
      <c r="F4" s="1">
        <v>611741</v>
      </c>
      <c r="G4" s="1">
        <v>36956821.65018541</v>
      </c>
      <c r="H4" s="1">
        <v>3888688</v>
      </c>
      <c r="I4" s="1">
        <v>166871086.6501854</v>
      </c>
      <c r="J4" s="1">
        <v>71851</v>
      </c>
      <c r="K4" s="7">
        <v>2322.4601835769217</v>
      </c>
      <c r="Q4" s="87" t="str">
        <f>A4</f>
        <v>玉名市</v>
      </c>
      <c r="R4" s="8">
        <v>0.9021499208615468</v>
      </c>
      <c r="S4" s="8">
        <v>-1.7057078182417553</v>
      </c>
      <c r="T4" s="8">
        <v>3.36858975703695</v>
      </c>
      <c r="U4" s="8">
        <v>4.541283069137947</v>
      </c>
      <c r="V4" s="8">
        <v>24.44180899452387</v>
      </c>
      <c r="W4" s="8">
        <v>-22.266796583313017</v>
      </c>
      <c r="X4" s="8">
        <v>-2.1971811715600085</v>
      </c>
      <c r="Y4" s="8">
        <v>-5.4421321390568265</v>
      </c>
      <c r="Z4" s="8">
        <v>-0.2111023151813119</v>
      </c>
      <c r="AA4" s="9">
        <v>-5.2420960099164855</v>
      </c>
      <c r="AG4" s="87" t="str">
        <f>A4</f>
        <v>玉名市</v>
      </c>
      <c r="AH4" s="8">
        <f>B4/$I4*100</f>
        <v>64.40669390815678</v>
      </c>
      <c r="AI4" s="8">
        <f aca="true" t="shared" si="0" ref="AI4:AO4">C4/$I4*100</f>
        <v>5.948422341617784</v>
      </c>
      <c r="AJ4" s="8">
        <f t="shared" si="0"/>
        <v>5.1675998359602096</v>
      </c>
      <c r="AK4" s="8">
        <f t="shared" si="0"/>
        <v>5.534194799941239</v>
      </c>
      <c r="AL4" s="8">
        <f t="shared" si="0"/>
        <v>0.36659496398102964</v>
      </c>
      <c r="AM4" s="8">
        <f t="shared" si="0"/>
        <v>22.14692934052656</v>
      </c>
      <c r="AN4" s="8">
        <f t="shared" si="0"/>
        <v>2.3303545737386613</v>
      </c>
      <c r="AO4" s="9">
        <f t="shared" si="0"/>
        <v>100</v>
      </c>
    </row>
    <row r="5" spans="1:71" s="6" customFormat="1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6" customFormat="1" ht="13.5" customHeight="1">
      <c r="A6" s="20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20"/>
      <c r="M6" s="20"/>
      <c r="N6" s="20"/>
      <c r="O6" s="20"/>
      <c r="P6" s="20"/>
      <c r="Q6" s="20"/>
      <c r="R6" s="20"/>
      <c r="S6" s="20"/>
      <c r="T6" s="20"/>
      <c r="U6" s="20"/>
      <c r="V6" s="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1" s="6" customFormat="1" ht="9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1" s="6" customFormat="1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8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1:71" s="6" customFormat="1" ht="9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1:71" s="6" customFormat="1" ht="9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8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</row>
    <row r="11" spans="59:71" s="6" customFormat="1" ht="9" customHeight="1"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pans="59:71" s="6" customFormat="1" ht="9" customHeight="1"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59:71" s="6" customFormat="1" ht="9" customHeight="1"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</row>
    <row r="14" spans="59:71" s="6" customFormat="1" ht="9" customHeight="1"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</row>
    <row r="15" spans="59:71" s="6" customFormat="1" ht="9" customHeight="1"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pans="42:58" s="21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21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21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21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21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21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21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21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21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21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42:58" s="21" customFormat="1" ht="9" customHeight="1"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42:58" s="21" customFormat="1" ht="9" customHeight="1"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42:58" s="21" customFormat="1" ht="9" customHeight="1"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42:58" s="21" customFormat="1" ht="9" customHeight="1"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11" max="255" man="1"/>
    <brk id="116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2014-11-28T02:41:00Z</cp:lastPrinted>
  <dcterms:created xsi:type="dcterms:W3CDTF">2001-03-03T13:52:28Z</dcterms:created>
  <dcterms:modified xsi:type="dcterms:W3CDTF">2016-10-13T06:44:27Z</dcterms:modified>
  <cp:category/>
  <cp:version/>
  <cp:contentType/>
  <cp:contentStatus/>
</cp:coreProperties>
</file>