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別紙１－３(体制等状況一覧表)" sheetId="3" r:id="rId1"/>
    <sheet name="備考（1－3）" sheetId="4" r:id="rId2"/>
    <sheet name="別紙5－2" sheetId="5" r:id="rId3"/>
    <sheet name="別紙７" sheetId="6" r:id="rId4"/>
    <sheet name="届出様式" sheetId="7" r:id="rId5"/>
    <sheet name="利用延人員数計算シート（通所介護等）" sheetId="8" r:id="rId6"/>
    <sheet name="別紙21" sheetId="9" r:id="rId7"/>
    <sheet name="別紙22" sheetId="10" r:id="rId8"/>
    <sheet name="別紙22－2" sheetId="11" r:id="rId9"/>
    <sheet name="(別紙19)ＡＤＬ" sheetId="12" r:id="rId10"/>
    <sheet name="別紙23" sheetId="13" r:id="rId11"/>
    <sheet name="別紙23－2" sheetId="14" r:id="rId12"/>
    <sheet name="別紙14－3" sheetId="15" r:id="rId13"/>
    <sheet name="参考様式5　算定要件確認表" sheetId="16" r:id="rId14"/>
  </sheets>
  <externalReferences>
    <externalReference r:id="rId15"/>
    <externalReference r:id="rId16"/>
    <externalReference r:id="rId17"/>
    <externalReference r:id="rId18"/>
    <externalReference r:id="rId19"/>
  </externalReferences>
  <definedNames>
    <definedName name="_xlnm._FilterDatabase" localSheetId="4" hidden="1">届出様式!$B$15:$AF$28</definedName>
    <definedName name="【記載例】シフト記号">#REF!</definedName>
    <definedName name="ｋ" localSheetId="0">#REF!</definedName>
    <definedName name="ｋ">#N/A</definedName>
    <definedName name="_xlnm.Print_Area" localSheetId="9">'(別紙19)ＡＤＬ'!$A$1:$AD$36</definedName>
    <definedName name="_xlnm.Print_Area" localSheetId="13">'参考様式5　算定要件確認表'!$A$1:$T$22</definedName>
    <definedName name="_xlnm.Print_Area" localSheetId="4">届出様式!$A$1:$AG$77</definedName>
    <definedName name="_xlnm.Print_Area" localSheetId="1">'備考（1－3）'!$A$1:$L$45</definedName>
    <definedName name="_xlnm.Print_Area" localSheetId="0">'別紙１－３(体制等状況一覧表)'!$A$1:$AF$41</definedName>
    <definedName name="_xlnm.Print_Area" localSheetId="12">'別紙14－3'!$A$1:$AD$49</definedName>
    <definedName name="_xlnm.Print_Area" localSheetId="6">別紙21!$A$1:$Y$30</definedName>
    <definedName name="_xlnm.Print_Area" localSheetId="7">別紙22!$A$1:$Y$32</definedName>
    <definedName name="_xlnm.Print_Area" localSheetId="8">'別紙22－2'!$A$1:$W$48</definedName>
    <definedName name="_xlnm.Print_Area" localSheetId="10">別紙23!$A$1:$AB$37</definedName>
    <definedName name="_xlnm.Print_Area" localSheetId="11">'別紙23－2'!$A$1:$W$49</definedName>
    <definedName name="_xlnm.Print_Area" localSheetId="2">'別紙5－2'!$A$1:$AF$60</definedName>
    <definedName name="_xlnm.Print_Area" localSheetId="3">別紙７!$A$1:$AI$63</definedName>
    <definedName name="_xlnm.Print_Area" localSheetId="5">'利用延人員数計算シート（通所介護等）'!$A$1:$T$28</definedName>
    <definedName name="サービス種別" localSheetId="0">[3]サービス種類一覧!$B$4:$B$20</definedName>
    <definedName name="サービス種別">[2]サービス種類一覧!$B$4:$B$20</definedName>
    <definedName name="サービス種類" localSheetId="0">[4]サービス種類一覧!$C$4:$C$20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シフト記号表">#REF!</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介護職員">#REF!</definedName>
    <definedName name="確認" localSheetId="0">#REF!</definedName>
    <definedName name="確認">#N/A</definedName>
    <definedName name="看護職員">#REF!</definedName>
    <definedName name="管理者">#REF!</definedName>
    <definedName name="機能訓練指導員">#REF!</definedName>
    <definedName name="種類" localSheetId="0">[5]サービス種類一覧!$A$4:$A$20</definedName>
    <definedName name="種類">[4]サービス種類一覧!$A$4:$A$20</definedName>
    <definedName name="職種">#REF!</definedName>
    <definedName name="生活相談員">#REF!</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4" l="1"/>
  <c r="F29" i="14" s="1"/>
  <c r="U29" i="14" s="1"/>
  <c r="M28" i="14"/>
  <c r="M29" i="14" s="1"/>
  <c r="F36" i="14"/>
  <c r="M36" i="14"/>
  <c r="F37" i="14"/>
  <c r="M37" i="14"/>
  <c r="U37" i="14"/>
  <c r="R20" i="13"/>
  <c r="R30" i="13"/>
  <c r="F28" i="11"/>
  <c r="F29" i="11" s="1"/>
  <c r="U29" i="11" s="1"/>
  <c r="M28" i="11"/>
  <c r="M29" i="11" s="1"/>
  <c r="F36" i="11"/>
  <c r="M36" i="11"/>
  <c r="F37" i="11"/>
  <c r="M37" i="11"/>
  <c r="U37" i="11"/>
  <c r="P7" i="8"/>
  <c r="G17" i="8"/>
  <c r="G19" i="8" s="1"/>
  <c r="H17" i="8"/>
  <c r="H19" i="8" s="1"/>
  <c r="I17" i="8"/>
  <c r="I19" i="8" s="1"/>
  <c r="J17" i="8"/>
  <c r="J19" i="8" s="1"/>
  <c r="K17" i="8"/>
  <c r="K19" i="8" s="1"/>
  <c r="L17" i="8"/>
  <c r="M17" i="8"/>
  <c r="N17" i="8"/>
  <c r="O17" i="8"/>
  <c r="P17" i="8"/>
  <c r="P19" i="8" s="1"/>
  <c r="Q17" i="8"/>
  <c r="Q19" i="8" s="1"/>
  <c r="R17" i="8"/>
  <c r="R19" i="8" s="1"/>
  <c r="L19" i="8"/>
  <c r="M19" i="8"/>
  <c r="N19" i="8"/>
  <c r="O19" i="8"/>
  <c r="J27" i="8"/>
  <c r="AJ2" i="7"/>
  <c r="AJ8" i="7"/>
  <c r="AI16" i="7"/>
  <c r="AI18" i="7"/>
  <c r="AJ18" i="7"/>
  <c r="H19" i="7"/>
  <c r="H20" i="7"/>
  <c r="AI20" i="7"/>
  <c r="AJ20" i="7"/>
  <c r="L34" i="7"/>
  <c r="Q34" i="7"/>
  <c r="U34" i="7" s="1"/>
  <c r="AA36" i="7" s="1"/>
  <c r="L35" i="7"/>
  <c r="U35" i="7"/>
  <c r="AA37" i="7" s="1"/>
  <c r="L36" i="7"/>
  <c r="U36" i="7"/>
  <c r="AA38" i="7" s="1"/>
  <c r="L37" i="7"/>
  <c r="U37" i="7"/>
  <c r="AA39" i="7" s="1"/>
  <c r="L38" i="7"/>
  <c r="U38" i="7"/>
  <c r="L39" i="7"/>
  <c r="U39" i="7"/>
  <c r="L40" i="7"/>
  <c r="AA40" i="7"/>
  <c r="L41" i="7"/>
  <c r="AA41" i="7"/>
  <c r="L56" i="7"/>
  <c r="Q56" i="7"/>
  <c r="W58" i="7" s="1"/>
  <c r="L57" i="7"/>
  <c r="L58" i="7"/>
  <c r="L59" i="7"/>
  <c r="W59" i="7"/>
  <c r="L60" i="7"/>
  <c r="W60" i="7"/>
  <c r="L61" i="7"/>
  <c r="W61" i="7"/>
  <c r="L62" i="7"/>
  <c r="W62" i="7"/>
  <c r="L63" i="7"/>
  <c r="W63" i="7"/>
  <c r="L64" i="7"/>
  <c r="W64" i="7"/>
  <c r="L65" i="7"/>
  <c r="W65" i="7"/>
  <c r="L66" i="7"/>
  <c r="W66" i="7"/>
  <c r="L67" i="7"/>
  <c r="W67" i="7"/>
  <c r="L68" i="7"/>
  <c r="W68" i="7"/>
  <c r="L69" i="7"/>
  <c r="W69" i="7"/>
  <c r="L70" i="7"/>
  <c r="W70" i="7"/>
  <c r="L71" i="7"/>
  <c r="W71" i="7"/>
  <c r="L72" i="7"/>
  <c r="W72" i="7"/>
  <c r="L73" i="7"/>
  <c r="W73" i="7"/>
  <c r="L74" i="7"/>
  <c r="W74" i="7"/>
  <c r="S19" i="8" l="1"/>
  <c r="S20" i="8"/>
  <c r="S21" i="8" s="1"/>
</calcChain>
</file>

<file path=xl/sharedStrings.xml><?xml version="1.0" encoding="utf-8"?>
<sst xmlns="http://schemas.openxmlformats.org/spreadsheetml/2006/main" count="1115" uniqueCount="515">
  <si>
    <t>□</t>
  </si>
  <si>
    <t>２ あり</t>
    <phoneticPr fontId="3"/>
  </si>
  <si>
    <t>１ なし</t>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</si>
  <si>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</si>
  <si>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</si>
  <si>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栄養アセスメント・栄養改善体制</t>
    <phoneticPr fontId="3"/>
  </si>
  <si>
    <t>若年性認知症利用者受入加算</t>
    <rPh sb="6" eb="9">
      <t>リヨウシャ</t>
    </rPh>
    <rPh sb="9" eb="11">
      <t>ウケイレ</t>
    </rPh>
    <rPh sb="11" eb="13">
      <t>カサン</t>
    </rPh>
    <phoneticPr fontId="3"/>
  </si>
  <si>
    <t>認知症加算</t>
    <rPh sb="0" eb="3">
      <t>ニンチショウ</t>
    </rPh>
    <rPh sb="3" eb="5">
      <t>カサン</t>
    </rPh>
    <phoneticPr fontId="3"/>
  </si>
  <si>
    <t>ADL維持等加算〔申出〕の有無</t>
    <phoneticPr fontId="3"/>
  </si>
  <si>
    <t>３ 加算Ⅰロ</t>
    <phoneticPr fontId="3"/>
  </si>
  <si>
    <t>２ 加算Ⅰイ</t>
    <phoneticPr fontId="3"/>
  </si>
  <si>
    <t>個別機能訓練加算</t>
    <phoneticPr fontId="3"/>
  </si>
  <si>
    <t>２ 加算Ⅱ</t>
    <phoneticPr fontId="3"/>
  </si>
  <si>
    <t>３ 加算Ⅰ</t>
    <phoneticPr fontId="3"/>
  </si>
  <si>
    <t>生活機能向上連携加算</t>
    <phoneticPr fontId="3"/>
  </si>
  <si>
    <t>中重度者ケア体制加算</t>
    <phoneticPr fontId="3"/>
  </si>
  <si>
    <t>３ 加算Ⅱ</t>
    <phoneticPr fontId="3"/>
  </si>
  <si>
    <t>２ 加算Ⅰ</t>
    <phoneticPr fontId="3"/>
  </si>
  <si>
    <t>入浴介助加算</t>
    <phoneticPr fontId="3"/>
  </si>
  <si>
    <t>生活相談員配置等加算</t>
    <rPh sb="0" eb="2">
      <t>セイカツ</t>
    </rPh>
    <rPh sb="2" eb="5">
      <t>ソウダンイン</t>
    </rPh>
    <rPh sb="5" eb="7">
      <t>ハイチ</t>
    </rPh>
    <rPh sb="7" eb="8">
      <t>トウ</t>
    </rPh>
    <rPh sb="8" eb="10">
      <t>カサン</t>
    </rPh>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</si>
  <si>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</si>
  <si>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</si>
  <si>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</si>
  <si>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</si>
  <si>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２ 対応可</t>
    <phoneticPr fontId="3"/>
  </si>
  <si>
    <t>１ 対応不可</t>
    <rPh sb="2" eb="4">
      <t>タイオウ</t>
    </rPh>
    <rPh sb="4" eb="6">
      <t>フカ</t>
    </rPh>
    <phoneticPr fontId="3"/>
  </si>
  <si>
    <t>２ 基準型</t>
    <phoneticPr fontId="3"/>
  </si>
  <si>
    <t>１ 減算型</t>
    <phoneticPr fontId="3"/>
  </si>
  <si>
    <t>業務継続計画策定の有無</t>
    <phoneticPr fontId="3"/>
  </si>
  <si>
    <t>高齢者虐待防止措置実施の有無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</si>
  <si>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</si>
  <si>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</si>
  <si>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</si>
  <si>
    <t>５　その他</t>
  </si>
  <si>
    <t>９　７級地</t>
  </si>
  <si>
    <t>４　６級地</t>
  </si>
  <si>
    <t>３　５級地</t>
  </si>
  <si>
    <t>２　４級地</t>
  </si>
  <si>
    <t>７　３級地</t>
  </si>
  <si>
    <t>６　２級地</t>
  </si>
  <si>
    <t>１　１級地</t>
  </si>
  <si>
    <t>地域区分</t>
  </si>
  <si>
    <t>各サービス共通</t>
  </si>
  <si>
    <t>人員配置区分</t>
  </si>
  <si>
    <t>施設等の区分</t>
  </si>
  <si>
    <t>提供サービス</t>
  </si>
  <si>
    <t>Ａ 加算Ⅳ</t>
    <phoneticPr fontId="3"/>
  </si>
  <si>
    <t>９ 加算Ⅲ</t>
    <phoneticPr fontId="3"/>
  </si>
  <si>
    <t>８ 加算Ⅱ</t>
    <rPh sb="2" eb="4">
      <t>カサン</t>
    </rPh>
    <phoneticPr fontId="3"/>
  </si>
  <si>
    <t>７ 加算Ⅰ</t>
    <phoneticPr fontId="3"/>
  </si>
  <si>
    <t>介護職員等処遇改善加算</t>
    <phoneticPr fontId="10"/>
  </si>
  <si>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</si>
  <si>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</si>
  <si>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</si>
  <si>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</si>
  <si>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</si>
  <si>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</si>
  <si>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</si>
  <si>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サービス提供体制強化加算</t>
    <rPh sb="4" eb="6">
      <t>テイキョウ</t>
    </rPh>
    <rPh sb="6" eb="8">
      <t>タイセイ</t>
    </rPh>
    <rPh sb="8" eb="10">
      <t>キョウカ</t>
    </rPh>
    <rPh sb="10" eb="12">
      <t>カサン</t>
    </rPh>
    <phoneticPr fontId="3"/>
  </si>
  <si>
    <t>重度者ケア体制加算</t>
    <rPh sb="0" eb="2">
      <t>ジュウド</t>
    </rPh>
    <rPh sb="2" eb="3">
      <t>シャ</t>
    </rPh>
    <rPh sb="5" eb="7">
      <t>タイセイ</t>
    </rPh>
    <rPh sb="7" eb="9">
      <t>カサン</t>
    </rPh>
    <phoneticPr fontId="3"/>
  </si>
  <si>
    <t>３　療養通所介護事業所（短期利用型）</t>
    <phoneticPr fontId="3"/>
  </si>
  <si>
    <t>２　療養通所介護事業所</t>
  </si>
  <si>
    <t>１　地域密着型通所介護事業所</t>
  </si>
  <si>
    <t>地域密着型通所介護</t>
    <rPh sb="0" eb="2">
      <t>チイキ</t>
    </rPh>
    <rPh sb="2" eb="5">
      <t>ミッチャクガタ</t>
    </rPh>
    <rPh sb="5" eb="7">
      <t>ツウショ</t>
    </rPh>
    <rPh sb="7" eb="9">
      <t>カイゴ</t>
    </rPh>
    <phoneticPr fontId="3"/>
  </si>
  <si>
    <t>時間延長サービス体制</t>
    <phoneticPr fontId="3"/>
  </si>
  <si>
    <t>感染症又は災害の発生を理由とする利用者数の減少が一定以上生じている場合の対応</t>
    <phoneticPr fontId="3"/>
  </si>
  <si>
    <t>２　あり</t>
  </si>
  <si>
    <t>１　なし</t>
  </si>
  <si>
    <t>割 引</t>
  </si>
  <si>
    <t>LIFEへの登録</t>
    <rPh sb="6" eb="8">
      <t>トウロク</t>
    </rPh>
    <phoneticPr fontId="3"/>
  </si>
  <si>
    <t>そ　 　　の　 　　他　　 　該　　 　当　　 　す 　　　る 　　　体 　　　制 　　　等</t>
  </si>
  <si>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</si>
  <si>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</si>
  <si>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</si>
  <si>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</si>
  <si>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</si>
  <si>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</si>
  <si>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　　　32「口腔連携強化加算」については、「口腔連携強化加算に関する届出書」（別紙11）を添付してください。</t>
    <phoneticPr fontId="3"/>
  </si>
  <si>
    <t>　　　31 「生産性向上推進体制加算」については、「生産性向上推進体制加算に係る届出書」（別紙28）を添付してください。</t>
    <phoneticPr fontId="3"/>
  </si>
  <si>
    <t>　　　30 「高齢者施設等感染対策向上加算Ⅰ」 「高齢者施設等感染対策向上加算Ⅱ」については、「高齢者施設等感染対策向上加算に係る届出書」（別紙35）を添付してください。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</si>
  <si>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</si>
  <si>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（別紙32ー2）、「テクノロジーの導入による夜勤職員配置加算に係る届出書」（別紙27）のいずれかを添付してください。</t>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</si>
  <si>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</si>
  <si>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</si>
  <si>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</si>
  <si>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</si>
  <si>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</si>
  <si>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24 「職員の欠員による減算の状況」については、以下の要領で記載してください。</t>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</si>
  <si>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</si>
  <si>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</si>
  <si>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</si>
  <si>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</si>
  <si>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</si>
  <si>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</si>
  <si>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</si>
  <si>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</si>
  <si>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</si>
  <si>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</si>
  <si>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14 「中重度者ケア体制加算」については、「中重度者ケア体制加算に係る届出書」（別紙22）及び「利用者の割合に関する計算書」（別紙22ー2）を添付してください。</t>
    <phoneticPr fontId="3"/>
  </si>
  <si>
    <t>　　　13 　「入浴介助加算」については、「浴室の平面図等」及び入浴介助加算（Ⅰ）の要件である研修を実施または、実施することが分かる資料等を添付してください。</t>
    <phoneticPr fontId="3"/>
  </si>
  <si>
    <t>　　　12 「生活相談員配置等加算」については、「生活相談員配置等加算に係る届出書」（別紙21）を添付してください。</t>
    <phoneticPr fontId="3"/>
  </si>
  <si>
    <t>　　　11 「時間延長サービス体制」については、実際に利用者に対して延長サービスを行うことが可能な場合に記載してください。</t>
    <phoneticPr fontId="3"/>
  </si>
  <si>
    <t>　　　　　　（例）－「機能訓練指導体制」…機能訓練指導員、「夜間勤務条件基準」…夜勤を行う看護師（准看護師）と介護職員の配置状況　等</t>
    <phoneticPr fontId="3"/>
  </si>
  <si>
    <t>　　　10　「その他該当する体制等」欄で人員配置に係る加算（減算）の届出については、それぞれ加算（減算）の要件となる職員の配置状況や勤務体制がわかる書類を添付してください。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</si>
  <si>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</si>
  <si>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また、「認知症チームケア推進加算」については、「認知症チームケア推進加算に係る届出書」（別紙40）を添付してください。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</si>
  <si>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</si>
  <si>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</si>
  <si>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</si>
  <si>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</si>
  <si>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</si>
  <si>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</si>
  <si>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</si>
  <si>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</si>
  <si>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</si>
  <si>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日</t>
    <rPh sb="0" eb="1">
      <t>ニチ</t>
    </rPh>
    <phoneticPr fontId="3"/>
  </si>
  <si>
    <t>月</t>
    <rPh sb="0" eb="1">
      <t>ガツ</t>
    </rPh>
    <phoneticPr fontId="3"/>
  </si>
  <si>
    <t>年</t>
    <rPh sb="0" eb="1">
      <t>ネン</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</si>
  <si>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</si>
  <si>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</si>
  <si>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</si>
  <si>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</si>
  <si>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</si>
  <si>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</si>
  <si>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</si>
  <si>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</si>
  <si>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</si>
  <si>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</si>
  <si>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</si>
  <si>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</si>
  <si>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</si>
  <si>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</si>
  <si>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</si>
  <si>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</si>
  <si>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</si>
  <si>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</si>
  <si>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</si>
  <si>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</si>
  <si>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</si>
  <si>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</si>
  <si>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事業所・施設名</t>
    <rPh sb="0" eb="3">
      <t>ジギョウショ</t>
    </rPh>
    <rPh sb="4" eb="6">
      <t>シセツ</t>
    </rPh>
    <rPh sb="6" eb="7">
      <t>メイ</t>
    </rPh>
    <phoneticPr fontId="3"/>
  </si>
  <si>
    <t>殿</t>
    <rPh sb="0" eb="1">
      <t>ドノ</t>
    </rPh>
    <phoneticPr fontId="3"/>
  </si>
  <si>
    <t>市町村長</t>
    <rPh sb="0" eb="4">
      <t>シチョウソンチョウ</t>
    </rPh>
    <phoneticPr fontId="3"/>
  </si>
  <si>
    <t>日</t>
    <rPh sb="0" eb="1">
      <t>ヒ</t>
    </rPh>
    <phoneticPr fontId="3"/>
  </si>
  <si>
    <t>月</t>
    <rPh sb="0" eb="1">
      <t>ゲツ</t>
    </rPh>
    <phoneticPr fontId="3"/>
  </si>
  <si>
    <t>令和</t>
    <rPh sb="0" eb="2">
      <t>レイワ</t>
    </rPh>
    <phoneticPr fontId="3"/>
  </si>
  <si>
    <t>（別紙５ー２）</t>
    <phoneticPr fontId="3"/>
  </si>
  <si>
    <t>　　　差し支えありません。</t>
    <phoneticPr fontId="3"/>
  </si>
  <si>
    <t>　　　勤務形態、氏名、当該業務の勤務時間及び看護職員と介護職員の配置状況(関係する場合)が確認できる場合はその書類をもって添付書類として</t>
    <phoneticPr fontId="3"/>
  </si>
  <si>
    <t>　　9　各事業所・施設において使用している勤務割表等（変更の届出の場合は変更後の予定勤務割表等）により、届出の対象となる従業者の職種、</t>
    <phoneticPr fontId="3"/>
  </si>
  <si>
    <t>　　8　当該事業所・施設に係る組織体制図を添付してください。</t>
    <phoneticPr fontId="3"/>
  </si>
  <si>
    <t>　　7　算出にあたっては、小数点以下第2位を切り捨ててください。</t>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</si>
  <si>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</si>
  <si>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</si>
  <si>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</si>
  <si>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「常勤換算後の人数」を算出してください。</t>
    <phoneticPr fontId="3"/>
  </si>
  <si>
    <t>　　5　常勤換算が必要なものについては、Ａ～Ｄの「週平均の勤務時間」をすべて足し、常勤の従業者が週に勤務すべき時間数で割って、</t>
    <phoneticPr fontId="3"/>
  </si>
  <si>
    <t>　　　　　勤務形態の区分　Ａ：常勤で専従　Ｂ：常勤で兼務　Ｃ：常勤以外で専従　Ｄ：常勤以外で兼務</t>
    <phoneticPr fontId="3"/>
  </si>
  <si>
    <t>　　　Ｂ～Ｄまでを加えた数の小計の行を挿入してください。</t>
    <phoneticPr fontId="3"/>
  </si>
  <si>
    <t>　　4　届出する従業者の職種ごとに下記の勤務形態の区分の順にまとめて記載し、「週平均の勤務時間」については、職種ごとのAの小計と、</t>
    <phoneticPr fontId="3"/>
  </si>
  <si>
    <t>　　　　　※複数単位実施の場合、その全てを記入のこと。</t>
    <phoneticPr fontId="3"/>
  </si>
  <si>
    <t>　　　　（記載例2―サービス提供時間 a 9：00～12：00、b 13：00～16：00、c 10：30～13：30、d 14：30～17：30、e 休日）</t>
    <phoneticPr fontId="3"/>
  </si>
  <si>
    <t>　　　　（記載例1―勤務時間 ①8：30～17：00、②16：30～1：00、③0：30～9：00、④休日）</t>
    <phoneticPr fontId="3"/>
  </si>
  <si>
    <t>　　　番号を付し、その番号を記入してください。</t>
    <phoneticPr fontId="3"/>
  </si>
  <si>
    <t>　　3　届出を行う従業者について、4週間分の勤務すべき時間数を記入してください。勤務時間ごとあるいはサービス提供時間単位ごとに区分して</t>
    <phoneticPr fontId="3"/>
  </si>
  <si>
    <t>　　　体制加算の内容をそのまま記載してください。</t>
    <phoneticPr fontId="3"/>
  </si>
  <si>
    <t>　　2　「人員配置区分」又は「該当する体制等」欄には、別紙「介護給付費算定に係る体制等状況一覧表」に掲げる人員配置区分の類型又は該当する</t>
    <phoneticPr fontId="3"/>
  </si>
  <si>
    <t>備考1　＊欄には、当該月の曜日を記入してください。</t>
    <phoneticPr fontId="3"/>
  </si>
  <si>
    <t>　（　　　　：　　　　)</t>
    <phoneticPr fontId="3"/>
  </si>
  <si>
    <t>看護師：准看護師 （夜間）</t>
    <rPh sb="2" eb="3">
      <t>シ</t>
    </rPh>
    <rPh sb="7" eb="8">
      <t>シ</t>
    </rPh>
    <rPh sb="10" eb="12">
      <t>ヤカン</t>
    </rPh>
    <phoneticPr fontId="3"/>
  </si>
  <si>
    <t>看護師：准看護師　(日中)</t>
    <rPh sb="2" eb="3">
      <t>シ</t>
    </rPh>
    <rPh sb="7" eb="8">
      <t>シ</t>
    </rPh>
    <phoneticPr fontId="3"/>
  </si>
  <si>
    <t>看護職員：介護職員</t>
  </si>
  <si>
    <t>＜配置状況＞</t>
  </si>
  <si>
    <t>常勤換算後の人数
（16h換算）</t>
    <rPh sb="0" eb="2">
      <t>ジョウキン</t>
    </rPh>
    <rPh sb="2" eb="4">
      <t>カンザン</t>
    </rPh>
    <rPh sb="4" eb="5">
      <t>ウシ</t>
    </rPh>
    <rPh sb="6" eb="8">
      <t>ニンズウ</t>
    </rPh>
    <rPh sb="13" eb="15">
      <t>カンザン</t>
    </rPh>
    <phoneticPr fontId="3"/>
  </si>
  <si>
    <t>１日の夜勤の合計時間</t>
    <rPh sb="1" eb="2">
      <t>ニチ</t>
    </rPh>
    <rPh sb="3" eb="5">
      <t>ヤキン</t>
    </rPh>
    <rPh sb="6" eb="8">
      <t>ゴウケイ</t>
    </rPh>
    <rPh sb="8" eb="10">
      <t>ジカン</t>
    </rPh>
    <phoneticPr fontId="3"/>
  </si>
  <si>
    <t>（再掲）
夜勤職員</t>
    <rPh sb="1" eb="3">
      <t>サイケイ</t>
    </rPh>
    <rPh sb="5" eb="7">
      <t>ヤキン</t>
    </rPh>
    <rPh sb="7" eb="9">
      <t>ショクイン</t>
    </rPh>
    <phoneticPr fontId="3"/>
  </si>
  <si>
    <t>e</t>
  </si>
  <si>
    <t>cd</t>
  </si>
  <si>
    <t>ab</t>
  </si>
  <si>
    <t>（記載例―2）</t>
    <phoneticPr fontId="3"/>
  </si>
  <si>
    <t>④</t>
  </si>
  <si>
    <t>①</t>
  </si>
  <si>
    <t>②</t>
  </si>
  <si>
    <t>③</t>
  </si>
  <si>
    <t>（記載例―1）</t>
    <phoneticPr fontId="3"/>
  </si>
  <si>
    <t>＊</t>
  </si>
  <si>
    <t>常勤換　　　　　　　　　算後の　　　　　　　　　　　　人数　</t>
    <rPh sb="27" eb="29">
      <t>ニンズウ</t>
    </rPh>
    <phoneticPr fontId="3"/>
  </si>
  <si>
    <t>週平均　　　　　　　　　の勤務　　　　　　　　　　　　　時間</t>
    <phoneticPr fontId="3"/>
  </si>
  <si>
    <t>4週の　　　　　　　　　　合計</t>
    <phoneticPr fontId="3"/>
  </si>
  <si>
    <t>第4週</t>
  </si>
  <si>
    <t>第3週</t>
  </si>
  <si>
    <t>第2週</t>
  </si>
  <si>
    <t>第1週</t>
  </si>
  <si>
    <t>氏　名</t>
    <phoneticPr fontId="3"/>
  </si>
  <si>
    <t>勤務　　　　　　　　　　形態</t>
    <phoneticPr fontId="3"/>
  </si>
  <si>
    <t>職　種</t>
    <phoneticPr fontId="3"/>
  </si>
  <si>
    <t>［入所（利用）定員（見込）数等　　　　　名］</t>
    <phoneticPr fontId="3"/>
  </si>
  <si>
    <t>「人員配置区分―　　型」又は「該当する体制等―　　　　　」</t>
    <phoneticPr fontId="3"/>
  </si>
  <si>
    <t>事業所・施設名（　　　　　　　　　　　　　　　　　　　　）</t>
    <phoneticPr fontId="3"/>
  </si>
  <si>
    <t>サービス種類（　　　　　　　　　　　　　　　　　　　　　）</t>
    <phoneticPr fontId="3"/>
  </si>
  <si>
    <t>従業者の勤務の体制及び勤務形態一覧表　（　　　　年　　　月分）</t>
    <phoneticPr fontId="3"/>
  </si>
  <si>
    <t>（別紙７）</t>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</si>
  <si>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22"/>
  </si>
  <si>
    <t>減少の
２か月後
に算定
開始</t>
    <rPh sb="0" eb="2">
      <t>ゲンショウ</t>
    </rPh>
    <rPh sb="6" eb="7">
      <t>ゲツ</t>
    </rPh>
    <rPh sb="7" eb="8">
      <t>アト</t>
    </rPh>
    <rPh sb="10" eb="12">
      <t>サンテイ</t>
    </rPh>
    <rPh sb="13" eb="15">
      <t>カイシ</t>
    </rPh>
    <phoneticPr fontId="22"/>
  </si>
  <si>
    <t>特例適用開始月</t>
    <rPh sb="0" eb="2">
      <t>トクレイ</t>
    </rPh>
    <rPh sb="2" eb="4">
      <t>テキヨウ</t>
    </rPh>
    <rPh sb="4" eb="6">
      <t>カイシ</t>
    </rPh>
    <rPh sb="6" eb="7">
      <t>ツキ</t>
    </rPh>
    <phoneticPr fontId="22"/>
  </si>
  <si>
    <t>特例適用届提出月</t>
    <rPh sb="0" eb="2">
      <t>トクレイ</t>
    </rPh>
    <rPh sb="2" eb="4">
      <t>テキヨウ</t>
    </rPh>
    <rPh sb="4" eb="5">
      <t>トドケ</t>
    </rPh>
    <rPh sb="5" eb="7">
      <t>テイシュツ</t>
    </rPh>
    <rPh sb="7" eb="8">
      <t>ツキ</t>
    </rPh>
    <phoneticPr fontId="22"/>
  </si>
  <si>
    <t>利用延人員数の減少が生じた月</t>
    <rPh sb="0" eb="2">
      <t>リヨウ</t>
    </rPh>
    <rPh sb="2" eb="5">
      <t>ノベジンイン</t>
    </rPh>
    <rPh sb="5" eb="6">
      <t>スウ</t>
    </rPh>
    <rPh sb="7" eb="9">
      <t>ゲンショウ</t>
    </rPh>
    <rPh sb="10" eb="11">
      <t>ショウ</t>
    </rPh>
    <rPh sb="13" eb="14">
      <t>ツキ</t>
    </rPh>
    <phoneticPr fontId="22"/>
  </si>
  <si>
    <t>特例
適用の可否</t>
    <rPh sb="0" eb="2">
      <t>トクレイ</t>
    </rPh>
    <rPh sb="3" eb="5">
      <t>テキヨウ</t>
    </rPh>
    <rPh sb="6" eb="8">
      <t>カヒ</t>
    </rPh>
    <phoneticPr fontId="22"/>
  </si>
  <si>
    <t>各月の
利用延人員数</t>
    <rPh sb="0" eb="2">
      <t>カクツキ</t>
    </rPh>
    <rPh sb="4" eb="6">
      <t>リヨウ</t>
    </rPh>
    <rPh sb="6" eb="9">
      <t>ノベジンイン</t>
    </rPh>
    <rPh sb="9" eb="10">
      <t>スウ</t>
    </rPh>
    <phoneticPr fontId="22"/>
  </si>
  <si>
    <t>年月</t>
    <rPh sb="0" eb="2">
      <t>ネンゲツ</t>
    </rPh>
    <phoneticPr fontId="2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</si>
  <si>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22"/>
  </si>
  <si>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22"/>
  </si>
  <si>
    <t>特例適用事業所のみ</t>
    <rPh sb="0" eb="2">
      <t>トクレイ</t>
    </rPh>
    <rPh sb="2" eb="4">
      <t>テキヨウ</t>
    </rPh>
    <rPh sb="4" eb="7">
      <t>ジギョウショ</t>
    </rPh>
    <phoneticPr fontId="22"/>
  </si>
  <si>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2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</si>
  <si>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22"/>
  </si>
  <si>
    <t>加算算定の延長を求める理由</t>
    <rPh sb="0" eb="2">
      <t>カサン</t>
    </rPh>
    <rPh sb="2" eb="4">
      <t>サンテイ</t>
    </rPh>
    <rPh sb="5" eb="7">
      <t>エンチョウ</t>
    </rPh>
    <rPh sb="8" eb="9">
      <t>モト</t>
    </rPh>
    <rPh sb="11" eb="13">
      <t>リユウ</t>
    </rPh>
    <phoneticPr fontId="22"/>
  </si>
  <si>
    <t>（４）　加算算定の延長の届出</t>
    <rPh sb="9" eb="11">
      <t>エンチョウ</t>
    </rPh>
    <rPh sb="12" eb="14">
      <t>トドケデ</t>
    </rPh>
    <phoneticPr fontId="22"/>
  </si>
  <si>
    <t>※ 加算算定開始後に記入してください。</t>
    <rPh sb="6" eb="8">
      <t>カイシ</t>
    </rPh>
    <rPh sb="8" eb="9">
      <t>アト</t>
    </rPh>
    <rPh sb="10" eb="12">
      <t>キニュウ</t>
    </rPh>
    <phoneticPr fontId="22"/>
  </si>
  <si>
    <t>加算算定事業所であって、（３）オレンジセルに「可」が表示された事業所のみ</t>
    <rPh sb="4" eb="7">
      <t>ジギョウショ</t>
    </rPh>
    <rPh sb="23" eb="24">
      <t>カ</t>
    </rPh>
    <rPh sb="26" eb="28">
      <t>ヒョウジ</t>
    </rPh>
    <rPh sb="31" eb="34">
      <t>ジギョウショ</t>
    </rPh>
    <phoneticPr fontId="22"/>
  </si>
  <si>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22"/>
  </si>
  <si>
    <t>延長適用終了月</t>
    <rPh sb="0" eb="2">
      <t>エンチョウ</t>
    </rPh>
    <rPh sb="2" eb="4">
      <t>テキヨウ</t>
    </rPh>
    <rPh sb="4" eb="6">
      <t>シュウリョウ</t>
    </rPh>
    <rPh sb="6" eb="7">
      <t>ツキ</t>
    </rPh>
    <phoneticPr fontId="22"/>
  </si>
  <si>
    <t>延長適用開始月</t>
    <rPh sb="0" eb="2">
      <t>エンチョウ</t>
    </rPh>
    <rPh sb="2" eb="4">
      <t>テキヨウ</t>
    </rPh>
    <rPh sb="4" eb="6">
      <t>カイシ</t>
    </rPh>
    <rPh sb="6" eb="7">
      <t>ツキ</t>
    </rPh>
    <phoneticPr fontId="22"/>
  </si>
  <si>
    <t>加算終了／延長届提出月</t>
    <rPh sb="0" eb="2">
      <t>カサン</t>
    </rPh>
    <rPh sb="2" eb="4">
      <t>シュウリョウ</t>
    </rPh>
    <rPh sb="5" eb="8">
      <t>エンチョウトドケ</t>
    </rPh>
    <rPh sb="8" eb="10">
      <t>テイシュツ</t>
    </rPh>
    <rPh sb="10" eb="11">
      <t>ツキ</t>
    </rPh>
    <phoneticPr fontId="22"/>
  </si>
  <si>
    <t>加算延長判断月</t>
    <rPh sb="0" eb="2">
      <t>カサン</t>
    </rPh>
    <rPh sb="2" eb="4">
      <t>エンチョウ</t>
    </rPh>
    <rPh sb="4" eb="6">
      <t>ハンダン</t>
    </rPh>
    <rPh sb="6" eb="7">
      <t>ツキ</t>
    </rPh>
    <phoneticPr fontId="22"/>
  </si>
  <si>
    <t>加算算定開始月</t>
    <rPh sb="4" eb="6">
      <t>カイシ</t>
    </rPh>
    <rPh sb="6" eb="7">
      <t>ツキ</t>
    </rPh>
    <phoneticPr fontId="22"/>
  </si>
  <si>
    <t>加算算定届提出月</t>
    <rPh sb="4" eb="5">
      <t>トドケ</t>
    </rPh>
    <rPh sb="5" eb="7">
      <t>テイシュツ</t>
    </rPh>
    <rPh sb="7" eb="8">
      <t>ツキ</t>
    </rPh>
    <phoneticPr fontId="22"/>
  </si>
  <si>
    <t>加算
算定の可否</t>
    <rPh sb="0" eb="2">
      <t>カサン</t>
    </rPh>
    <rPh sb="3" eb="5">
      <t>サンテイ</t>
    </rPh>
    <rPh sb="6" eb="8">
      <t>カヒ</t>
    </rPh>
    <phoneticPr fontId="22"/>
  </si>
  <si>
    <t>減少割合</t>
    <rPh sb="0" eb="2">
      <t>ゲンショウ</t>
    </rPh>
    <rPh sb="2" eb="4">
      <t>ワリアイ</t>
    </rPh>
    <phoneticPr fontId="22"/>
  </si>
  <si>
    <t>（３）　加算算定後の各月の利用延人員数の確認</t>
    <rPh sb="10" eb="11">
      <t>カク</t>
    </rPh>
    <rPh sb="11" eb="12">
      <t>ツキ</t>
    </rPh>
    <rPh sb="13" eb="15">
      <t>リヨウ</t>
    </rPh>
    <rPh sb="15" eb="18">
      <t>ノベジンイン</t>
    </rPh>
    <rPh sb="18" eb="19">
      <t>スウ</t>
    </rPh>
    <rPh sb="20" eb="22">
      <t>カクニン</t>
    </rPh>
    <phoneticPr fontId="22"/>
  </si>
  <si>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22"/>
  </si>
  <si>
    <t>加算算定事業所のみ</t>
    <rPh sb="0" eb="2">
      <t>カサン</t>
    </rPh>
    <rPh sb="2" eb="4">
      <t>サンテイ</t>
    </rPh>
    <rPh sb="4" eb="7">
      <t>ジギョウショ</t>
    </rPh>
    <phoneticPr fontId="22"/>
  </si>
  <si>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22"/>
  </si>
  <si>
    <t>特例適用の可否</t>
    <rPh sb="0" eb="2">
      <t>トクレイ</t>
    </rPh>
    <rPh sb="2" eb="4">
      <t>テキヨウ</t>
    </rPh>
    <rPh sb="5" eb="7">
      <t>カヒ</t>
    </rPh>
    <phoneticPr fontId="22"/>
  </si>
  <si>
    <t>↓R3.４月以降</t>
    <rPh sb="5" eb="6">
      <t>ガツ</t>
    </rPh>
    <rPh sb="6" eb="8">
      <t>イコウ</t>
    </rPh>
    <phoneticPr fontId="22"/>
  </si>
  <si>
    <t>規模特例の可否↓</t>
    <rPh sb="0" eb="2">
      <t>キボ</t>
    </rPh>
    <rPh sb="2" eb="4">
      <t>トクレイ</t>
    </rPh>
    <rPh sb="5" eb="7">
      <t>カヒ</t>
    </rPh>
    <phoneticPr fontId="22"/>
  </si>
  <si>
    <t>加算算定の可否</t>
    <rPh sb="5" eb="7">
      <t>カヒ</t>
    </rPh>
    <phoneticPr fontId="22"/>
  </si>
  <si>
    <t>人</t>
    <rPh sb="0" eb="1">
      <t>ニン</t>
    </rPh>
    <phoneticPr fontId="22"/>
  </si>
  <si>
    <t>利用延人員数の減少が生じた月の前年度の１月当たりの平均利用延人員数</t>
  </si>
  <si>
    <t>減少率</t>
    <rPh sb="0" eb="3">
      <t>ゲンショウリツ</t>
    </rPh>
    <phoneticPr fontId="22"/>
  </si>
  <si>
    <t>減少率（小数）</t>
    <rPh sb="0" eb="3">
      <t>ゲンショウリツ</t>
    </rPh>
    <rPh sb="4" eb="6">
      <t>ショウスウ</t>
    </rPh>
    <phoneticPr fontId="2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</si>
  <si>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22"/>
  </si>
  <si>
    <t>月</t>
    <rPh sb="0" eb="1">
      <t>ガツ</t>
    </rPh>
    <phoneticPr fontId="22"/>
  </si>
  <si>
    <t>年</t>
    <rPh sb="0" eb="1">
      <t>ネン</t>
    </rPh>
    <phoneticPr fontId="22"/>
  </si>
  <si>
    <t>令和</t>
    <rPh sb="0" eb="2">
      <t>レイワ</t>
    </rPh>
    <phoneticPr fontId="22"/>
  </si>
  <si>
    <t>減少月</t>
    <rPh sb="0" eb="2">
      <t>ゲンショウ</t>
    </rPh>
    <rPh sb="2" eb="3">
      <t>ツキ</t>
    </rPh>
    <phoneticPr fontId="22"/>
  </si>
  <si>
    <t>（２）　加算算定・特例適用の届出</t>
    <rPh sb="4" eb="6">
      <t>カサン</t>
    </rPh>
    <rPh sb="6" eb="8">
      <t>サンテイ</t>
    </rPh>
    <rPh sb="9" eb="11">
      <t>トクレイ</t>
    </rPh>
    <rPh sb="11" eb="13">
      <t>テキヨウ</t>
    </rPh>
    <rPh sb="14" eb="16">
      <t>トドケデ</t>
    </rPh>
    <phoneticPr fontId="22"/>
  </si>
  <si>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22"/>
  </si>
  <si>
    <t>大規模型Ⅱ</t>
    <rPh sb="0" eb="3">
      <t>ダイキボ</t>
    </rPh>
    <rPh sb="3" eb="4">
      <t>ガタ</t>
    </rPh>
    <phoneticPr fontId="22"/>
  </si>
  <si>
    <t>規模区分</t>
    <rPh sb="0" eb="2">
      <t>キボ</t>
    </rPh>
    <rPh sb="2" eb="4">
      <t>クブン</t>
    </rPh>
    <phoneticPr fontId="22"/>
  </si>
  <si>
    <t>サービス種別</t>
    <rPh sb="4" eb="6">
      <t>シュベツ</t>
    </rPh>
    <phoneticPr fontId="22"/>
  </si>
  <si>
    <t>大規模型Ⅰ</t>
    <rPh sb="0" eb="3">
      <t>ダイキボ</t>
    </rPh>
    <rPh sb="3" eb="4">
      <t>ガタ</t>
    </rPh>
    <phoneticPr fontId="22"/>
  </si>
  <si>
    <t>ﾒｰﾙｱﾄﾞﾚｽ</t>
    <phoneticPr fontId="22"/>
  </si>
  <si>
    <t>電話番号</t>
    <rPh sb="0" eb="2">
      <t>デンワ</t>
    </rPh>
    <rPh sb="2" eb="4">
      <t>バンゴウ</t>
    </rPh>
    <phoneticPr fontId="22"/>
  </si>
  <si>
    <t>担当者氏名</t>
    <rPh sb="0" eb="3">
      <t>タントウシャ</t>
    </rPh>
    <rPh sb="3" eb="5">
      <t>シメイ</t>
    </rPh>
    <phoneticPr fontId="22"/>
  </si>
  <si>
    <t>通常規模型</t>
    <rPh sb="0" eb="2">
      <t>ツウジョウ</t>
    </rPh>
    <rPh sb="2" eb="4">
      <t>キボ</t>
    </rPh>
    <rPh sb="4" eb="5">
      <t>ガタ</t>
    </rPh>
    <phoneticPr fontId="22"/>
  </si>
  <si>
    <t>事業所名</t>
    <rPh sb="0" eb="3">
      <t>ジギョウショ</t>
    </rPh>
    <rPh sb="3" eb="4">
      <t>メイ</t>
    </rPh>
    <phoneticPr fontId="22"/>
  </si>
  <si>
    <t>事業所番号</t>
    <rPh sb="0" eb="3">
      <t>ジギョウショ</t>
    </rPh>
    <rPh sb="3" eb="5">
      <t>バンゴウ</t>
    </rPh>
    <phoneticPr fontId="22"/>
  </si>
  <si>
    <t>規模区分　　　　現在⇒</t>
    <rPh sb="8" eb="10">
      <t>ゲンザイ</t>
    </rPh>
    <phoneticPr fontId="22"/>
  </si>
  <si>
    <t>（１）　事業所基本情報</t>
    <rPh sb="4" eb="7">
      <t>ジギョウショ</t>
    </rPh>
    <rPh sb="7" eb="9">
      <t>キホン</t>
    </rPh>
    <rPh sb="9" eb="11">
      <t>ジョウホウ</t>
    </rPh>
    <phoneticPr fontId="22"/>
  </si>
  <si>
    <t>介護予防認知症対応型通所介護</t>
    <rPh sb="0" eb="2">
      <t>カイゴ</t>
    </rPh>
    <rPh sb="2" eb="4">
      <t>ヨボウ</t>
    </rPh>
    <rPh sb="4" eb="7">
      <t>ニンチショウ</t>
    </rPh>
    <rPh sb="7" eb="10">
      <t>タイオウガタ</t>
    </rPh>
    <rPh sb="10" eb="12">
      <t>ツウショ</t>
    </rPh>
    <rPh sb="12" eb="14">
      <t>カイゴ</t>
    </rPh>
    <phoneticPr fontId="22"/>
  </si>
  <si>
    <t>認知症対応型通所介護</t>
    <rPh sb="0" eb="3">
      <t>ニンチショウ</t>
    </rPh>
    <rPh sb="3" eb="6">
      <t>タイオウガタ</t>
    </rPh>
    <rPh sb="6" eb="8">
      <t>ツウショ</t>
    </rPh>
    <rPh sb="8" eb="10">
      <t>カイゴ</t>
    </rPh>
    <phoneticPr fontId="22"/>
  </si>
  <si>
    <t>地域密着型通所介護</t>
    <rPh sb="0" eb="2">
      <t>チイキ</t>
    </rPh>
    <rPh sb="2" eb="5">
      <t>ミッチャクガタ</t>
    </rPh>
    <rPh sb="5" eb="7">
      <t>ツウショ</t>
    </rPh>
    <rPh sb="7" eb="9">
      <t>カイゴ</t>
    </rPh>
    <phoneticPr fontId="22"/>
  </si>
  <si>
    <t>通所リハビリテーション</t>
    <rPh sb="0" eb="2">
      <t>ツウショ</t>
    </rPh>
    <phoneticPr fontId="22"/>
  </si>
  <si>
    <t>通所介護</t>
    <rPh sb="0" eb="2">
      <t>ツウショ</t>
    </rPh>
    <rPh sb="2" eb="4">
      <t>カイゴ</t>
    </rPh>
    <phoneticPr fontId="22"/>
  </si>
  <si>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22"/>
  </si>
  <si>
    <t>　　　　　サービス種別　　　　　　　　現在⇒</t>
    <rPh sb="9" eb="11">
      <t>シュベツ</t>
    </rPh>
    <rPh sb="19" eb="21">
      <t>ゲンザイ</t>
    </rPh>
    <phoneticPr fontId="22"/>
  </si>
  <si>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2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</si>
  <si>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22"/>
  </si>
  <si>
    <t>（ｄ）</t>
    <phoneticPr fontId="22"/>
  </si>
  <si>
    <t>=</t>
    <phoneticPr fontId="22"/>
  </si>
  <si>
    <t>×</t>
    <phoneticPr fontId="22"/>
  </si>
  <si>
    <t>平均利用延人員数　※８</t>
    <rPh sb="0" eb="2">
      <t>ヘイキン</t>
    </rPh>
    <rPh sb="2" eb="4">
      <t>リヨウ</t>
    </rPh>
    <rPh sb="4" eb="5">
      <t>ノベ</t>
    </rPh>
    <rPh sb="5" eb="8">
      <t>ジンインスウ</t>
    </rPh>
    <phoneticPr fontId="22"/>
  </si>
  <si>
    <t>１月当たりの営業日数　※７</t>
    <rPh sb="1" eb="3">
      <t>ツキア</t>
    </rPh>
    <rPh sb="6" eb="8">
      <t>エイギョウ</t>
    </rPh>
    <rPh sb="8" eb="10">
      <t>ニッスウ</t>
    </rPh>
    <phoneticPr fontId="22"/>
  </si>
  <si>
    <t>利用定員　※６</t>
    <rPh sb="0" eb="2">
      <t>リヨウ</t>
    </rPh>
    <rPh sb="2" eb="4">
      <t>テイイン</t>
    </rPh>
    <phoneticPr fontId="2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</si>
  <si>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22"/>
  </si>
  <si>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22"/>
  </si>
  <si>
    <t>（ｃ）</t>
    <phoneticPr fontId="22"/>
  </si>
  <si>
    <t>平均利用延人員数
 （a÷b）　　※５</t>
    <rPh sb="0" eb="2">
      <t>ヘイキン</t>
    </rPh>
    <rPh sb="2" eb="4">
      <t>リヨウ</t>
    </rPh>
    <rPh sb="4" eb="5">
      <t>ノベ</t>
    </rPh>
    <rPh sb="5" eb="8">
      <t>ジンインスウ</t>
    </rPh>
    <phoneticPr fontId="37"/>
  </si>
  <si>
    <t>（ｂ）</t>
    <phoneticPr fontId="2"/>
  </si>
  <si>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3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</si>
  <si>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3"/>
  </si>
  <si>
    <t>（ａ）</t>
    <phoneticPr fontId="2"/>
  </si>
  <si>
    <t>合計</t>
    <rPh sb="0" eb="2">
      <t>ゴウケイ</t>
    </rPh>
    <phoneticPr fontId="3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</si>
  <si>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37"/>
  </si>
  <si>
    <t>各月の利用延人員数</t>
    <rPh sb="0" eb="2">
      <t>カクツキ</t>
    </rPh>
    <rPh sb="3" eb="5">
      <t>リヨウ</t>
    </rPh>
    <rPh sb="5" eb="6">
      <t>ノ</t>
    </rPh>
    <rPh sb="6" eb="9">
      <t>ジンインスウ</t>
    </rPh>
    <phoneticPr fontId="37"/>
  </si>
  <si>
    <t>同時にサービスの提供を受けた者の最大数を営業日ごとに加えた数</t>
    <rPh sb="20" eb="23">
      <t>エイギョウビ</t>
    </rPh>
    <rPh sb="26" eb="27">
      <t>クワ</t>
    </rPh>
    <rPh sb="29" eb="30">
      <t>カズ</t>
    </rPh>
    <phoneticPr fontId="2"/>
  </si>
  <si>
    <t>７時間以上８時間未満及び
８時間以上９時間未満</t>
    <rPh sb="1" eb="3">
      <t>ジカン</t>
    </rPh>
    <rPh sb="3" eb="5">
      <t>イジョウ</t>
    </rPh>
    <rPh sb="6" eb="8">
      <t>ジカン</t>
    </rPh>
    <rPh sb="8" eb="10">
      <t>ミマン</t>
    </rPh>
    <rPh sb="10" eb="11">
      <t>オヨ</t>
    </rPh>
    <phoneticPr fontId="3"/>
  </si>
  <si>
    <t>５時間以上６時間未満及び
６時間以上７時間未満</t>
    <rPh sb="1" eb="3">
      <t>ジカン</t>
    </rPh>
    <rPh sb="3" eb="5">
      <t>イジョウ</t>
    </rPh>
    <rPh sb="6" eb="8">
      <t>ジカン</t>
    </rPh>
    <rPh sb="8" eb="10">
      <t>ミマン</t>
    </rPh>
    <rPh sb="10" eb="11">
      <t>オヨ</t>
    </rPh>
    <phoneticPr fontId="3"/>
  </si>
  <si>
    <t>５時間未満</t>
    <rPh sb="1" eb="3">
      <t>ジカン</t>
    </rPh>
    <rPh sb="3" eb="5">
      <t>ミマン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</si>
  <si>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3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</si>
  <si>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3"/>
  </si>
  <si>
    <t>通所介護等
※１</t>
    <rPh sb="0" eb="2">
      <t>ツウショ</t>
    </rPh>
    <rPh sb="2" eb="5">
      <t>カイゴトウ</t>
    </rPh>
    <phoneticPr fontId="37"/>
  </si>
  <si>
    <t>３月</t>
    <rPh sb="1" eb="2">
      <t>ガツ</t>
    </rPh>
    <phoneticPr fontId="3"/>
  </si>
  <si>
    <t>２月</t>
    <rPh sb="1" eb="2">
      <t>ガツ</t>
    </rPh>
    <phoneticPr fontId="3"/>
  </si>
  <si>
    <t>１月</t>
    <rPh sb="1" eb="2">
      <t>ガツ</t>
    </rPh>
    <phoneticPr fontId="3"/>
  </si>
  <si>
    <t>12月</t>
  </si>
  <si>
    <t>11月</t>
  </si>
  <si>
    <t>10月</t>
    <rPh sb="2" eb="3">
      <t>ガツ</t>
    </rPh>
    <phoneticPr fontId="3"/>
  </si>
  <si>
    <t>９月</t>
    <rPh sb="1" eb="2">
      <t>ガツ</t>
    </rPh>
    <phoneticPr fontId="3"/>
  </si>
  <si>
    <t>８月</t>
    <rPh sb="1" eb="2">
      <t>ガツ</t>
    </rPh>
    <phoneticPr fontId="3"/>
  </si>
  <si>
    <t>７月</t>
    <rPh sb="1" eb="2">
      <t>ガツ</t>
    </rPh>
    <phoneticPr fontId="3"/>
  </si>
  <si>
    <t>６月</t>
    <rPh sb="1" eb="2">
      <t>ガツ</t>
    </rPh>
    <phoneticPr fontId="3"/>
  </si>
  <si>
    <t>５月</t>
    <rPh sb="1" eb="2">
      <t>ガツ</t>
    </rPh>
    <phoneticPr fontId="3"/>
  </si>
  <si>
    <t>４月</t>
    <rPh sb="1" eb="2">
      <t>ガツ</t>
    </rPh>
    <phoneticPr fontId="3"/>
  </si>
  <si>
    <t>４月～２月
合計</t>
    <rPh sb="1" eb="2">
      <t>ガツ</t>
    </rPh>
    <rPh sb="4" eb="5">
      <t>ガツ</t>
    </rPh>
    <rPh sb="6" eb="8">
      <t>ゴウケイ</t>
    </rPh>
    <rPh sb="7" eb="8">
      <t>ケイ</t>
    </rPh>
    <phoneticPr fontId="3"/>
  </si>
  <si>
    <t>率</t>
    <rPh sb="0" eb="1">
      <t>リツ</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</si>
  <si>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22"/>
  </si>
  <si>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22"/>
  </si>
  <si>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3"/>
  </si>
  <si>
    <t>（参考）</t>
    <rPh sb="1" eb="3">
      <t>サンコウ</t>
    </rPh>
    <phoneticPr fontId="22"/>
  </si>
  <si>
    <t>　　速やかに提出すること。</t>
    <rPh sb="2" eb="3">
      <t>スミ</t>
    </rPh>
    <rPh sb="6" eb="8">
      <t>テイシュツ</t>
    </rPh>
    <phoneticPr fontId="3"/>
  </si>
  <si>
    <t>備考　要件を満たすことが分かる根拠書類を準備し、指定権者からの求めがあった場合には、</t>
    <phoneticPr fontId="3"/>
  </si>
  <si>
    <t>・</t>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</si>
  <si>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</si>
  <si>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③</t>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</si>
  <si>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</si>
  <si>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②</t>
    <phoneticPr fontId="3"/>
  </si>
  <si>
    <t>共生型短期入所生活介護費を算定している。</t>
    <rPh sb="3" eb="5">
      <t>タンキ</t>
    </rPh>
    <rPh sb="5" eb="7">
      <t>ニュウショ</t>
    </rPh>
    <rPh sb="7" eb="9">
      <t>セイカツ</t>
    </rPh>
    <rPh sb="11" eb="12">
      <t>ヒ</t>
    </rPh>
    <rPh sb="13" eb="15">
      <t>サンテイ</t>
    </rPh>
    <phoneticPr fontId="3"/>
  </si>
  <si>
    <t>①</t>
    <phoneticPr fontId="3"/>
  </si>
  <si>
    <t>(介護予防)
短期入所
生活介護</t>
    <rPh sb="1" eb="3">
      <t>カイゴ</t>
    </rPh>
    <rPh sb="3" eb="5">
      <t>ヨボウ</t>
    </rPh>
    <rPh sb="7" eb="9">
      <t>タンキ</t>
    </rPh>
    <rPh sb="9" eb="11">
      <t>ニュウショ</t>
    </rPh>
    <rPh sb="12" eb="14">
      <t>セイカツ</t>
    </rPh>
    <rPh sb="14" eb="16">
      <t>カイゴ</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</si>
  <si>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</si>
  <si>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共生型地域密着型通所介護費を算定している。</t>
    <rPh sb="3" eb="8">
      <t>チイキミッチャクガタ</t>
    </rPh>
    <rPh sb="12" eb="13">
      <t>ヒ</t>
    </rPh>
    <rPh sb="14" eb="16">
      <t>サンテイ</t>
    </rPh>
    <phoneticPr fontId="3"/>
  </si>
  <si>
    <t>地域密着型
通所介護</t>
    <rPh sb="0" eb="2">
      <t>チイキ</t>
    </rPh>
    <rPh sb="2" eb="5">
      <t>ミッチャクガタ</t>
    </rPh>
    <rPh sb="6" eb="8">
      <t>ツウショ</t>
    </rPh>
    <rPh sb="8" eb="10">
      <t>カイゴ</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</si>
  <si>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</si>
  <si>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共生型通所介護費を算定している。</t>
    <rPh sb="7" eb="8">
      <t>ヒ</t>
    </rPh>
    <rPh sb="9" eb="11">
      <t>サンテイ</t>
    </rPh>
    <phoneticPr fontId="3"/>
  </si>
  <si>
    <t>通所介護</t>
    <rPh sb="0" eb="2">
      <t>ツウショ</t>
    </rPh>
    <rPh sb="2" eb="4">
      <t>カイゴ</t>
    </rPh>
    <phoneticPr fontId="3"/>
  </si>
  <si>
    <t>無</t>
    <rPh sb="0" eb="1">
      <t>ナ</t>
    </rPh>
    <phoneticPr fontId="3"/>
  </si>
  <si>
    <t>有</t>
    <rPh sb="0" eb="1">
      <t>ア</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</si>
  <si>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</si>
  <si>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</si>
  <si>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</si>
  <si>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1　通所介護事業所</t>
    <rPh sb="2" eb="4">
      <t>ツウショ</t>
    </rPh>
    <rPh sb="4" eb="6">
      <t>カイゴ</t>
    </rPh>
    <rPh sb="6" eb="9">
      <t>ジギョウショ</t>
    </rPh>
    <phoneticPr fontId="3"/>
  </si>
  <si>
    <t>事業所等の区分</t>
    <rPh sb="0" eb="3">
      <t>ジギョウショ</t>
    </rPh>
    <phoneticPr fontId="3"/>
  </si>
  <si>
    <t>3　終了</t>
    <phoneticPr fontId="3"/>
  </si>
  <si>
    <t>2　変更</t>
    <phoneticPr fontId="3"/>
  </si>
  <si>
    <t>1　新規</t>
    <phoneticPr fontId="3"/>
  </si>
  <si>
    <t>異動等区分</t>
    <phoneticPr fontId="3"/>
  </si>
  <si>
    <t>事 業 所 名</t>
  </si>
  <si>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</si>
  <si>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（別紙21）</t>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</si>
  <si>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</si>
  <si>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</si>
  <si>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</si>
  <si>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通所
リハビリ
テーション</t>
    <rPh sb="0" eb="2">
      <t>ツウショ</t>
    </rPh>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</si>
  <si>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</si>
  <si>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④</t>
    <phoneticPr fontId="3"/>
  </si>
  <si>
    <t>指定地域密着型通所介護を行う時間帯を通じて専ら当該指定地域密着型通所介護の提供に当たる看護職員を１名以上配置している。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</si>
  <si>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</si>
  <si>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</si>
  <si>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地域密着型
通所介護</t>
    <rPh sb="0" eb="5">
      <t>チイキミッチャクガタ</t>
    </rPh>
    <rPh sb="6" eb="8">
      <t>ツウショ</t>
    </rPh>
    <rPh sb="8" eb="10">
      <t>カイゴ</t>
    </rPh>
    <phoneticPr fontId="3"/>
  </si>
  <si>
    <t>共生型通所介護費を算定していない。</t>
    <rPh sb="0" eb="3">
      <t>キョウセイガタ</t>
    </rPh>
    <rPh sb="3" eb="5">
      <t>ツウショ</t>
    </rPh>
    <rPh sb="5" eb="8">
      <t>カイゴヒ</t>
    </rPh>
    <rPh sb="9" eb="11">
      <t>サンテイ</t>
    </rPh>
    <phoneticPr fontId="3"/>
  </si>
  <si>
    <t>指定通所介護を行う時間帯を通じて専ら当該指定通所介護の提供に当たる看護職員を１名以上配置している。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</si>
  <si>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</si>
  <si>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指定居宅サービス等基準第93条第１項第２号又は第３号に規定する看護職員又は介護職員の員数に加え、看護職員又は介護職員を常勤換算方法で２以上確保している。</t>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</si>
  <si>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</si>
  <si>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3　通所リハビリテーション事業所</t>
    <rPh sb="2" eb="4">
      <t>ツウショ</t>
    </rPh>
    <rPh sb="13" eb="16">
      <t>ジギョウショ</t>
    </rPh>
    <phoneticPr fontId="3"/>
  </si>
  <si>
    <t>中重度者ケア体制加算に係る届出書</t>
    <rPh sb="0" eb="4">
      <t>チュウジュウドシャ</t>
    </rPh>
    <rPh sb="6" eb="8">
      <t>タイセイ</t>
    </rPh>
    <rPh sb="8" eb="10">
      <t>カサン</t>
    </rPh>
    <rPh sb="11" eb="12">
      <t>カカ</t>
    </rPh>
    <rPh sb="13" eb="16">
      <t>トドケデショ</t>
    </rPh>
    <phoneticPr fontId="3"/>
  </si>
  <si>
    <t>（別紙22）</t>
    <phoneticPr fontId="3"/>
  </si>
  <si>
    <t>　（平成27年4月1日）」問31をご参照ください。</t>
    <rPh sb="13" eb="14">
      <t>トイ</t>
    </rPh>
    <rPh sb="18" eb="20">
      <t>サンショウ</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</si>
  <si>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</si>
  <si>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については、前年度の実績（ア）による届出はできません。</t>
    <rPh sb="7" eb="10">
      <t>ゼンネンド</t>
    </rPh>
    <rPh sb="11" eb="13">
      <t>ジッセキ</t>
    </rPh>
    <rPh sb="19" eb="21">
      <t>トドケデ</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</si>
  <si>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</si>
  <si>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</si>
  <si>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</si>
  <si>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・「１．要介護３、要介護４または要介護５である者の割合の算出基準」で、</t>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</si>
  <si>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</si>
  <si>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備考</t>
    <rPh sb="0" eb="2">
      <t>ビコウ</t>
    </rPh>
    <phoneticPr fontId="3"/>
  </si>
  <si>
    <t>人</t>
    <rPh sb="0" eb="1">
      <t>ニン</t>
    </rPh>
    <phoneticPr fontId="3"/>
  </si>
  <si>
    <t>１月あたりの
平均</t>
    <rPh sb="1" eb="2">
      <t>ツキ</t>
    </rPh>
    <rPh sb="7" eb="9">
      <t>ヘイキン</t>
    </rPh>
    <phoneticPr fontId="3"/>
  </si>
  <si>
    <t>割合</t>
    <rPh sb="0" eb="2">
      <t>ワリアイ</t>
    </rPh>
    <phoneticPr fontId="3"/>
  </si>
  <si>
    <t>合計</t>
    <rPh sb="0" eb="2">
      <t>ゴウケイ</t>
    </rPh>
    <phoneticPr fontId="3"/>
  </si>
  <si>
    <t>月</t>
  </si>
  <si>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</si>
  <si>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利用者の総数
（要支援者は
含めない）</t>
    <rPh sb="0" eb="3">
      <t>リヨウシャ</t>
    </rPh>
    <rPh sb="4" eb="6">
      <t>ソウスウ</t>
    </rPh>
    <rPh sb="8" eb="11">
      <t>ヨウシエン</t>
    </rPh>
    <rPh sb="11" eb="12">
      <t>シャ</t>
    </rPh>
    <rPh sb="14" eb="15">
      <t>フク</t>
    </rPh>
    <phoneticPr fontId="3"/>
  </si>
  <si>
    <t>イ．届出日の属する月の前３月</t>
  </si>
  <si>
    <t>実績月数</t>
    <rPh sb="0" eb="2">
      <t>ジッセキ</t>
    </rPh>
    <rPh sb="2" eb="4">
      <t>ツキスウ</t>
    </rPh>
    <phoneticPr fontId="3"/>
  </si>
  <si>
    <t>ア．前年度（３月を除く）の実績の平均</t>
  </si>
  <si>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</si>
  <si>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rPh sb="2" eb="5">
      <t>ゼンネンド</t>
    </rPh>
    <rPh sb="7" eb="8">
      <t>ガツ</t>
    </rPh>
    <rPh sb="9" eb="10">
      <t>ノゾ</t>
    </rPh>
    <rPh sb="13" eb="15">
      <t>ジッセキ</t>
    </rPh>
    <rPh sb="16" eb="18">
      <t>ヘイキン</t>
    </rPh>
    <phoneticPr fontId="3"/>
  </si>
  <si>
    <t>２．算定期間</t>
    <rPh sb="2" eb="4">
      <t>サンテイ</t>
    </rPh>
    <rPh sb="4" eb="6">
      <t>キカン</t>
    </rPh>
    <phoneticPr fontId="3"/>
  </si>
  <si>
    <t>利用延人員数</t>
    <rPh sb="0" eb="2">
      <t>リヨウ</t>
    </rPh>
    <rPh sb="2" eb="5">
      <t>ノベジンイン</t>
    </rPh>
    <rPh sb="5" eb="6">
      <t>スウ</t>
    </rPh>
    <phoneticPr fontId="3"/>
  </si>
  <si>
    <t>利用実人員数</t>
    <rPh sb="0" eb="2">
      <t>リヨウ</t>
    </rPh>
    <rPh sb="2" eb="3">
      <t>ジツ</t>
    </rPh>
    <rPh sb="3" eb="5">
      <t>ジンイン</t>
    </rPh>
    <rPh sb="5" eb="6">
      <t>スウ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</si>
  <si>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</si>
  <si>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事業所名</t>
    <rPh sb="0" eb="3">
      <t>ジギョウショ</t>
    </rPh>
    <rPh sb="3" eb="4">
      <t>メイ</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</si>
  <si>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</si>
  <si>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（別紙22－2）</t>
    <rPh sb="1" eb="3">
      <t>ベッシ</t>
    </rPh>
    <phoneticPr fontId="3"/>
  </si>
  <si>
    <t>注５：端数切り上げ。</t>
    <phoneticPr fontId="3"/>
  </si>
  <si>
    <t>注４：評価対象利用開始月から起算して六月目の月に測定したＡＤＬ値から評価対象利用開始月に測定したＡＤＬ値を控除して得た値。</t>
    <phoneticPr fontId="3"/>
  </si>
  <si>
    <t>注３：評価対象利用期間中、５時間以上の通所介護費の算定回数が５時間未満の通所介護費の算定回数を上回るものに限る。</t>
    <rPh sb="0" eb="1">
      <t>チュウ</t>
    </rPh>
    <phoneticPr fontId="3"/>
  </si>
  <si>
    <t>注２：複数ある場合には最初の月が最も早いもの。</t>
    <rPh sb="0" eb="1">
      <t>チュウ</t>
    </rPh>
    <phoneticPr fontId="3"/>
  </si>
  <si>
    <t>注１：加算を算定する年度の初日の属する年の前年の１月から１２月までの期間。</t>
    <phoneticPr fontId="3"/>
  </si>
  <si>
    <t>該当
非該当</t>
    <rPh sb="0" eb="2">
      <t>ガイトウ</t>
    </rPh>
    <rPh sb="3" eb="6">
      <t>ヒガイトウ</t>
    </rPh>
    <phoneticPr fontId="3"/>
  </si>
  <si>
    <t>０以上</t>
    <rPh sb="1" eb="3">
      <t>イジョウ</t>
    </rPh>
    <phoneticPr fontId="3"/>
  </si>
  <si>
    <t>→</t>
    <phoneticPr fontId="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</si>
  <si>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3"/>
  </si>
  <si>
    <t>⑧</t>
    <phoneticPr fontId="3"/>
  </si>
  <si>
    <t>（５）ADL利得の状況</t>
    <rPh sb="9" eb="11">
      <t>ジョウキョウ</t>
    </rPh>
    <phoneticPr fontId="3"/>
  </si>
  <si>
    <t>９０％以上</t>
    <rPh sb="3" eb="5">
      <t>イジョウ</t>
    </rPh>
    <phoneticPr fontId="3"/>
  </si>
  <si>
    <t>％</t>
    <phoneticPr fontId="3"/>
  </si>
  <si>
    <t>①に占める⑥の割合</t>
    <phoneticPr fontId="3"/>
  </si>
  <si>
    <t>⑦</t>
    <phoneticPr fontId="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</si>
  <si>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3"/>
  </si>
  <si>
    <t>⑥</t>
    <phoneticPr fontId="3"/>
  </si>
  <si>
    <t xml:space="preserve">（４）評価報告者の割合
</t>
    <rPh sb="3" eb="5">
      <t>ヒョウカ</t>
    </rPh>
    <rPh sb="5" eb="7">
      <t>ホウコク</t>
    </rPh>
    <rPh sb="7" eb="8">
      <t>シャ</t>
    </rPh>
    <rPh sb="9" eb="11">
      <t>ワリアイ</t>
    </rPh>
    <phoneticPr fontId="3"/>
  </si>
  <si>
    <t>１５％以下</t>
    <rPh sb="3" eb="5">
      <t>イカ</t>
    </rPh>
    <phoneticPr fontId="3"/>
  </si>
  <si>
    <t>①に占める④の割合</t>
    <rPh sb="2" eb="3">
      <t>シ</t>
    </rPh>
    <rPh sb="7" eb="9">
      <t>ワリアイ</t>
    </rPh>
    <phoneticPr fontId="3"/>
  </si>
  <si>
    <t>⑤</t>
    <phoneticPr fontId="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</si>
  <si>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</si>
  <si>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3"/>
  </si>
  <si>
    <t>１５％以上</t>
    <rPh sb="3" eb="5">
      <t>イジョウ</t>
    </rPh>
    <phoneticPr fontId="3"/>
  </si>
  <si>
    <t>①に占める②の割合</t>
    <rPh sb="2" eb="3">
      <t>シ</t>
    </rPh>
    <rPh sb="7" eb="9">
      <t>ワリアイ</t>
    </rPh>
    <phoneticPr fontId="3"/>
  </si>
  <si>
    <t>①のうち、評価対象利用期間の最初の月（評価対象利用開始月）
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5" eb="38">
      <t>ヨウカイゴ</t>
    </rPh>
    <rPh sb="38" eb="39">
      <t>ド</t>
    </rPh>
    <rPh sb="50" eb="51">
      <t>シャ</t>
    </rPh>
    <rPh sb="52" eb="53">
      <t>カズ</t>
    </rPh>
    <phoneticPr fontId="3"/>
  </si>
  <si>
    <t>（２）重度者の割合</t>
    <rPh sb="3" eb="5">
      <t>ジュウド</t>
    </rPh>
    <rPh sb="5" eb="6">
      <t>シャ</t>
    </rPh>
    <rPh sb="7" eb="9">
      <t>ワリアイ</t>
    </rPh>
    <phoneticPr fontId="3"/>
  </si>
  <si>
    <t>２０人以上</t>
    <rPh sb="2" eb="3">
      <t>ニン</t>
    </rPh>
    <rPh sb="3" eb="5">
      <t>イジョウ</t>
    </rPh>
    <phoneticPr fontId="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</si>
  <si>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3"/>
  </si>
  <si>
    <t>（１）評価対象者数</t>
    <rPh sb="3" eb="5">
      <t>ヒョウカ</t>
    </rPh>
    <rPh sb="5" eb="7">
      <t>タイショウ</t>
    </rPh>
    <rPh sb="7" eb="8">
      <t>シャ</t>
    </rPh>
    <rPh sb="8" eb="9">
      <t>スウ</t>
    </rPh>
    <phoneticPr fontId="3"/>
  </si>
  <si>
    <t>５　届  出  内  容</t>
    <rPh sb="2" eb="3">
      <t>トドケ</t>
    </rPh>
    <rPh sb="5" eb="6">
      <t>デ</t>
    </rPh>
    <rPh sb="11" eb="12">
      <t>カタチ</t>
    </rPh>
    <phoneticPr fontId="3"/>
  </si>
  <si>
    <t xml:space="preserve"> </t>
    <phoneticPr fontId="3"/>
  </si>
  <si>
    <t>　１　ＡＤＬ維持等加算</t>
    <phoneticPr fontId="3"/>
  </si>
  <si>
    <t>４　届  出  項  目</t>
    <rPh sb="2" eb="3">
      <t>トドケ</t>
    </rPh>
    <rPh sb="5" eb="6">
      <t>デ</t>
    </rPh>
    <rPh sb="8" eb="9">
      <t>コウ</t>
    </rPh>
    <rPh sb="11" eb="12">
      <t>メ</t>
    </rPh>
    <phoneticPr fontId="3"/>
  </si>
  <si>
    <t>２　地域密着型通所介護事業所</t>
    <rPh sb="2" eb="4">
      <t>チイキ</t>
    </rPh>
    <rPh sb="4" eb="7">
      <t>ミッチャクガタ</t>
    </rPh>
    <rPh sb="7" eb="9">
      <t>ツウショ</t>
    </rPh>
    <rPh sb="9" eb="11">
      <t>カイゴ</t>
    </rPh>
    <rPh sb="11" eb="14">
      <t>ジギョウショ</t>
    </rPh>
    <phoneticPr fontId="3"/>
  </si>
  <si>
    <t>　１　通所介護事業所</t>
    <phoneticPr fontId="3"/>
  </si>
  <si>
    <t>３　施  設  種  別</t>
    <rPh sb="2" eb="3">
      <t>シ</t>
    </rPh>
    <rPh sb="5" eb="6">
      <t>セツ</t>
    </rPh>
    <rPh sb="8" eb="9">
      <t>タネ</t>
    </rPh>
    <rPh sb="11" eb="12">
      <t>ベツシウメシトドケデコウ歌</t>
    </rPh>
    <phoneticPr fontId="3"/>
  </si>
  <si>
    <t>　１　新規　　　２　変更　　　３　終了</t>
    <phoneticPr fontId="3"/>
  </si>
  <si>
    <t>２　異  動  区  分</t>
    <rPh sb="2" eb="3">
      <t>イ</t>
    </rPh>
    <rPh sb="5" eb="6">
      <t>ドウ</t>
    </rPh>
    <rPh sb="8" eb="9">
      <t>ク</t>
    </rPh>
    <rPh sb="11" eb="12">
      <t>ブン</t>
    </rPh>
    <phoneticPr fontId="3"/>
  </si>
  <si>
    <t>１　事  業  所  名</t>
    <phoneticPr fontId="3"/>
  </si>
  <si>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3"/>
  </si>
  <si>
    <t>　　年　　月　　日</t>
    <rPh sb="2" eb="3">
      <t>ネン</t>
    </rPh>
    <rPh sb="5" eb="6">
      <t>ガツ</t>
    </rPh>
    <rPh sb="8" eb="9">
      <t>ニチ</t>
    </rPh>
    <phoneticPr fontId="3"/>
  </si>
  <si>
    <t>（別紙１９）</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</si>
  <si>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</si>
  <si>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</si>
  <si>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③　②÷①×100</t>
    <phoneticPr fontId="3"/>
  </si>
  <si>
    <t>人</t>
    <rPh sb="0" eb="1">
      <t>ヒト</t>
    </rPh>
    <phoneticPr fontId="3"/>
  </si>
  <si>
    <t>②　対象者　</t>
    <rPh sb="2" eb="5">
      <t>タイショウシャ</t>
    </rPh>
    <phoneticPr fontId="3"/>
  </si>
  <si>
    <t>①　利用者総数　</t>
    <rPh sb="2" eb="5">
      <t>リヨウシャ</t>
    </rPh>
    <rPh sb="5" eb="7">
      <t>ソウスウ</t>
    </rPh>
    <rPh sb="6" eb="7">
      <t>スウ</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</si>
  <si>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</si>
  <si>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地域密着型
通所介護</t>
    <rPh sb="0" eb="5">
      <t>チイキミッチャクガタ</t>
    </rPh>
    <rPh sb="6" eb="10">
      <t>ツウショカイゴ</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</si>
  <si>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</si>
  <si>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</si>
  <si>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認知症加算に係る届出内容</t>
    <rPh sb="0" eb="3">
      <t>ニンチショウ</t>
    </rPh>
    <rPh sb="3" eb="5">
      <t>カサン</t>
    </rPh>
    <rPh sb="6" eb="7">
      <t>カカワ</t>
    </rPh>
    <rPh sb="8" eb="10">
      <t>トドケデ</t>
    </rPh>
    <rPh sb="10" eb="12">
      <t>ナイヨウ</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</si>
  <si>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</si>
  <si>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認知症加算に係る届出書</t>
    <rPh sb="0" eb="3">
      <t>ニンチショウ</t>
    </rPh>
    <rPh sb="3" eb="5">
      <t>カサン</t>
    </rPh>
    <rPh sb="6" eb="7">
      <t>カカ</t>
    </rPh>
    <rPh sb="8" eb="11">
      <t>トドケデショ</t>
    </rPh>
    <phoneticPr fontId="3"/>
  </si>
  <si>
    <t>（別紙23）</t>
    <phoneticPr fontId="3"/>
  </si>
  <si>
    <r>
      <t>・</t>
    </r>
    <r>
      <rPr>
        <sz val="11"/>
        <color theme="1"/>
        <rFont val="游ゴシック"/>
        <family val="2"/>
        <charset val="128"/>
        <scheme val="minor"/>
      </rPr>
      <t>「１．日常生活自立度のランクがⅢ以上の者の割合の算出基準」で、</t>
    </r>
    <phoneticPr fontId="3"/>
  </si>
  <si>
    <t>　としてご使用ください。</t>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</si>
  <si>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</si>
  <si>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</si>
  <si>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</si>
  <si>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</si>
  <si>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（別紙23－2）</t>
    <rPh sb="1" eb="3">
      <t>ベッシ</t>
    </rPh>
    <phoneticPr fontId="3"/>
  </si>
  <si>
    <t>要件を満たすことが分かる根拠書類を準備し、指定権者からの求めがあった場合には、速やかに提出すること。</t>
    <phoneticPr fontId="3"/>
  </si>
  <si>
    <t>①のうち勤続年数７年以上の者の総数（常勤換算）</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</si>
  <si>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</si>
  <si>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</si>
  <si>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</si>
  <si>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</si>
  <si>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</si>
  <si>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</si>
  <si>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</si>
  <si>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</si>
  <si>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</si>
  <si>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</si>
  <si>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</si>
  <si>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</si>
  <si>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</si>
  <si>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</si>
  <si>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</si>
  <si>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</si>
  <si>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</si>
  <si>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</si>
  <si>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</si>
  <si>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</si>
  <si>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</si>
  <si>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3　地域密着型通所介護</t>
    <rPh sb="2" eb="4">
      <t>チイキ</t>
    </rPh>
    <rPh sb="4" eb="7">
      <t>ミッチャクガタ</t>
    </rPh>
    <rPh sb="7" eb="9">
      <t>ツウショ</t>
    </rPh>
    <rPh sb="9" eb="11">
      <t>カイゴ</t>
    </rPh>
    <phoneticPr fontId="3"/>
  </si>
  <si>
    <t>2　（介護予防）通所リハビリテーション</t>
    <rPh sb="3" eb="5">
      <t>カイゴ</t>
    </rPh>
    <rPh sb="5" eb="7">
      <t>ヨボウ</t>
    </rPh>
    <rPh sb="8" eb="10">
      <t>ツウショ</t>
    </rPh>
    <phoneticPr fontId="3"/>
  </si>
  <si>
    <t>1　通所介護</t>
    <rPh sb="2" eb="4">
      <t>ツウショ</t>
    </rPh>
    <rPh sb="4" eb="6">
      <t>カイゴ</t>
    </rPh>
    <phoneticPr fontId="3"/>
  </si>
  <si>
    <t>3　施 設 種 別</t>
    <rPh sb="2" eb="3">
      <t>シ</t>
    </rPh>
    <rPh sb="4" eb="5">
      <t>セツ</t>
    </rPh>
    <rPh sb="6" eb="7">
      <t>シュ</t>
    </rPh>
    <rPh sb="8" eb="9">
      <t>ベツ</t>
    </rPh>
    <phoneticPr fontId="3"/>
  </si>
  <si>
    <t>2　異 動 区 分</t>
    <rPh sb="2" eb="3">
      <t>イ</t>
    </rPh>
    <rPh sb="4" eb="5">
      <t>ドウ</t>
    </rPh>
    <rPh sb="6" eb="7">
      <t>ク</t>
    </rPh>
    <rPh sb="8" eb="9">
      <t>ブン</t>
    </rPh>
    <phoneticPr fontId="3"/>
  </si>
  <si>
    <t>1　事 業 所 名</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</si>
  <si>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</si>
  <si>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</si>
  <si>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（別紙１4－３）</t>
    <phoneticPr fontId="3"/>
  </si>
  <si>
    <r>
      <t>・(1)～(4)については、</t>
    </r>
    <r>
      <rPr>
        <b/>
        <sz val="11"/>
        <rFont val="ＭＳ Ｐゴシック"/>
        <family val="3"/>
        <charset val="128"/>
      </rPr>
      <t>全て常勤換算値</t>
    </r>
    <r>
      <rPr>
        <sz val="11"/>
        <color theme="1"/>
        <rFont val="游ゴシック"/>
        <family val="2"/>
        <charset val="128"/>
        <scheme val="minor"/>
      </rPr>
      <t>により記入してください。
・職員の割合の算出に当たっては、常勤換算方法により算出した前年度（３月を除く）の平均を用いる。
・前年度の実績が６月に満たない事業所（新規の事業所、又は再開した事業所を含む）については、届出日の属する月の前３月について、常勤換算方法により算出した平均を用いることとする。</t>
    </r>
    <phoneticPr fontId="3"/>
  </si>
  <si>
    <t>　加算（Ⅲ）
≧30％で算定可</t>
    <phoneticPr fontId="3"/>
  </si>
  <si>
    <t>Ｅ÷Ｄ</t>
    <phoneticPr fontId="3"/>
  </si>
  <si>
    <t>Ｅ</t>
    <phoneticPr fontId="3"/>
  </si>
  <si>
    <t>（4）のうち勤続年数が７年以上の者の総数</t>
    <rPh sb="6" eb="8">
      <t>キンゾク</t>
    </rPh>
    <rPh sb="8" eb="10">
      <t>ネンスウ</t>
    </rPh>
    <rPh sb="12" eb="15">
      <t>ネンイジョウ</t>
    </rPh>
    <rPh sb="16" eb="17">
      <t>モノ</t>
    </rPh>
    <rPh sb="18" eb="20">
      <t>ソウスウ</t>
    </rPh>
    <phoneticPr fontId="4"/>
  </si>
  <si>
    <t>(5)</t>
    <phoneticPr fontId="3"/>
  </si>
  <si>
    <t>Ｄ</t>
    <phoneticPr fontId="3"/>
  </si>
  <si>
    <t>サービスを直接提供する者の総数</t>
    <rPh sb="5" eb="7">
      <t>チョクセツ</t>
    </rPh>
    <rPh sb="7" eb="9">
      <t>テイキョウ</t>
    </rPh>
    <rPh sb="11" eb="12">
      <t>モノ</t>
    </rPh>
    <rPh sb="13" eb="15">
      <t>ソウスウ</t>
    </rPh>
    <phoneticPr fontId="3"/>
  </si>
  <si>
    <t>(4)</t>
    <phoneticPr fontId="3"/>
  </si>
  <si>
    <t>　加算（Ⅰ）
≧25％で算定可</t>
    <phoneticPr fontId="3"/>
  </si>
  <si>
    <t>Ｃ÷Ａ</t>
    <phoneticPr fontId="3"/>
  </si>
  <si>
    <t>Ｃ</t>
    <phoneticPr fontId="3"/>
  </si>
  <si>
    <t>(1)のうち勤続年数１０年以上の介護福祉士の総数</t>
    <rPh sb="6" eb="8">
      <t>キンゾク</t>
    </rPh>
    <rPh sb="8" eb="10">
      <t>ネンスウ</t>
    </rPh>
    <rPh sb="12" eb="15">
      <t>ネンイジョウ</t>
    </rPh>
    <rPh sb="16" eb="21">
      <t>カイゴフクシシ</t>
    </rPh>
    <rPh sb="22" eb="24">
      <t>ソウスウ</t>
    </rPh>
    <phoneticPr fontId="4"/>
  </si>
  <si>
    <t>(3)</t>
    <phoneticPr fontId="3"/>
  </si>
  <si>
    <t>Ｂ÷Ａ</t>
    <phoneticPr fontId="3"/>
  </si>
  <si>
    <t>Ｂ</t>
    <phoneticPr fontId="3"/>
  </si>
  <si>
    <t>(1)のうち介護福祉士の総数</t>
    <rPh sb="6" eb="8">
      <t>カイゴ</t>
    </rPh>
    <rPh sb="8" eb="11">
      <t>フクシシ</t>
    </rPh>
    <rPh sb="12" eb="14">
      <t>ソウスウ</t>
    </rPh>
    <phoneticPr fontId="4"/>
  </si>
  <si>
    <t>(2)</t>
    <phoneticPr fontId="3"/>
  </si>
  <si>
    <t>　加算（Ⅰ）
≧70％で算定可
　加算（Ⅱ）
≧50％で算定可
　加算（Ⅲ）
≧40％で算定可</t>
    <phoneticPr fontId="3"/>
  </si>
  <si>
    <t>Ａ</t>
    <phoneticPr fontId="3"/>
  </si>
  <si>
    <t>介護職員の総数</t>
    <rPh sb="0" eb="2">
      <t>カイゴ</t>
    </rPh>
    <rPh sb="2" eb="4">
      <t>ショクイン</t>
    </rPh>
    <rPh sb="5" eb="7">
      <t>ソウスウ</t>
    </rPh>
    <phoneticPr fontId="4"/>
  </si>
  <si>
    <t>(1)</t>
    <phoneticPr fontId="3"/>
  </si>
  <si>
    <t>●常勤換算方法による職員数の算定方法
　暦月ごとの職員の勤務延時間数を、当該事業所又は施設において常勤の職員が勤務すべき時間数で除することによって算定するものとし、小数点第２位以下を切り捨てる。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t>
    <phoneticPr fontId="3"/>
  </si>
  <si>
    <t>１月平均</t>
    <rPh sb="1" eb="2">
      <t>ツキ</t>
    </rPh>
    <rPh sb="2" eb="4">
      <t>ヘイキン</t>
    </rPh>
    <phoneticPr fontId="3"/>
  </si>
  <si>
    <t>　月</t>
    <rPh sb="1" eb="2">
      <t>ガツ</t>
    </rPh>
    <phoneticPr fontId="3"/>
  </si>
  <si>
    <t>（イ）前年度実績が６月に満たない事業所の場合</t>
    <rPh sb="3" eb="6">
      <t>ゼンネンド</t>
    </rPh>
    <rPh sb="6" eb="8">
      <t>ジッセキ</t>
    </rPh>
    <rPh sb="10" eb="11">
      <t>ゲツ</t>
    </rPh>
    <rPh sb="12" eb="13">
      <t>ミ</t>
    </rPh>
    <rPh sb="16" eb="19">
      <t>ジギョウショ</t>
    </rPh>
    <rPh sb="20" eb="22">
      <t>バアイ</t>
    </rPh>
    <phoneticPr fontId="3"/>
  </si>
  <si>
    <t>　加算（Ⅰ）
≧70％で算定可
　加算（Ⅱ）
≧50％で算定可
　加算（Ⅲ）
≧40％で算定可</t>
    <rPh sb="1" eb="3">
      <t>カサン</t>
    </rPh>
    <rPh sb="33" eb="35">
      <t>カサン</t>
    </rPh>
    <phoneticPr fontId="3"/>
  </si>
  <si>
    <t>１２月</t>
    <rPh sb="2" eb="3">
      <t>ガツ</t>
    </rPh>
    <phoneticPr fontId="3"/>
  </si>
  <si>
    <t>１１月</t>
    <rPh sb="2" eb="3">
      <t>ガツ</t>
    </rPh>
    <phoneticPr fontId="3"/>
  </si>
  <si>
    <t>１０月</t>
    <rPh sb="2" eb="3">
      <t>ガツ</t>
    </rPh>
    <phoneticPr fontId="3"/>
  </si>
  <si>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3"/>
  </si>
  <si>
    <t>算定要件確認表（サービス提供体制強化加算）【地域密着型通所介護】</t>
    <rPh sb="0" eb="2">
      <t>サンテイ</t>
    </rPh>
    <rPh sb="2" eb="4">
      <t>ヨウケン</t>
    </rPh>
    <rPh sb="4" eb="6">
      <t>カクニン</t>
    </rPh>
    <rPh sb="6" eb="7">
      <t>ヒョウ</t>
    </rPh>
    <rPh sb="12" eb="14">
      <t>テイキョウ</t>
    </rPh>
    <rPh sb="14" eb="16">
      <t>タイセイ</t>
    </rPh>
    <rPh sb="16" eb="18">
      <t>キョウカ</t>
    </rPh>
    <rPh sb="22" eb="24">
      <t>チイキ</t>
    </rPh>
    <rPh sb="24" eb="27">
      <t>ミッチャクガタ</t>
    </rPh>
    <rPh sb="27" eb="29">
      <t>ツウショ</t>
    </rPh>
    <rPh sb="29" eb="31">
      <t>カイゴ</t>
    </rPh>
    <phoneticPr fontId="3"/>
  </si>
  <si>
    <r>
      <t>（参考様式５）【</t>
    </r>
    <r>
      <rPr>
        <b/>
        <sz val="11"/>
        <rFont val="ＭＳ Ｐゴシック"/>
        <family val="3"/>
        <charset val="128"/>
      </rPr>
      <t>R０３年度改定版】</t>
    </r>
    <rPh sb="1" eb="3">
      <t>サンコウ</t>
    </rPh>
    <rPh sb="3" eb="5">
      <t>ヨウシキ</t>
    </rPh>
    <rPh sb="11" eb="13">
      <t>ネンド</t>
    </rPh>
    <rPh sb="13" eb="15">
      <t>カイテイ</t>
    </rPh>
    <rPh sb="15" eb="16">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</si>
</sst>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176" formatCode="0.0_ "/>
    <numFmt numFmtId="177" formatCode="[$-411]ggge&quot;年&quot;m&quot;月&quot;;@"/>
    <numFmt numFmtId="178" formatCode="#,##0.000000;[Red]\-#,##0.000000"/>
    <numFmt numFmtId="179" formatCode="0.000"/>
    <numFmt numFmtId="180" formatCode="0_ ;[Red]\-0\ "/>
    <numFmt numFmtId="181" formatCode="#,##0_ ;[Red]\-#,##0\ "/>
    <numFmt numFmtId="182" formatCode="&quot;令&quot;&quot;和&quot;0&quot;年&quot;"/>
    <numFmt numFmtId="183" formatCode="0.0%"/>
    <numFmt numFmtId="184" formatCode="0.0"/>
  </numFmts>
  <fonts count="5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name val="HGSｺﾞｼｯｸM"/>
      <family val="3"/>
      <charset val="128"/>
    </font>
    <font>
      <strike/>
      <sz val="11"/>
      <name val="HGSｺﾞｼｯｸM"/>
      <family val="3"/>
      <charset val="128"/>
    </font>
    <font>
      <sz val="16"/>
      <name val="HGSｺﾞｼｯｸM"/>
      <family val="3"/>
      <charset val="128"/>
    </font>
    <font>
      <sz val="14"/>
      <name val="HGSｺﾞｼｯｸM"/>
      <family val="3"/>
      <charset val="128"/>
    </font>
    <font>
      <strike/>
      <sz val="11"/>
      <name val="游ゴシック Light"/>
      <family val="3"/>
      <charset val="128"/>
    </font>
    <font>
      <u/>
      <sz val="11"/>
      <color indexed="36"/>
      <name val="ＭＳ Ｐゴシック"/>
      <family val="3"/>
      <charset val="128"/>
    </font>
    <font>
      <sz val="11"/>
      <color rgb="FFFF0000"/>
      <name val="ＭＳ Ｐゴシック"/>
      <family val="3"/>
      <charset val="128"/>
    </font>
    <font>
      <sz val="11"/>
      <name val="HGｺﾞｼｯｸM"/>
      <family val="3"/>
      <charset val="128"/>
    </font>
    <font>
      <b/>
      <sz val="12"/>
      <name val="HGSｺﾞｼｯｸM"/>
      <family val="3"/>
      <charset val="128"/>
    </font>
    <font>
      <strike/>
      <sz val="11"/>
      <name val="ＭＳ Ｐゴシック"/>
      <family val="3"/>
      <charset val="128"/>
    </font>
    <font>
      <sz val="12"/>
      <name val="HGPｺﾞｼｯｸE"/>
      <family val="3"/>
      <charset val="128"/>
    </font>
    <font>
      <sz val="10.5"/>
      <name val="HGSｺﾞｼｯｸM"/>
      <family val="3"/>
      <charset val="128"/>
    </font>
    <font>
      <sz val="10"/>
      <name val="HGSｺﾞｼｯｸM"/>
      <family val="3"/>
      <charset val="128"/>
    </font>
    <font>
      <sz val="20"/>
      <name val="HGSｺﾞｼｯｸM"/>
      <family val="3"/>
      <charset val="128"/>
    </font>
    <font>
      <sz val="11"/>
      <color theme="1"/>
      <name val="游ゴシック"/>
      <family val="2"/>
      <scheme val="minor"/>
    </font>
    <font>
      <sz val="14"/>
      <color theme="1"/>
      <name val="Meiryo UI"/>
      <family val="3"/>
      <charset val="128"/>
    </font>
    <font>
      <sz val="12"/>
      <color theme="1"/>
      <name val="Meiryo UI"/>
      <family val="3"/>
      <charset val="128"/>
    </font>
    <font>
      <sz val="6"/>
      <name val="游ゴシック"/>
      <family val="3"/>
      <charset val="128"/>
      <scheme val="minor"/>
    </font>
    <font>
      <sz val="9"/>
      <color theme="1"/>
      <name val="Meiryo UI"/>
      <family val="3"/>
      <charset val="128"/>
    </font>
    <font>
      <sz val="13"/>
      <color theme="1"/>
      <name val="Meiryo UI"/>
      <family val="3"/>
      <charset val="128"/>
    </font>
    <font>
      <b/>
      <sz val="14"/>
      <color theme="1"/>
      <name val="Meiryo UI"/>
      <family val="3"/>
      <charset val="128"/>
    </font>
    <font>
      <sz val="11"/>
      <color theme="1"/>
      <name val="Meiryo UI"/>
      <family val="3"/>
      <charset val="128"/>
    </font>
    <font>
      <sz val="11.5"/>
      <color theme="1"/>
      <name val="Meiryo UI"/>
      <family val="3"/>
      <charset val="128"/>
    </font>
    <font>
      <b/>
      <sz val="16"/>
      <color theme="1"/>
      <name val="Meiryo UI"/>
      <family val="3"/>
      <charset val="128"/>
    </font>
    <font>
      <sz val="11"/>
      <color theme="1"/>
      <name val="ＭＳ Ｐゴシック"/>
      <family val="3"/>
      <charset val="128"/>
    </font>
    <font>
      <sz val="9"/>
      <name val="ＭＳ Ｐゴシック"/>
      <family val="3"/>
      <charset val="128"/>
    </font>
    <font>
      <b/>
      <sz val="12"/>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Ｐゴシック"/>
      <family val="3"/>
      <charset val="128"/>
    </font>
    <font>
      <b/>
      <sz val="11"/>
      <name val="ＭＳ Ｐゴシック"/>
      <family val="3"/>
      <charset val="128"/>
    </font>
    <font>
      <sz val="10"/>
      <name val="ＭＳ Ｐゴシック"/>
      <family val="3"/>
      <charset val="128"/>
    </font>
    <font>
      <sz val="6"/>
      <name val="ＭＳ ゴシック"/>
      <family val="3"/>
      <charset val="128"/>
    </font>
    <font>
      <b/>
      <u/>
      <sz val="11"/>
      <color theme="1"/>
      <name val="ＭＳ Ｐゴシック"/>
      <family val="3"/>
      <charset val="128"/>
    </font>
    <font>
      <sz val="8"/>
      <name val="ＭＳ Ｐゴシック"/>
      <family val="3"/>
      <charset val="128"/>
    </font>
    <font>
      <sz val="9"/>
      <color theme="1"/>
      <name val="ＭＳ Ｐゴシック"/>
      <family val="3"/>
      <charset val="128"/>
    </font>
    <font>
      <sz val="14"/>
      <name val="ＭＳ Ｐゴシック"/>
      <family val="3"/>
      <charset val="128"/>
    </font>
    <font>
      <b/>
      <sz val="16"/>
      <name val="ＭＳ Ｐゴシック"/>
      <family val="3"/>
      <charset val="128"/>
    </font>
    <font>
      <sz val="9"/>
      <name val="HGSｺﾞｼｯｸM"/>
      <family val="3"/>
      <charset val="128"/>
    </font>
    <font>
      <b/>
      <sz val="11"/>
      <name val="HGSｺﾞｼｯｸM"/>
      <family val="3"/>
      <charset val="128"/>
    </font>
    <font>
      <sz val="12"/>
      <name val="HGSｺﾞｼｯｸM"/>
      <family val="3"/>
      <charset val="128"/>
    </font>
    <font>
      <sz val="11"/>
      <color theme="1"/>
      <name val="游ゴシック"/>
      <family val="3"/>
      <charset val="128"/>
      <scheme val="minor"/>
    </font>
    <font>
      <b/>
      <u/>
      <sz val="11"/>
      <color theme="1"/>
      <name val="游ゴシック"/>
      <family val="3"/>
      <charset val="128"/>
      <scheme val="minor"/>
    </font>
    <font>
      <sz val="11"/>
      <name val="游ゴシック"/>
      <family val="3"/>
      <charset val="128"/>
      <scheme val="minor"/>
    </font>
    <font>
      <sz val="8"/>
      <name val="HGSｺﾞｼｯｸM"/>
      <family val="3"/>
      <charset val="128"/>
    </font>
    <font>
      <sz val="7"/>
      <name val="HGSｺﾞｼｯｸM"/>
      <family val="3"/>
      <charset val="128"/>
    </font>
    <font>
      <sz val="8"/>
      <color rgb="FFFF0000"/>
      <name val="ＭＳ Ｐゴシック"/>
      <family val="3"/>
      <charset val="128"/>
    </font>
    <font>
      <sz val="9"/>
      <color rgb="FFFF0000"/>
      <name val="ＭＳ Ｐゴシック"/>
      <family val="3"/>
      <charset val="128"/>
    </font>
    <font>
      <b/>
      <sz val="14"/>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CCFFFF"/>
        <bgColor indexed="64"/>
      </patternFill>
    </fill>
    <fill>
      <patternFill patternType="solid">
        <fgColor rgb="FFFFFFCC"/>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14">
    <xf numFmtId="0" fontId="0" fillId="0" borderId="0">
      <alignment vertical="center"/>
    </xf>
    <xf numFmtId="0" fontId="1" fillId="0" borderId="0">
      <alignment vertical="center"/>
    </xf>
    <xf numFmtId="0" fontId="4" fillId="0" borderId="0"/>
    <xf numFmtId="0" fontId="19" fillId="0" borderId="0"/>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 fillId="0" borderId="0">
      <alignment vertical="center"/>
    </xf>
    <xf numFmtId="0" fontId="4" fillId="0" borderId="0"/>
    <xf numFmtId="0" fontId="32" fillId="0" borderId="0">
      <alignment vertical="center"/>
    </xf>
    <xf numFmtId="38" fontId="32" fillId="0" borderId="0" applyFont="0" applyFill="0" applyBorder="0" applyAlignment="0" applyProtection="0">
      <alignment vertical="center"/>
    </xf>
    <xf numFmtId="38" fontId="4" fillId="0" borderId="0" applyFont="0" applyFill="0" applyBorder="0" applyAlignment="0" applyProtection="0"/>
    <xf numFmtId="0" fontId="46" fillId="0" borderId="0">
      <alignment vertical="center"/>
    </xf>
    <xf numFmtId="9" fontId="46" fillId="0" borderId="0" applyFont="0" applyFill="0" applyBorder="0" applyAlignment="0" applyProtection="0">
      <alignment vertical="center"/>
    </xf>
    <xf numFmtId="0" fontId="4" fillId="0" borderId="0">
      <alignment vertical="center"/>
    </xf>
  </cellStyleXfs>
  <cellXfs count="736">
    <xf numFmtId="0" fontId="0" fillId="0" borderId="0" xfId="0">
      <alignment vertical="center"/>
    </xf>
    <xf numFmtId="0" fontId="5" fillId="0" borderId="0" xfId="2" applyFont="1" applyAlignment="1">
      <alignment horizontal="left" vertical="center"/>
    </xf>
    <xf numFmtId="0" fontId="4" fillId="0" borderId="0" xfId="2" applyAlignment="1">
      <alignment horizontal="left" vertical="center"/>
    </xf>
    <xf numFmtId="0" fontId="5" fillId="0" borderId="0" xfId="2" applyFont="1" applyAlignment="1">
      <alignment horizontal="center" vertical="center"/>
    </xf>
    <xf numFmtId="0" fontId="5" fillId="0" borderId="0" xfId="2" applyFont="1"/>
    <xf numFmtId="0" fontId="4" fillId="0" borderId="0" xfId="2"/>
    <xf numFmtId="0" fontId="5" fillId="0" borderId="0" xfId="2" applyFont="1" applyAlignment="1">
      <alignment vertical="center"/>
    </xf>
    <xf numFmtId="0" fontId="5" fillId="0" borderId="0" xfId="2" applyFont="1" applyAlignment="1">
      <alignment horizontal="center"/>
    </xf>
    <xf numFmtId="0" fontId="5" fillId="0" borderId="9" xfId="2" applyFont="1" applyBorder="1" applyAlignment="1">
      <alignment vertical="center"/>
    </xf>
    <xf numFmtId="0" fontId="4" fillId="0" borderId="9" xfId="2" applyBorder="1" applyAlignment="1">
      <alignment horizontal="center" vertical="center"/>
    </xf>
    <xf numFmtId="0" fontId="4" fillId="0" borderId="10" xfId="2" applyBorder="1" applyAlignment="1">
      <alignment horizontal="center" vertical="center"/>
    </xf>
    <xf numFmtId="0" fontId="5" fillId="0" borderId="13" xfId="2" applyFont="1" applyBorder="1" applyAlignment="1">
      <alignment horizontal="left" vertical="center" wrapText="1"/>
    </xf>
    <xf numFmtId="0" fontId="5" fillId="0" borderId="12" xfId="2" applyFont="1" applyBorder="1" applyAlignment="1">
      <alignment vertical="center" wrapText="1"/>
    </xf>
    <xf numFmtId="0" fontId="5" fillId="0" borderId="12" xfId="2" applyFont="1" applyBorder="1" applyAlignment="1">
      <alignment horizontal="center" vertical="center"/>
    </xf>
    <xf numFmtId="0" fontId="5" fillId="0" borderId="13" xfId="2" applyFont="1" applyBorder="1" applyAlignment="1">
      <alignment vertical="center"/>
    </xf>
    <xf numFmtId="0" fontId="5" fillId="0" borderId="15" xfId="2" applyFont="1" applyBorder="1" applyAlignment="1">
      <alignment vertical="center"/>
    </xf>
    <xf numFmtId="0" fontId="5" fillId="0" borderId="15" xfId="2" applyFont="1" applyBorder="1" applyAlignment="1">
      <alignment horizontal="left" vertical="center"/>
    </xf>
    <xf numFmtId="0" fontId="4" fillId="0" borderId="15" xfId="2" applyBorder="1" applyAlignment="1">
      <alignment horizontal="center" vertical="center"/>
    </xf>
    <xf numFmtId="0" fontId="4" fillId="0" borderId="15" xfId="2" applyBorder="1" applyAlignment="1">
      <alignment vertical="center"/>
    </xf>
    <xf numFmtId="0" fontId="4" fillId="0" borderId="16" xfId="2" applyBorder="1" applyAlignment="1">
      <alignment horizontal="center" vertical="center"/>
    </xf>
    <xf numFmtId="0" fontId="4" fillId="0" borderId="18" xfId="2" applyBorder="1" applyAlignment="1">
      <alignment vertical="center"/>
    </xf>
    <xf numFmtId="0" fontId="5" fillId="0" borderId="19" xfId="2" applyFont="1" applyBorder="1" applyAlignment="1">
      <alignment horizontal="left" vertical="center" wrapText="1"/>
    </xf>
    <xf numFmtId="0" fontId="5" fillId="0" borderId="18" xfId="2" applyFont="1" applyBorder="1" applyAlignment="1">
      <alignment vertical="center" wrapText="1"/>
    </xf>
    <xf numFmtId="0" fontId="5" fillId="0" borderId="5" xfId="2" applyFont="1" applyBorder="1" applyAlignment="1">
      <alignment vertical="center" wrapText="1"/>
    </xf>
    <xf numFmtId="0" fontId="5" fillId="0" borderId="18" xfId="2" applyFont="1" applyBorder="1" applyAlignment="1">
      <alignment horizontal="center" vertical="center"/>
    </xf>
    <xf numFmtId="0" fontId="5" fillId="0" borderId="19" xfId="2" applyFont="1" applyBorder="1" applyAlignment="1">
      <alignment vertical="center"/>
    </xf>
    <xf numFmtId="0" fontId="5" fillId="0" borderId="17" xfId="2" applyFont="1" applyBorder="1" applyAlignment="1">
      <alignment vertical="center"/>
    </xf>
    <xf numFmtId="0" fontId="4" fillId="0" borderId="19" xfId="2" applyBorder="1" applyAlignment="1">
      <alignment horizontal="center" vertical="center"/>
    </xf>
    <xf numFmtId="0" fontId="5" fillId="0" borderId="20" xfId="2" applyFont="1" applyBorder="1" applyAlignment="1">
      <alignment vertical="center"/>
    </xf>
    <xf numFmtId="0" fontId="5" fillId="0" borderId="21" xfId="2" applyFont="1" applyBorder="1" applyAlignment="1">
      <alignment vertical="center"/>
    </xf>
    <xf numFmtId="0" fontId="5" fillId="0" borderId="21" xfId="2" applyFont="1" applyBorder="1" applyAlignment="1">
      <alignment horizontal="left" vertical="center"/>
    </xf>
    <xf numFmtId="0" fontId="5" fillId="0" borderId="24" xfId="2" applyFont="1" applyBorder="1" applyAlignment="1">
      <alignment vertical="center"/>
    </xf>
    <xf numFmtId="0" fontId="5" fillId="0" borderId="25" xfId="2" applyFont="1" applyBorder="1" applyAlignment="1">
      <alignment vertical="center"/>
    </xf>
    <xf numFmtId="0" fontId="5" fillId="0" borderId="25" xfId="2" applyFont="1" applyBorder="1" applyAlignment="1">
      <alignment horizontal="left" vertical="center"/>
    </xf>
    <xf numFmtId="0" fontId="4" fillId="0" borderId="15" xfId="2" applyBorder="1" applyAlignment="1">
      <alignment horizontal="left" vertical="center"/>
    </xf>
    <xf numFmtId="0" fontId="5" fillId="0" borderId="15" xfId="2" applyFont="1" applyBorder="1" applyAlignment="1">
      <alignment horizontal="left" vertical="center" wrapText="1"/>
    </xf>
    <xf numFmtId="0" fontId="5" fillId="0" borderId="16" xfId="2" applyFont="1" applyBorder="1" applyAlignment="1">
      <alignment vertical="center"/>
    </xf>
    <xf numFmtId="0" fontId="5" fillId="0" borderId="18" xfId="2" applyFont="1" applyBorder="1" applyAlignment="1">
      <alignment vertical="center"/>
    </xf>
    <xf numFmtId="0" fontId="5" fillId="0" borderId="19" xfId="2" applyFont="1" applyBorder="1" applyAlignment="1">
      <alignment horizontal="left" vertical="center"/>
    </xf>
    <xf numFmtId="0" fontId="5" fillId="0" borderId="5" xfId="2" applyFont="1" applyBorder="1" applyAlignment="1">
      <alignment vertical="center"/>
    </xf>
    <xf numFmtId="0" fontId="5" fillId="0" borderId="21" xfId="2" applyFont="1" applyBorder="1" applyAlignment="1">
      <alignment horizontal="left" vertical="center"/>
    </xf>
    <xf numFmtId="0" fontId="4" fillId="0" borderId="21" xfId="2" applyBorder="1" applyAlignment="1">
      <alignment horizontal="center" vertical="center"/>
    </xf>
    <xf numFmtId="0" fontId="5" fillId="0" borderId="21" xfId="2" applyFont="1" applyBorder="1" applyAlignment="1">
      <alignment horizontal="left" vertical="center" wrapText="1"/>
    </xf>
    <xf numFmtId="0" fontId="4" fillId="0" borderId="22" xfId="2" applyBorder="1" applyAlignment="1">
      <alignment horizontal="center" vertical="center"/>
    </xf>
    <xf numFmtId="0" fontId="5" fillId="0" borderId="12" xfId="2" applyFont="1" applyBorder="1" applyAlignment="1">
      <alignment horizontal="left" vertical="center"/>
    </xf>
    <xf numFmtId="0" fontId="5" fillId="0" borderId="28" xfId="2" applyFont="1" applyBorder="1" applyAlignment="1">
      <alignment horizontal="left" vertical="center"/>
    </xf>
    <xf numFmtId="0" fontId="5" fillId="0" borderId="28" xfId="2" applyFont="1" applyBorder="1" applyAlignment="1">
      <alignment vertical="center"/>
    </xf>
    <xf numFmtId="0" fontId="4" fillId="0" borderId="28" xfId="2" applyBorder="1" applyAlignment="1">
      <alignment horizontal="center" vertical="center"/>
    </xf>
    <xf numFmtId="0" fontId="4" fillId="0" borderId="13" xfId="2" applyBorder="1" applyAlignment="1">
      <alignment horizontal="center" vertical="center"/>
    </xf>
    <xf numFmtId="0" fontId="5" fillId="0" borderId="4" xfId="2" applyFont="1" applyBorder="1" applyAlignment="1">
      <alignment horizontal="left" vertical="center"/>
    </xf>
    <xf numFmtId="0" fontId="4" fillId="0" borderId="12" xfId="2" applyBorder="1" applyAlignment="1">
      <alignment horizontal="left" vertical="center"/>
    </xf>
    <xf numFmtId="0" fontId="5" fillId="0" borderId="13" xfId="2" applyFont="1" applyBorder="1" applyAlignment="1">
      <alignment horizontal="left" vertical="center"/>
    </xf>
    <xf numFmtId="0" fontId="5" fillId="0" borderId="13" xfId="2" applyFont="1" applyBorder="1" applyAlignment="1">
      <alignment horizontal="center" vertical="center"/>
    </xf>
    <xf numFmtId="0" fontId="5" fillId="0" borderId="12" xfId="2" applyFont="1" applyBorder="1" applyAlignment="1">
      <alignment horizontal="center" vertical="center"/>
    </xf>
    <xf numFmtId="0" fontId="5" fillId="0" borderId="28" xfId="2" applyFont="1" applyBorder="1" applyAlignment="1">
      <alignment horizontal="center" vertical="center"/>
    </xf>
    <xf numFmtId="0" fontId="5" fillId="0" borderId="13" xfId="2" applyFont="1" applyBorder="1" applyAlignment="1">
      <alignment horizontal="center" vertical="center"/>
    </xf>
    <xf numFmtId="0" fontId="5" fillId="0" borderId="29" xfId="2" applyFont="1" applyBorder="1" applyAlignment="1">
      <alignment vertical="center"/>
    </xf>
    <xf numFmtId="0" fontId="5" fillId="0" borderId="30" xfId="2" applyFont="1" applyBorder="1" applyAlignment="1">
      <alignment vertical="center"/>
    </xf>
    <xf numFmtId="0" fontId="4" fillId="0" borderId="30" xfId="2" applyBorder="1" applyAlignment="1">
      <alignment horizontal="center" vertical="center"/>
    </xf>
    <xf numFmtId="0" fontId="5" fillId="0" borderId="2" xfId="2" applyFont="1" applyBorder="1" applyAlignment="1">
      <alignment horizontal="left" vertical="center"/>
    </xf>
    <xf numFmtId="0" fontId="4" fillId="0" borderId="29" xfId="2" applyBorder="1" applyAlignment="1">
      <alignment horizontal="left" vertical="center"/>
    </xf>
    <xf numFmtId="0" fontId="5" fillId="0" borderId="31" xfId="2" applyFont="1" applyBorder="1" applyAlignment="1">
      <alignment horizontal="left" vertical="center"/>
    </xf>
    <xf numFmtId="0" fontId="5" fillId="0" borderId="29" xfId="2" applyFont="1" applyBorder="1" applyAlignment="1">
      <alignment horizontal="left" vertical="center"/>
    </xf>
    <xf numFmtId="0" fontId="5" fillId="0" borderId="31" xfId="2" applyFont="1" applyBorder="1" applyAlignment="1">
      <alignment horizontal="center" vertical="center"/>
    </xf>
    <xf numFmtId="0" fontId="5" fillId="0" borderId="29" xfId="2" applyFont="1" applyBorder="1" applyAlignment="1">
      <alignment horizontal="center" vertical="center"/>
    </xf>
    <xf numFmtId="0" fontId="5" fillId="0" borderId="30" xfId="2" applyFont="1" applyBorder="1" applyAlignment="1">
      <alignment horizontal="center" vertical="center"/>
    </xf>
    <xf numFmtId="0" fontId="5" fillId="0" borderId="31" xfId="2" applyFont="1" applyBorder="1" applyAlignment="1">
      <alignment horizontal="center" vertical="center"/>
    </xf>
    <xf numFmtId="0" fontId="5" fillId="0" borderId="6" xfId="2" applyFont="1" applyBorder="1" applyAlignment="1">
      <alignment horizontal="center" vertical="center"/>
    </xf>
    <xf numFmtId="0" fontId="5" fillId="0" borderId="32" xfId="2" applyFont="1" applyBorder="1" applyAlignment="1">
      <alignment horizontal="center" vertical="center"/>
    </xf>
    <xf numFmtId="0" fontId="5" fillId="0" borderId="33" xfId="2" applyFont="1" applyBorder="1" applyAlignment="1">
      <alignment horizontal="center" vertical="center"/>
    </xf>
    <xf numFmtId="0" fontId="4" fillId="0" borderId="6" xfId="2" applyBorder="1" applyAlignment="1">
      <alignment horizontal="center" vertical="center"/>
    </xf>
    <xf numFmtId="0" fontId="4" fillId="0" borderId="33" xfId="2" applyBorder="1" applyAlignment="1">
      <alignment horizontal="center" vertical="center"/>
    </xf>
    <xf numFmtId="0" fontId="5" fillId="0" borderId="6" xfId="2" applyFont="1" applyBorder="1" applyAlignment="1">
      <alignment horizontal="center" vertical="center"/>
    </xf>
    <xf numFmtId="0" fontId="5" fillId="0" borderId="34" xfId="2" applyFont="1" applyBorder="1" applyAlignment="1">
      <alignment horizontal="center" vertical="center"/>
    </xf>
    <xf numFmtId="0" fontId="5" fillId="0" borderId="35" xfId="2" applyFont="1" applyBorder="1" applyAlignment="1">
      <alignment horizontal="center" vertical="center"/>
    </xf>
    <xf numFmtId="0" fontId="7" fillId="0" borderId="0" xfId="2" applyFont="1" applyAlignment="1">
      <alignment horizontal="center" vertical="center"/>
    </xf>
    <xf numFmtId="0" fontId="5" fillId="0" borderId="12" xfId="2" applyFont="1" applyBorder="1" applyAlignment="1">
      <alignment vertical="top"/>
    </xf>
    <xf numFmtId="0" fontId="5" fillId="0" borderId="28" xfId="2" applyFont="1" applyBorder="1" applyAlignment="1">
      <alignment vertical="top"/>
    </xf>
    <xf numFmtId="0" fontId="5" fillId="0" borderId="13" xfId="2" applyFont="1" applyBorder="1" applyAlignment="1">
      <alignment vertical="top"/>
    </xf>
    <xf numFmtId="0" fontId="4" fillId="0" borderId="8" xfId="2" applyBorder="1" applyAlignment="1">
      <alignment horizontal="left" vertical="center"/>
    </xf>
    <xf numFmtId="0" fontId="4" fillId="0" borderId="9" xfId="2" applyBorder="1" applyAlignment="1">
      <alignment horizontal="left" vertical="center"/>
    </xf>
    <xf numFmtId="0" fontId="9" fillId="0" borderId="9" xfId="2" applyFont="1" applyBorder="1" applyAlignment="1">
      <alignment vertical="center"/>
    </xf>
    <xf numFmtId="0" fontId="6" fillId="0" borderId="9" xfId="2" applyFont="1" applyBorder="1" applyAlignment="1">
      <alignment vertical="center"/>
    </xf>
    <xf numFmtId="0" fontId="5" fillId="0" borderId="11" xfId="2" applyFont="1" applyBorder="1" applyAlignment="1">
      <alignment horizontal="left" vertical="center" wrapText="1"/>
    </xf>
    <xf numFmtId="0" fontId="5" fillId="0" borderId="12" xfId="2" applyFont="1" applyBorder="1" applyAlignment="1">
      <alignment vertical="center"/>
    </xf>
    <xf numFmtId="0" fontId="5" fillId="0" borderId="4" xfId="2" applyFont="1" applyBorder="1" applyAlignment="1">
      <alignment vertical="center"/>
    </xf>
    <xf numFmtId="0" fontId="5" fillId="0" borderId="18" xfId="2" applyFont="1" applyBorder="1" applyAlignment="1">
      <alignment vertical="top"/>
    </xf>
    <xf numFmtId="0" fontId="5" fillId="0" borderId="0" xfId="2" applyFont="1" applyAlignment="1">
      <alignment vertical="top"/>
    </xf>
    <xf numFmtId="0" fontId="5" fillId="0" borderId="19" xfId="2" applyFont="1" applyBorder="1" applyAlignment="1">
      <alignment vertical="top"/>
    </xf>
    <xf numFmtId="0" fontId="4" fillId="0" borderId="20" xfId="2" applyBorder="1" applyAlignment="1">
      <alignment horizontal="left" vertical="center"/>
    </xf>
    <xf numFmtId="0" fontId="4" fillId="0" borderId="21" xfId="2" applyBorder="1" applyAlignment="1">
      <alignment horizontal="left" vertical="center"/>
    </xf>
    <xf numFmtId="0" fontId="4" fillId="0" borderId="0" xfId="2" applyAlignment="1">
      <alignment horizontal="center" vertical="center"/>
    </xf>
    <xf numFmtId="0" fontId="5" fillId="0" borderId="23" xfId="2" applyFont="1" applyBorder="1" applyAlignment="1">
      <alignment horizontal="left" vertical="center" shrinkToFit="1"/>
    </xf>
    <xf numFmtId="0" fontId="11" fillId="3" borderId="0" xfId="2" applyFont="1" applyFill="1" applyAlignment="1">
      <alignment horizontal="left" vertical="center"/>
    </xf>
    <xf numFmtId="0" fontId="4" fillId="0" borderId="18" xfId="2" applyBorder="1" applyAlignment="1">
      <alignment horizontal="left" vertical="center"/>
    </xf>
    <xf numFmtId="0" fontId="12" fillId="0" borderId="0" xfId="2" applyFont="1" applyAlignment="1">
      <alignment horizontal="left" vertical="center"/>
    </xf>
    <xf numFmtId="0" fontId="5" fillId="0" borderId="5" xfId="2" applyFont="1" applyBorder="1" applyAlignment="1">
      <alignment horizontal="left" vertical="center" shrinkToFit="1"/>
    </xf>
    <xf numFmtId="0" fontId="5" fillId="0" borderId="24" xfId="2" applyFont="1" applyBorder="1" applyAlignment="1">
      <alignment horizontal="left" vertical="center"/>
    </xf>
    <xf numFmtId="0" fontId="5" fillId="0" borderId="25" xfId="2" applyFont="1" applyBorder="1" applyAlignment="1">
      <alignment horizontal="left" vertical="center"/>
    </xf>
    <xf numFmtId="0" fontId="4" fillId="0" borderId="25" xfId="2" applyBorder="1" applyAlignment="1">
      <alignment horizontal="center" vertical="center"/>
    </xf>
    <xf numFmtId="0" fontId="4" fillId="0" borderId="26" xfId="2" applyBorder="1" applyAlignment="1">
      <alignment horizontal="center" vertical="center"/>
    </xf>
    <xf numFmtId="0" fontId="5" fillId="0" borderId="27" xfId="2" applyFont="1" applyBorder="1" applyAlignment="1">
      <alignment horizontal="left" vertical="center" shrinkToFit="1"/>
    </xf>
    <xf numFmtId="0" fontId="5" fillId="0" borderId="14" xfId="2" applyFont="1" applyBorder="1" applyAlignment="1">
      <alignment horizontal="left" vertical="center"/>
    </xf>
    <xf numFmtId="0" fontId="5" fillId="0" borderId="17" xfId="2" applyFont="1" applyBorder="1" applyAlignment="1">
      <alignment horizontal="left" vertical="center" wrapText="1"/>
    </xf>
    <xf numFmtId="0" fontId="5" fillId="0" borderId="17" xfId="2" applyFont="1" applyBorder="1" applyAlignment="1">
      <alignment horizontal="left" vertical="center" shrinkToFit="1"/>
    </xf>
    <xf numFmtId="0" fontId="5" fillId="0" borderId="17" xfId="2" applyFont="1" applyBorder="1" applyAlignment="1">
      <alignment horizontal="left" vertical="center"/>
    </xf>
    <xf numFmtId="0" fontId="6" fillId="0" borderId="14" xfId="2" applyFont="1" applyBorder="1" applyAlignment="1">
      <alignment horizontal="left" vertical="center"/>
    </xf>
    <xf numFmtId="0" fontId="6" fillId="0" borderId="15" xfId="2" applyFont="1" applyBorder="1" applyAlignment="1">
      <alignment horizontal="left" vertical="center"/>
    </xf>
    <xf numFmtId="0" fontId="5" fillId="0" borderId="21" xfId="2" applyFont="1" applyBorder="1" applyAlignment="1">
      <alignment horizontal="center" vertical="center" wrapText="1"/>
    </xf>
    <xf numFmtId="0" fontId="5" fillId="0" borderId="23" xfId="2" applyFont="1" applyBorder="1" applyAlignment="1">
      <alignment horizontal="left" vertical="center" wrapText="1"/>
    </xf>
    <xf numFmtId="0" fontId="5" fillId="0" borderId="25" xfId="2" applyFont="1" applyBorder="1" applyAlignment="1">
      <alignment horizontal="center" vertical="center" wrapText="1"/>
    </xf>
    <xf numFmtId="0" fontId="5" fillId="0" borderId="27" xfId="2" applyFont="1" applyBorder="1" applyAlignment="1">
      <alignment horizontal="left" vertical="center" wrapText="1"/>
    </xf>
    <xf numFmtId="0" fontId="4" fillId="0" borderId="14" xfId="2" applyBorder="1" applyAlignment="1">
      <alignment horizontal="left" vertical="center"/>
    </xf>
    <xf numFmtId="0" fontId="5" fillId="0" borderId="20" xfId="2" applyFont="1" applyBorder="1" applyAlignment="1">
      <alignment horizontal="left" vertical="center"/>
    </xf>
    <xf numFmtId="0" fontId="4" fillId="0" borderId="21" xfId="2" applyBorder="1" applyAlignment="1">
      <alignment horizontal="center" vertical="center"/>
    </xf>
    <xf numFmtId="0" fontId="4" fillId="0" borderId="22" xfId="2" applyBorder="1" applyAlignment="1">
      <alignment horizontal="center" vertical="center"/>
    </xf>
    <xf numFmtId="0" fontId="5" fillId="0" borderId="18" xfId="2" applyFont="1" applyBorder="1" applyAlignment="1">
      <alignment horizontal="left" vertical="center"/>
    </xf>
    <xf numFmtId="0" fontId="5" fillId="0" borderId="0" xfId="2" applyFont="1" applyAlignment="1">
      <alignment horizontal="left" vertical="center"/>
    </xf>
    <xf numFmtId="0" fontId="4" fillId="0" borderId="0" xfId="2" applyAlignment="1">
      <alignment horizontal="center" vertical="center"/>
    </xf>
    <xf numFmtId="0" fontId="4" fillId="0" borderId="19" xfId="2" applyBorder="1" applyAlignment="1">
      <alignment horizontal="center" vertical="center"/>
    </xf>
    <xf numFmtId="0" fontId="5" fillId="0" borderId="5" xfId="2" applyFont="1" applyBorder="1" applyAlignment="1">
      <alignment horizontal="left" vertical="center" wrapText="1"/>
    </xf>
    <xf numFmtId="0" fontId="4" fillId="0" borderId="25" xfId="2" applyBorder="1" applyAlignment="1">
      <alignment horizontal="center" vertical="center"/>
    </xf>
    <xf numFmtId="0" fontId="4" fillId="0" borderId="26" xfId="2" applyBorder="1" applyAlignment="1">
      <alignment horizontal="center" vertical="center"/>
    </xf>
    <xf numFmtId="0" fontId="4" fillId="0" borderId="21" xfId="2" applyBorder="1" applyAlignment="1">
      <alignment vertical="center"/>
    </xf>
    <xf numFmtId="0" fontId="5" fillId="0" borderId="22" xfId="2" applyFont="1" applyBorder="1" applyAlignment="1">
      <alignment vertical="center"/>
    </xf>
    <xf numFmtId="14" fontId="5" fillId="0" borderId="0" xfId="2" applyNumberFormat="1" applyFont="1" applyAlignment="1">
      <alignment horizontal="left" vertical="center"/>
    </xf>
    <xf numFmtId="0" fontId="5" fillId="0" borderId="29" xfId="2" applyFont="1" applyBorder="1" applyAlignment="1">
      <alignment vertical="top"/>
    </xf>
    <xf numFmtId="0" fontId="5" fillId="0" borderId="36" xfId="2" applyFont="1" applyBorder="1" applyAlignment="1">
      <alignment horizontal="left" vertical="center"/>
    </xf>
    <xf numFmtId="0" fontId="5" fillId="0" borderId="37" xfId="2" applyFont="1" applyBorder="1" applyAlignment="1">
      <alignment horizontal="left" vertical="center"/>
    </xf>
    <xf numFmtId="0" fontId="4" fillId="0" borderId="37" xfId="2" applyBorder="1" applyAlignment="1">
      <alignment horizontal="center" vertical="center"/>
    </xf>
    <xf numFmtId="0" fontId="5" fillId="0" borderId="37" xfId="2" applyFont="1" applyBorder="1" applyAlignment="1">
      <alignment horizontal="left" vertical="center" wrapText="1"/>
    </xf>
    <xf numFmtId="0" fontId="5" fillId="0" borderId="37" xfId="2" applyFont="1" applyBorder="1" applyAlignment="1">
      <alignment vertical="center"/>
    </xf>
    <xf numFmtId="0" fontId="4" fillId="0" borderId="38" xfId="2" applyBorder="1" applyAlignment="1">
      <alignment horizontal="center" vertical="center"/>
    </xf>
    <xf numFmtId="0" fontId="5" fillId="0" borderId="3" xfId="2" applyFont="1" applyBorder="1" applyAlignment="1">
      <alignment horizontal="left" vertical="center" shrinkToFit="1"/>
    </xf>
    <xf numFmtId="0" fontId="5" fillId="0" borderId="31" xfId="2" applyFont="1" applyBorder="1" applyAlignment="1">
      <alignment horizontal="left" vertical="center" wrapText="1"/>
    </xf>
    <xf numFmtId="0" fontId="5" fillId="0" borderId="29" xfId="2" applyFont="1" applyBorder="1" applyAlignment="1">
      <alignment vertical="center" wrapText="1"/>
    </xf>
    <xf numFmtId="0" fontId="5" fillId="0" borderId="2" xfId="2" applyFont="1" applyBorder="1" applyAlignment="1">
      <alignment vertical="center" wrapText="1"/>
    </xf>
    <xf numFmtId="0" fontId="5" fillId="0" borderId="29" xfId="2" applyFont="1" applyBorder="1" applyAlignment="1">
      <alignment horizontal="center" vertical="center"/>
    </xf>
    <xf numFmtId="0" fontId="5" fillId="0" borderId="31" xfId="2" applyFont="1" applyBorder="1" applyAlignment="1">
      <alignment vertical="center"/>
    </xf>
    <xf numFmtId="0" fontId="5" fillId="0" borderId="39" xfId="2" applyFont="1" applyBorder="1" applyAlignment="1">
      <alignment horizontal="center" vertical="center"/>
    </xf>
    <xf numFmtId="0" fontId="5" fillId="0" borderId="40" xfId="2" applyFont="1" applyBorder="1" applyAlignment="1">
      <alignment horizontal="center" vertical="center"/>
    </xf>
    <xf numFmtId="0" fontId="5" fillId="0" borderId="41" xfId="2" applyFont="1" applyBorder="1" applyAlignment="1">
      <alignment horizontal="center" vertical="center"/>
    </xf>
    <xf numFmtId="0" fontId="5" fillId="0" borderId="28" xfId="2" applyFont="1" applyBorder="1" applyAlignment="1">
      <alignment vertical="center" wrapText="1"/>
    </xf>
    <xf numFmtId="0" fontId="5" fillId="0" borderId="42" xfId="2" applyFont="1" applyBorder="1" applyAlignment="1">
      <alignment horizontal="center" vertical="center"/>
    </xf>
    <xf numFmtId="0" fontId="5" fillId="0" borderId="43" xfId="2" applyFont="1" applyBorder="1" applyAlignment="1">
      <alignment horizontal="center" vertical="center"/>
    </xf>
    <xf numFmtId="0" fontId="5" fillId="0" borderId="44" xfId="2" applyFont="1" applyBorder="1" applyAlignment="1">
      <alignment horizontal="center" vertical="center"/>
    </xf>
    <xf numFmtId="0" fontId="5" fillId="0" borderId="30" xfId="2" applyFont="1" applyBorder="1" applyAlignment="1">
      <alignment vertical="center" wrapText="1"/>
    </xf>
    <xf numFmtId="0" fontId="7" fillId="0" borderId="0" xfId="2" applyFont="1" applyAlignment="1">
      <alignment horizontal="left" vertical="center"/>
    </xf>
    <xf numFmtId="0" fontId="5" fillId="0" borderId="30" xfId="2" applyFont="1" applyBorder="1" applyAlignment="1">
      <alignment horizontal="left" vertical="center"/>
    </xf>
    <xf numFmtId="0" fontId="5" fillId="3" borderId="0" xfId="2" applyFont="1" applyFill="1" applyAlignment="1">
      <alignment horizontal="left" vertical="center"/>
    </xf>
    <xf numFmtId="0" fontId="5" fillId="3" borderId="0" xfId="2" applyFont="1" applyFill="1" applyAlignment="1">
      <alignment horizontal="center" vertical="center"/>
    </xf>
    <xf numFmtId="0" fontId="5" fillId="3" borderId="0" xfId="2" applyFont="1" applyFill="1"/>
    <xf numFmtId="0" fontId="5" fillId="3" borderId="0" xfId="2" applyFont="1" applyFill="1" applyAlignment="1">
      <alignment vertical="center"/>
    </xf>
    <xf numFmtId="0" fontId="4" fillId="3" borderId="0" xfId="2" applyFill="1" applyAlignment="1">
      <alignment horizontal="left" vertical="center"/>
    </xf>
    <xf numFmtId="0" fontId="13" fillId="3" borderId="0" xfId="2" applyFont="1" applyFill="1" applyAlignment="1">
      <alignment horizontal="left" vertical="center"/>
    </xf>
    <xf numFmtId="0" fontId="5" fillId="3" borderId="0" xfId="2" applyFont="1" applyFill="1" applyAlignment="1">
      <alignment horizontal="center"/>
    </xf>
    <xf numFmtId="0" fontId="4" fillId="3" borderId="0" xfId="2" applyFill="1"/>
    <xf numFmtId="0" fontId="4" fillId="3" borderId="0" xfId="2" applyFill="1" applyAlignment="1">
      <alignment horizontal="center" vertical="center"/>
    </xf>
    <xf numFmtId="0" fontId="5" fillId="3" borderId="0" xfId="2" applyFont="1" applyFill="1" applyAlignment="1">
      <alignment vertical="top"/>
    </xf>
    <xf numFmtId="0" fontId="5" fillId="3" borderId="0" xfId="2" applyFont="1" applyFill="1" applyAlignment="1">
      <alignment horizontal="left" vertical="center" wrapText="1"/>
    </xf>
    <xf numFmtId="0" fontId="14" fillId="3" borderId="0" xfId="2" applyFont="1" applyFill="1" applyAlignment="1">
      <alignment horizontal="left" vertical="center"/>
    </xf>
    <xf numFmtId="0" fontId="14" fillId="0" borderId="0" xfId="2" applyFont="1" applyAlignment="1">
      <alignment horizontal="left" vertical="center"/>
    </xf>
    <xf numFmtId="0" fontId="14" fillId="3" borderId="0" xfId="2" applyFont="1" applyFill="1" applyAlignment="1">
      <alignment horizontal="center" vertical="center"/>
    </xf>
    <xf numFmtId="0" fontId="5" fillId="3" borderId="0" xfId="2" applyFont="1" applyFill="1" applyAlignment="1">
      <alignment vertical="center" wrapText="1"/>
    </xf>
    <xf numFmtId="0" fontId="6" fillId="3" borderId="0" xfId="2" applyFont="1" applyFill="1" applyAlignment="1">
      <alignment horizontal="left" vertical="center"/>
    </xf>
    <xf numFmtId="0" fontId="5" fillId="3" borderId="0" xfId="2" applyFont="1" applyFill="1" applyAlignment="1">
      <alignment horizontal="left" vertical="center" wrapText="1"/>
    </xf>
    <xf numFmtId="0" fontId="8" fillId="0" borderId="0" xfId="2" applyFont="1" applyAlignment="1">
      <alignment horizontal="left" vertical="top"/>
    </xf>
    <xf numFmtId="0" fontId="8" fillId="0" borderId="13" xfId="2" applyFont="1" applyBorder="1" applyAlignment="1">
      <alignment horizontal="left" vertical="top"/>
    </xf>
    <xf numFmtId="0" fontId="8" fillId="0" borderId="28" xfId="2" applyFont="1" applyBorder="1" applyAlignment="1">
      <alignment horizontal="left" vertical="top"/>
    </xf>
    <xf numFmtId="0" fontId="8" fillId="0" borderId="30" xfId="2" applyFont="1" applyBorder="1" applyAlignment="1">
      <alignment horizontal="left" vertical="top"/>
    </xf>
    <xf numFmtId="0" fontId="8" fillId="0" borderId="21" xfId="2" applyFont="1" applyBorder="1" applyAlignment="1">
      <alignment horizontal="left" vertical="top"/>
    </xf>
    <xf numFmtId="0" fontId="8" fillId="0" borderId="45" xfId="2" applyFont="1" applyBorder="1" applyAlignment="1">
      <alignment horizontal="center" vertical="top"/>
    </xf>
    <xf numFmtId="0" fontId="8" fillId="0" borderId="45" xfId="2" applyFont="1" applyBorder="1" applyAlignment="1">
      <alignment horizontal="left" vertical="top"/>
    </xf>
    <xf numFmtId="0" fontId="8" fillId="0" borderId="0" xfId="2" applyFont="1" applyAlignment="1">
      <alignment horizontal="left" vertical="center"/>
    </xf>
    <xf numFmtId="0" fontId="8" fillId="0" borderId="6" xfId="2" applyFont="1" applyBorder="1" applyAlignment="1">
      <alignment horizontal="left" vertical="center"/>
    </xf>
    <xf numFmtId="0" fontId="8" fillId="0" borderId="32" xfId="2" applyFont="1" applyBorder="1" applyAlignment="1">
      <alignment horizontal="left" vertical="center"/>
    </xf>
    <xf numFmtId="0" fontId="8" fillId="0" borderId="33" xfId="2" applyFont="1" applyBorder="1" applyAlignment="1">
      <alignment horizontal="left" vertical="center"/>
    </xf>
    <xf numFmtId="0" fontId="8" fillId="0" borderId="32" xfId="2" applyFont="1" applyBorder="1" applyAlignment="1">
      <alignment horizontal="left" vertical="center"/>
    </xf>
    <xf numFmtId="0" fontId="8" fillId="0" borderId="33" xfId="2" applyFont="1" applyBorder="1" applyAlignment="1">
      <alignment horizontal="center" vertical="center"/>
    </xf>
    <xf numFmtId="0" fontId="4" fillId="0" borderId="12" xfId="2" applyBorder="1" applyAlignment="1">
      <alignment horizontal="left" vertical="top" wrapText="1"/>
    </xf>
    <xf numFmtId="0" fontId="4" fillId="0" borderId="28" xfId="2" applyBorder="1" applyAlignment="1">
      <alignment horizontal="left" vertical="top" wrapText="1"/>
    </xf>
    <xf numFmtId="0" fontId="4" fillId="0" borderId="13" xfId="2" applyBorder="1" applyAlignment="1">
      <alignment horizontal="left" vertical="top" wrapText="1"/>
    </xf>
    <xf numFmtId="0" fontId="8" fillId="0" borderId="29" xfId="2" applyFont="1" applyBorder="1" applyAlignment="1">
      <alignment horizontal="left" vertical="center"/>
    </xf>
    <xf numFmtId="0" fontId="8" fillId="0" borderId="30" xfId="2" applyFont="1" applyBorder="1" applyAlignment="1">
      <alignment horizontal="left" vertical="center"/>
    </xf>
    <xf numFmtId="0" fontId="8" fillId="0" borderId="31" xfId="2" applyFont="1" applyBorder="1" applyAlignment="1">
      <alignment horizontal="left" vertical="center"/>
    </xf>
    <xf numFmtId="0" fontId="4" fillId="0" borderId="18" xfId="2" applyBorder="1" applyAlignment="1">
      <alignment horizontal="left" vertical="top" wrapText="1"/>
    </xf>
    <xf numFmtId="0" fontId="4" fillId="0" borderId="0" xfId="2" applyAlignment="1">
      <alignment horizontal="left" vertical="top" wrapText="1"/>
    </xf>
    <xf numFmtId="0" fontId="4" fillId="0" borderId="19" xfId="2" applyBorder="1" applyAlignment="1">
      <alignment horizontal="left" vertical="top" wrapText="1"/>
    </xf>
    <xf numFmtId="0" fontId="8" fillId="0" borderId="29" xfId="2" applyFont="1" applyBorder="1" applyAlignment="1">
      <alignment horizontal="left" vertical="top" wrapText="1"/>
    </xf>
    <xf numFmtId="0" fontId="8" fillId="0" borderId="30" xfId="2" applyFont="1" applyBorder="1" applyAlignment="1">
      <alignment horizontal="left" vertical="top" wrapText="1"/>
    </xf>
    <xf numFmtId="0" fontId="8" fillId="0" borderId="31" xfId="2" applyFont="1" applyBorder="1" applyAlignment="1">
      <alignment horizontal="left" vertical="top" wrapText="1"/>
    </xf>
    <xf numFmtId="0" fontId="8" fillId="0" borderId="30" xfId="2" applyFont="1" applyBorder="1" applyAlignment="1">
      <alignment horizontal="left" vertical="center"/>
    </xf>
    <xf numFmtId="0" fontId="8" fillId="0" borderId="0" xfId="2" applyFont="1" applyAlignment="1">
      <alignment horizontal="center" vertical="center"/>
    </xf>
    <xf numFmtId="0" fontId="8" fillId="0" borderId="12" xfId="2" applyFont="1" applyBorder="1" applyAlignment="1">
      <alignment horizontal="left" vertical="top" wrapText="1"/>
    </xf>
    <xf numFmtId="0" fontId="8" fillId="0" borderId="28" xfId="2" applyFont="1" applyBorder="1" applyAlignment="1">
      <alignment horizontal="left" vertical="top" wrapText="1"/>
    </xf>
    <xf numFmtId="0" fontId="8" fillId="0" borderId="13" xfId="2" applyFont="1" applyBorder="1" applyAlignment="1">
      <alignment horizontal="left" vertical="top" wrapText="1"/>
    </xf>
    <xf numFmtId="0" fontId="8" fillId="0" borderId="18" xfId="2" applyFont="1" applyBorder="1" applyAlignment="1">
      <alignment horizontal="left" vertical="top" wrapText="1"/>
    </xf>
    <xf numFmtId="0" fontId="8" fillId="0" borderId="0" xfId="2" applyFont="1" applyAlignment="1">
      <alignment horizontal="left" vertical="top" wrapText="1"/>
    </xf>
    <xf numFmtId="0" fontId="8" fillId="0" borderId="19" xfId="2" applyFont="1" applyBorder="1" applyAlignment="1">
      <alignment horizontal="left" vertical="top" wrapText="1"/>
    </xf>
    <xf numFmtId="0" fontId="8" fillId="0" borderId="46" xfId="2" applyFont="1" applyBorder="1" applyAlignment="1">
      <alignment horizontal="left" vertical="center"/>
    </xf>
    <xf numFmtId="0" fontId="8" fillId="0" borderId="47" xfId="2" applyFont="1" applyBorder="1" applyAlignment="1">
      <alignment horizontal="left" vertical="center"/>
    </xf>
    <xf numFmtId="0" fontId="8" fillId="0" borderId="48" xfId="2" applyFont="1" applyBorder="1" applyAlignment="1">
      <alignment horizontal="left" vertical="center"/>
    </xf>
    <xf numFmtId="0" fontId="8" fillId="0" borderId="47" xfId="2" applyFont="1" applyBorder="1" applyAlignment="1">
      <alignment horizontal="left" vertical="center"/>
    </xf>
    <xf numFmtId="0" fontId="8" fillId="0" borderId="48" xfId="2" applyFont="1" applyBorder="1" applyAlignment="1">
      <alignment horizontal="center" vertical="center"/>
    </xf>
    <xf numFmtId="0" fontId="8" fillId="0" borderId="49" xfId="2" applyFont="1" applyBorder="1" applyAlignment="1">
      <alignment horizontal="left" vertical="top" wrapText="1"/>
    </xf>
    <xf numFmtId="0" fontId="8" fillId="0" borderId="50" xfId="2" applyFont="1" applyBorder="1" applyAlignment="1">
      <alignment horizontal="left" vertical="top" wrapText="1"/>
    </xf>
    <xf numFmtId="0" fontId="8" fillId="0" borderId="51" xfId="2" applyFont="1" applyBorder="1" applyAlignment="1">
      <alignment horizontal="left" vertical="top" wrapText="1"/>
    </xf>
    <xf numFmtId="0" fontId="8" fillId="0" borderId="52" xfId="2" applyFont="1" applyBorder="1" applyAlignment="1">
      <alignment horizontal="left" vertical="center"/>
    </xf>
    <xf numFmtId="0" fontId="8" fillId="0" borderId="53" xfId="2" applyFont="1" applyBorder="1" applyAlignment="1">
      <alignment horizontal="left" vertical="center"/>
    </xf>
    <xf numFmtId="0" fontId="8" fillId="0" borderId="54" xfId="2" applyFont="1" applyBorder="1" applyAlignment="1">
      <alignment horizontal="left" vertical="center"/>
    </xf>
    <xf numFmtId="0" fontId="8" fillId="0" borderId="53" xfId="2" applyFont="1" applyBorder="1" applyAlignment="1">
      <alignment horizontal="left" vertical="center"/>
    </xf>
    <xf numFmtId="0" fontId="8" fillId="0" borderId="54" xfId="2" applyFont="1" applyBorder="1" applyAlignment="1">
      <alignment horizontal="center" vertical="center"/>
    </xf>
    <xf numFmtId="0" fontId="8" fillId="0" borderId="18" xfId="2" applyFont="1" applyBorder="1" applyAlignment="1">
      <alignment horizontal="left" vertical="center"/>
    </xf>
    <xf numFmtId="0" fontId="8" fillId="0" borderId="0" xfId="2" applyFont="1" applyAlignment="1">
      <alignment horizontal="left" vertical="center"/>
    </xf>
    <xf numFmtId="0" fontId="8" fillId="0" borderId="19" xfId="2" applyFont="1" applyBorder="1" applyAlignment="1">
      <alignment horizontal="left" vertical="center"/>
    </xf>
    <xf numFmtId="0" fontId="8" fillId="0" borderId="28" xfId="2" applyFont="1" applyBorder="1" applyAlignment="1">
      <alignment horizontal="left" vertical="center"/>
    </xf>
    <xf numFmtId="0" fontId="8" fillId="0" borderId="13" xfId="2" applyFont="1" applyBorder="1" applyAlignment="1">
      <alignment horizontal="center" vertical="center"/>
    </xf>
    <xf numFmtId="0" fontId="8" fillId="0" borderId="18" xfId="2" applyFont="1" applyBorder="1" applyAlignment="1">
      <alignment horizontal="left" vertical="center"/>
    </xf>
    <xf numFmtId="0" fontId="8" fillId="0" borderId="6" xfId="2" applyFont="1" applyBorder="1" applyAlignment="1">
      <alignment horizontal="left" vertical="top" wrapText="1"/>
    </xf>
    <xf numFmtId="0" fontId="8" fillId="0" borderId="32" xfId="2" applyFont="1" applyBorder="1" applyAlignment="1">
      <alignment horizontal="left" vertical="top" wrapText="1"/>
    </xf>
    <xf numFmtId="0" fontId="8" fillId="0" borderId="33" xfId="2" applyFont="1" applyBorder="1" applyAlignment="1">
      <alignment horizontal="left" vertical="top" wrapText="1"/>
    </xf>
    <xf numFmtId="0" fontId="8" fillId="0" borderId="6" xfId="2" applyFont="1" applyBorder="1" applyAlignment="1">
      <alignment horizontal="left" vertical="center"/>
    </xf>
    <xf numFmtId="0" fontId="8" fillId="0" borderId="29" xfId="2" applyFont="1" applyBorder="1" applyAlignment="1">
      <alignment horizontal="left" vertical="center"/>
    </xf>
    <xf numFmtId="0" fontId="8" fillId="0" borderId="30" xfId="2" applyFont="1" applyBorder="1" applyAlignment="1">
      <alignment horizontal="center" vertical="center"/>
    </xf>
    <xf numFmtId="0" fontId="8" fillId="0" borderId="6" xfId="2" applyFont="1" applyBorder="1" applyAlignment="1">
      <alignment horizontal="center" vertical="center"/>
    </xf>
    <xf numFmtId="0" fontId="8" fillId="0" borderId="32" xfId="2" applyFont="1" applyBorder="1" applyAlignment="1">
      <alignment horizontal="center" vertical="center"/>
    </xf>
    <xf numFmtId="0" fontId="8" fillId="0" borderId="33" xfId="2" applyFont="1" applyBorder="1" applyAlignment="1">
      <alignment horizontal="center" vertical="center"/>
    </xf>
    <xf numFmtId="0" fontId="8" fillId="0" borderId="55" xfId="2" applyFont="1" applyBorder="1" applyAlignment="1">
      <alignment horizontal="center" vertical="center"/>
    </xf>
    <xf numFmtId="0" fontId="8" fillId="0" borderId="34" xfId="2" applyFont="1" applyBorder="1" applyAlignment="1">
      <alignment horizontal="center" vertical="center"/>
    </xf>
    <xf numFmtId="0" fontId="8" fillId="0" borderId="56" xfId="2" applyFont="1" applyBorder="1" applyAlignment="1">
      <alignment horizontal="center" vertical="center"/>
    </xf>
    <xf numFmtId="0" fontId="8" fillId="0" borderId="0" xfId="2" applyFont="1" applyAlignment="1">
      <alignment horizontal="center" vertical="top"/>
    </xf>
    <xf numFmtId="0" fontId="8" fillId="0" borderId="0" xfId="2" applyFont="1" applyAlignment="1">
      <alignment horizontal="right" vertical="center"/>
    </xf>
    <xf numFmtId="0" fontId="8" fillId="0" borderId="0" xfId="2" applyFont="1" applyAlignment="1">
      <alignment horizontal="right" vertical="center"/>
    </xf>
    <xf numFmtId="0" fontId="8" fillId="0" borderId="0" xfId="2" applyFont="1" applyAlignment="1">
      <alignment vertical="center"/>
    </xf>
    <xf numFmtId="0" fontId="8" fillId="0" borderId="0" xfId="2" applyFont="1" applyAlignment="1">
      <alignment horizontal="center" vertical="center"/>
    </xf>
    <xf numFmtId="0" fontId="5" fillId="0" borderId="21" xfId="2" applyFont="1" applyBorder="1"/>
    <xf numFmtId="0" fontId="15" fillId="0" borderId="0" xfId="2" applyFont="1" applyAlignment="1">
      <alignment horizontal="left" vertical="center"/>
    </xf>
    <xf numFmtId="0" fontId="16" fillId="0" borderId="0" xfId="2" applyFont="1" applyAlignment="1">
      <alignment horizontal="left"/>
    </xf>
    <xf numFmtId="0" fontId="5" fillId="0" borderId="30" xfId="2" applyFont="1" applyBorder="1"/>
    <xf numFmtId="0" fontId="5" fillId="0" borderId="12" xfId="2" applyFont="1" applyBorder="1"/>
    <xf numFmtId="0" fontId="5" fillId="0" borderId="28" xfId="2" applyFont="1" applyBorder="1"/>
    <xf numFmtId="0" fontId="16" fillId="0" borderId="13" xfId="2" applyFont="1" applyBorder="1" applyAlignment="1">
      <alignment horizontal="left"/>
    </xf>
    <xf numFmtId="0" fontId="5" fillId="0" borderId="18" xfId="2" applyFont="1" applyBorder="1"/>
    <xf numFmtId="0" fontId="16" fillId="0" borderId="19" xfId="2" applyFont="1" applyBorder="1" applyAlignment="1">
      <alignment horizontal="left"/>
    </xf>
    <xf numFmtId="0" fontId="16" fillId="0" borderId="0" xfId="2" applyFont="1" applyAlignment="1">
      <alignment horizontal="justify" vertical="top" wrapText="1"/>
    </xf>
    <xf numFmtId="0" fontId="16" fillId="0" borderId="18" xfId="2" applyFont="1" applyBorder="1" applyAlignment="1">
      <alignment horizontal="justify" vertical="top" wrapText="1"/>
    </xf>
    <xf numFmtId="0" fontId="16" fillId="0" borderId="0" xfId="2" applyFont="1"/>
    <xf numFmtId="0" fontId="16" fillId="0" borderId="30" xfId="2" applyFont="1" applyBorder="1" applyAlignment="1">
      <alignment horizontal="justify" vertical="top" wrapText="1"/>
    </xf>
    <xf numFmtId="0" fontId="16" fillId="0" borderId="31" xfId="2" applyFont="1" applyBorder="1" applyAlignment="1">
      <alignment horizontal="justify" vertical="top" wrapText="1"/>
    </xf>
    <xf numFmtId="176" fontId="17" fillId="0" borderId="1" xfId="2" applyNumberFormat="1" applyFont="1" applyBorder="1" applyAlignment="1">
      <alignment horizontal="center" vertical="center" wrapText="1"/>
    </xf>
    <xf numFmtId="0" fontId="16" fillId="0" borderId="1" xfId="2" applyFont="1" applyBorder="1" applyAlignment="1">
      <alignment horizontal="center" vertical="center" wrapText="1"/>
    </xf>
    <xf numFmtId="0" fontId="5" fillId="0" borderId="29" xfId="2" applyFont="1" applyBorder="1"/>
    <xf numFmtId="0" fontId="16" fillId="0" borderId="57" xfId="2" applyFont="1" applyBorder="1" applyAlignment="1">
      <alignment horizontal="center" vertical="center" wrapText="1"/>
    </xf>
    <xf numFmtId="0" fontId="16" fillId="0" borderId="57" xfId="2" applyFont="1" applyBorder="1" applyAlignment="1">
      <alignment horizontal="center" vertical="center" shrinkToFit="1"/>
    </xf>
    <xf numFmtId="0" fontId="16" fillId="0" borderId="57" xfId="2" applyFont="1" applyBorder="1" applyAlignment="1">
      <alignment horizontal="center" vertical="center" wrapText="1"/>
    </xf>
    <xf numFmtId="0" fontId="16" fillId="0" borderId="1" xfId="2" applyFont="1" applyBorder="1" applyAlignment="1">
      <alignment horizontal="justify" vertical="top" wrapText="1"/>
    </xf>
    <xf numFmtId="0" fontId="16" fillId="0" borderId="58" xfId="2" applyFont="1" applyBorder="1" applyAlignment="1">
      <alignment horizontal="justify" vertical="top" wrapText="1"/>
    </xf>
    <xf numFmtId="0" fontId="16" fillId="0" borderId="2" xfId="2" applyFont="1" applyBorder="1" applyAlignment="1">
      <alignment horizontal="center" vertical="center" wrapText="1"/>
    </xf>
    <xf numFmtId="0" fontId="16" fillId="0" borderId="2" xfId="2" applyFont="1" applyBorder="1" applyAlignment="1">
      <alignment horizontal="justify" vertical="top" wrapText="1"/>
    </xf>
    <xf numFmtId="0" fontId="16" fillId="0" borderId="1" xfId="2" applyFont="1" applyBorder="1" applyAlignment="1">
      <alignment horizontal="center" vertical="center" wrapText="1"/>
    </xf>
    <xf numFmtId="0" fontId="16" fillId="0" borderId="33" xfId="2" applyFont="1" applyBorder="1" applyAlignment="1">
      <alignment horizontal="center" vertical="center" wrapText="1"/>
    </xf>
    <xf numFmtId="0" fontId="16" fillId="0" borderId="33" xfId="2" applyFont="1" applyBorder="1" applyAlignment="1">
      <alignment horizontal="justify" vertical="center" wrapText="1"/>
    </xf>
    <xf numFmtId="0" fontId="16" fillId="0" borderId="1" xfId="2" applyFont="1" applyBorder="1" applyAlignment="1">
      <alignment horizontal="justify" vertical="center" wrapText="1"/>
    </xf>
    <xf numFmtId="0" fontId="18" fillId="0" borderId="0" xfId="2" applyFont="1" applyAlignment="1">
      <alignment vertical="center"/>
    </xf>
    <xf numFmtId="0" fontId="4" fillId="0" borderId="4" xfId="2" applyBorder="1" applyAlignment="1">
      <alignment horizontal="center" vertical="center" wrapText="1"/>
    </xf>
    <xf numFmtId="0" fontId="16" fillId="0" borderId="59" xfId="2" applyFont="1" applyBorder="1" applyAlignment="1">
      <alignment horizontal="center" vertical="center" wrapText="1"/>
    </xf>
    <xf numFmtId="0" fontId="16" fillId="0" borderId="33" xfId="2" applyFont="1" applyBorder="1" applyAlignment="1">
      <alignment horizontal="justify" vertical="center"/>
    </xf>
    <xf numFmtId="0" fontId="16" fillId="0" borderId="1" xfId="2" applyFont="1" applyBorder="1" applyAlignment="1">
      <alignment horizontal="justify" vertical="center"/>
    </xf>
    <xf numFmtId="0" fontId="16" fillId="0" borderId="1" xfId="2" applyFont="1" applyBorder="1" applyAlignment="1">
      <alignment horizontal="center" vertical="center"/>
    </xf>
    <xf numFmtId="0" fontId="16" fillId="0" borderId="4" xfId="2" applyFont="1" applyBorder="1" applyAlignment="1">
      <alignment horizontal="center" vertical="center" wrapText="1"/>
    </xf>
    <xf numFmtId="0" fontId="4" fillId="0" borderId="5" xfId="2" applyBorder="1" applyAlignment="1">
      <alignment horizontal="center" vertical="center" wrapText="1"/>
    </xf>
    <xf numFmtId="0" fontId="16" fillId="0" borderId="60" xfId="2" applyFont="1" applyBorder="1" applyAlignment="1">
      <alignment horizontal="center" vertical="center" wrapText="1"/>
    </xf>
    <xf numFmtId="0" fontId="16" fillId="0" borderId="33" xfId="2" applyFont="1" applyBorder="1" applyAlignment="1">
      <alignment horizontal="center" vertical="center"/>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61" xfId="2" applyFont="1" applyBorder="1" applyAlignment="1">
      <alignment horizontal="center" vertical="center" wrapText="1"/>
    </xf>
    <xf numFmtId="0" fontId="16" fillId="0" borderId="62" xfId="2" applyFont="1" applyBorder="1" applyAlignment="1">
      <alignment horizontal="center" vertical="center"/>
    </xf>
    <xf numFmtId="0" fontId="16" fillId="0" borderId="32" xfId="2" applyFont="1" applyBorder="1" applyAlignment="1">
      <alignment horizontal="center" vertical="center"/>
    </xf>
    <xf numFmtId="0" fontId="16" fillId="0" borderId="33" xfId="2" applyFont="1" applyBorder="1" applyAlignment="1">
      <alignment horizontal="center" vertical="center"/>
    </xf>
    <xf numFmtId="0" fontId="16" fillId="0" borderId="6" xfId="2" applyFont="1" applyBorder="1" applyAlignment="1">
      <alignment horizontal="center" vertical="center"/>
    </xf>
    <xf numFmtId="0" fontId="16" fillId="0" borderId="0" xfId="2" applyFont="1" applyAlignment="1">
      <alignment horizontal="justify"/>
    </xf>
    <xf numFmtId="0" fontId="16" fillId="0" borderId="0" xfId="2" applyFont="1" applyAlignment="1">
      <alignment vertical="top"/>
    </xf>
    <xf numFmtId="0" fontId="20" fillId="0" borderId="0" xfId="3" applyFont="1" applyAlignment="1">
      <alignment vertical="center"/>
    </xf>
    <xf numFmtId="0" fontId="21" fillId="0" borderId="0" xfId="3" applyFont="1" applyAlignment="1">
      <alignment horizontal="left" vertical="center" indent="1"/>
    </xf>
    <xf numFmtId="0" fontId="21" fillId="0" borderId="0" xfId="3" applyFont="1" applyAlignment="1">
      <alignment horizontal="left" vertical="center" wrapText="1" indent="1"/>
    </xf>
    <xf numFmtId="0" fontId="20" fillId="4" borderId="1" xfId="3" applyFont="1" applyFill="1" applyBorder="1" applyAlignment="1">
      <alignment horizontal="center" vertical="center"/>
    </xf>
    <xf numFmtId="0" fontId="20" fillId="5" borderId="1" xfId="3" applyFont="1" applyFill="1" applyBorder="1" applyAlignment="1">
      <alignment horizontal="center" vertical="center"/>
    </xf>
    <xf numFmtId="177" fontId="20" fillId="4" borderId="1" xfId="3" applyNumberFormat="1" applyFont="1" applyFill="1" applyBorder="1" applyAlignment="1">
      <alignment horizontal="center" vertical="center"/>
    </xf>
    <xf numFmtId="0" fontId="20" fillId="0" borderId="6" xfId="3" applyFont="1" applyBorder="1" applyAlignment="1">
      <alignment horizontal="left" vertical="center" indent="1"/>
    </xf>
    <xf numFmtId="0" fontId="20" fillId="0" borderId="32" xfId="3" applyFont="1" applyBorder="1" applyAlignment="1">
      <alignment horizontal="left" vertical="center" indent="1"/>
    </xf>
    <xf numFmtId="0" fontId="20" fillId="0" borderId="33" xfId="3" applyFont="1" applyBorder="1" applyAlignment="1">
      <alignment horizontal="left" vertical="center" indent="1"/>
    </xf>
    <xf numFmtId="0" fontId="20" fillId="0" borderId="18" xfId="3" applyFont="1" applyBorder="1" applyAlignment="1">
      <alignment horizontal="center" vertical="center"/>
    </xf>
    <xf numFmtId="0" fontId="20" fillId="0" borderId="19" xfId="3" applyFont="1" applyBorder="1" applyAlignment="1">
      <alignment horizontal="center" vertical="center"/>
    </xf>
    <xf numFmtId="0" fontId="20" fillId="5" borderId="30" xfId="3" applyFont="1" applyFill="1" applyBorder="1" applyAlignment="1">
      <alignment horizontal="center" vertical="center"/>
    </xf>
    <xf numFmtId="0" fontId="20" fillId="5" borderId="31" xfId="3" applyFont="1" applyFill="1" applyBorder="1" applyAlignment="1">
      <alignment horizontal="center" vertical="center"/>
    </xf>
    <xf numFmtId="0" fontId="23" fillId="0" borderId="18" xfId="3" applyFont="1" applyBorder="1" applyAlignment="1">
      <alignment horizontal="center" vertical="center" wrapText="1"/>
    </xf>
    <xf numFmtId="0" fontId="23" fillId="0" borderId="19" xfId="3" applyFont="1" applyBorder="1" applyAlignment="1">
      <alignment horizontal="center" vertical="center" wrapText="1"/>
    </xf>
    <xf numFmtId="0" fontId="20" fillId="0" borderId="42" xfId="3" applyFont="1" applyBorder="1" applyAlignment="1">
      <alignment horizontal="center" vertical="center"/>
    </xf>
    <xf numFmtId="0" fontId="20" fillId="0" borderId="43" xfId="3" applyFont="1" applyBorder="1" applyAlignment="1">
      <alignment horizontal="center" vertical="center"/>
    </xf>
    <xf numFmtId="0" fontId="20" fillId="0" borderId="44" xfId="3" applyFont="1" applyBorder="1" applyAlignment="1">
      <alignment horizontal="center" vertical="center"/>
    </xf>
    <xf numFmtId="0" fontId="20" fillId="4" borderId="30" xfId="3" applyFont="1" applyFill="1" applyBorder="1" applyAlignment="1">
      <alignment horizontal="center" vertical="center"/>
    </xf>
    <xf numFmtId="0" fontId="20" fillId="4" borderId="31" xfId="3" applyFont="1" applyFill="1" applyBorder="1" applyAlignment="1">
      <alignment horizontal="center" vertical="center"/>
    </xf>
    <xf numFmtId="0" fontId="20" fillId="0" borderId="1" xfId="3" applyFont="1" applyBorder="1" applyAlignment="1">
      <alignment horizontal="center" vertical="center"/>
    </xf>
    <xf numFmtId="0" fontId="24" fillId="0" borderId="1" xfId="3" applyFont="1" applyBorder="1" applyAlignment="1">
      <alignment horizontal="center" vertical="center" wrapText="1"/>
    </xf>
    <xf numFmtId="0" fontId="20" fillId="0" borderId="1" xfId="3" applyFont="1" applyBorder="1" applyAlignment="1">
      <alignment horizontal="center" vertical="center" wrapText="1"/>
    </xf>
    <xf numFmtId="0" fontId="25" fillId="0" borderId="0" xfId="3" applyFont="1" applyAlignment="1">
      <alignment vertical="center"/>
    </xf>
    <xf numFmtId="0" fontId="26" fillId="0" borderId="0" xfId="3" applyFont="1" applyAlignment="1">
      <alignment vertical="center"/>
    </xf>
    <xf numFmtId="0" fontId="25" fillId="0" borderId="6" xfId="3" applyFont="1" applyBorder="1" applyAlignment="1">
      <alignment horizontal="center" vertical="center"/>
    </xf>
    <xf numFmtId="0" fontId="25" fillId="0" borderId="32" xfId="3" applyFont="1" applyBorder="1" applyAlignment="1">
      <alignment horizontal="center" vertical="center"/>
    </xf>
    <xf numFmtId="0" fontId="25" fillId="0" borderId="33" xfId="3" applyFont="1" applyBorder="1" applyAlignment="1">
      <alignment horizontal="center" vertical="center"/>
    </xf>
    <xf numFmtId="0" fontId="21" fillId="0" borderId="30" xfId="3" applyFont="1" applyBorder="1" applyAlignment="1">
      <alignment horizontal="left" vertical="center" wrapText="1" indent="1"/>
    </xf>
    <xf numFmtId="0" fontId="21" fillId="5" borderId="12" xfId="3" applyFont="1" applyFill="1" applyBorder="1" applyAlignment="1">
      <alignment horizontal="left" vertical="top"/>
    </xf>
    <xf numFmtId="0" fontId="21" fillId="5" borderId="28" xfId="3" applyFont="1" applyFill="1" applyBorder="1" applyAlignment="1">
      <alignment horizontal="left" vertical="top"/>
    </xf>
    <xf numFmtId="0" fontId="21" fillId="5" borderId="13" xfId="3" applyFont="1" applyFill="1" applyBorder="1" applyAlignment="1">
      <alignment horizontal="left" vertical="top"/>
    </xf>
    <xf numFmtId="0" fontId="20" fillId="0" borderId="4" xfId="3" applyFont="1" applyBorder="1" applyAlignment="1">
      <alignment horizontal="center" vertical="center"/>
    </xf>
    <xf numFmtId="0" fontId="26" fillId="5" borderId="29" xfId="3" applyFont="1" applyFill="1" applyBorder="1" applyAlignment="1">
      <alignment horizontal="left" vertical="top"/>
    </xf>
    <xf numFmtId="0" fontId="26" fillId="5" borderId="30" xfId="3" applyFont="1" applyFill="1" applyBorder="1" applyAlignment="1">
      <alignment horizontal="left" vertical="top"/>
    </xf>
    <xf numFmtId="0" fontId="26" fillId="5" borderId="31" xfId="3" applyFont="1" applyFill="1" applyBorder="1" applyAlignment="1">
      <alignment horizontal="left" vertical="top"/>
    </xf>
    <xf numFmtId="0" fontId="20" fillId="0" borderId="2" xfId="3" applyFont="1" applyBorder="1" applyAlignment="1">
      <alignment horizontal="center" vertical="center"/>
    </xf>
    <xf numFmtId="0" fontId="27" fillId="0" borderId="0" xfId="3" applyFont="1" applyAlignment="1">
      <alignment horizontal="left" vertical="center" indent="1"/>
    </xf>
    <xf numFmtId="0" fontId="27" fillId="0" borderId="0" xfId="3" applyFont="1" applyAlignment="1">
      <alignment horizontal="left" vertical="center" wrapText="1" indent="1"/>
    </xf>
    <xf numFmtId="0" fontId="19" fillId="0" borderId="0" xfId="3"/>
    <xf numFmtId="0" fontId="20" fillId="0" borderId="63" xfId="3" applyFont="1" applyBorder="1" applyAlignment="1">
      <alignment horizontal="center" vertical="center"/>
    </xf>
    <xf numFmtId="0" fontId="20" fillId="6" borderId="1" xfId="3" applyFont="1" applyFill="1" applyBorder="1" applyAlignment="1">
      <alignment horizontal="center" vertical="center"/>
    </xf>
    <xf numFmtId="10" fontId="20" fillId="4" borderId="30" xfId="4" applyNumberFormat="1" applyFont="1" applyFill="1" applyBorder="1" applyAlignment="1">
      <alignment horizontal="center" vertical="center"/>
    </xf>
    <xf numFmtId="10" fontId="20" fillId="4" borderId="31" xfId="4" applyNumberFormat="1" applyFont="1" applyFill="1" applyBorder="1" applyAlignment="1">
      <alignment horizontal="center" vertical="center"/>
    </xf>
    <xf numFmtId="0" fontId="23" fillId="0" borderId="0" xfId="3" applyFont="1"/>
    <xf numFmtId="0" fontId="23" fillId="0" borderId="0" xfId="3" applyFont="1" applyAlignment="1">
      <alignment horizontal="right"/>
    </xf>
    <xf numFmtId="0" fontId="21" fillId="0" borderId="0" xfId="3" applyFont="1" applyAlignment="1">
      <alignment horizontal="left" vertical="center" wrapText="1"/>
    </xf>
    <xf numFmtId="0" fontId="20" fillId="4" borderId="6" xfId="3" applyFont="1" applyFill="1" applyBorder="1" applyAlignment="1">
      <alignment horizontal="center" vertical="center"/>
    </xf>
    <xf numFmtId="0" fontId="20" fillId="4" borderId="32" xfId="3" applyFont="1" applyFill="1" applyBorder="1" applyAlignment="1">
      <alignment horizontal="center" vertical="center"/>
    </xf>
    <xf numFmtId="0" fontId="20" fillId="4" borderId="33" xfId="3" applyFont="1" applyFill="1" applyBorder="1" applyAlignment="1">
      <alignment horizontal="center" vertical="center"/>
    </xf>
    <xf numFmtId="0" fontId="23" fillId="0" borderId="0" xfId="3" applyFont="1" applyAlignment="1">
      <alignment horizontal="left"/>
    </xf>
    <xf numFmtId="0" fontId="20" fillId="4" borderId="12" xfId="3" applyFont="1" applyFill="1" applyBorder="1" applyAlignment="1">
      <alignment horizontal="center" vertical="center"/>
    </xf>
    <xf numFmtId="0" fontId="20" fillId="4" borderId="28" xfId="3" applyFont="1" applyFill="1" applyBorder="1" applyAlignment="1">
      <alignment horizontal="center" vertical="center"/>
    </xf>
    <xf numFmtId="0" fontId="20" fillId="4" borderId="13" xfId="3" applyFont="1" applyFill="1" applyBorder="1" applyAlignment="1">
      <alignment horizontal="center" vertical="center"/>
    </xf>
    <xf numFmtId="0" fontId="20" fillId="0" borderId="28" xfId="3" applyFont="1" applyBorder="1" applyAlignment="1">
      <alignment horizontal="left" vertical="center" indent="1"/>
    </xf>
    <xf numFmtId="0" fontId="20" fillId="0" borderId="13" xfId="3" applyFont="1" applyBorder="1" applyAlignment="1">
      <alignment horizontal="left" vertical="center" indent="1"/>
    </xf>
    <xf numFmtId="10" fontId="20" fillId="0" borderId="0" xfId="4" applyNumberFormat="1" applyFont="1" applyAlignment="1">
      <alignment horizontal="center" vertical="center"/>
    </xf>
    <xf numFmtId="178" fontId="20" fillId="0" borderId="0" xfId="5" applyNumberFormat="1" applyFont="1" applyAlignment="1">
      <alignment horizontal="right" vertical="center"/>
    </xf>
    <xf numFmtId="0" fontId="20" fillId="0" borderId="6" xfId="3" applyFont="1" applyBorder="1" applyAlignment="1">
      <alignment horizontal="center" vertical="center"/>
    </xf>
    <xf numFmtId="38" fontId="20" fillId="5" borderId="32" xfId="5" applyFont="1" applyFill="1" applyBorder="1" applyAlignment="1">
      <alignment horizontal="center" vertical="center"/>
    </xf>
    <xf numFmtId="38" fontId="20" fillId="5" borderId="33" xfId="5" applyFont="1" applyFill="1" applyBorder="1" applyAlignment="1">
      <alignment horizontal="center" vertical="center"/>
    </xf>
    <xf numFmtId="0" fontId="20" fillId="2" borderId="1" xfId="3" applyFont="1" applyFill="1" applyBorder="1" applyAlignment="1">
      <alignment horizontal="left" vertical="center" indent="1" shrinkToFit="1"/>
    </xf>
    <xf numFmtId="0" fontId="20" fillId="0" borderId="0" xfId="3" applyFont="1" applyAlignment="1">
      <alignment horizontal="center" vertical="center"/>
    </xf>
    <xf numFmtId="0" fontId="20" fillId="0" borderId="0" xfId="3" applyFont="1" applyAlignment="1">
      <alignment horizontal="right" vertical="center"/>
    </xf>
    <xf numFmtId="0" fontId="20" fillId="0" borderId="29" xfId="3" applyFont="1" applyBorder="1" applyAlignment="1">
      <alignment horizontal="center" vertical="center"/>
    </xf>
    <xf numFmtId="38" fontId="20" fillId="5" borderId="30" xfId="5" applyFont="1" applyFill="1" applyBorder="1" applyAlignment="1">
      <alignment horizontal="center" vertical="center"/>
    </xf>
    <xf numFmtId="38" fontId="20" fillId="5" borderId="31" xfId="5" applyFont="1" applyFill="1" applyBorder="1" applyAlignment="1">
      <alignment horizontal="center" vertical="center"/>
    </xf>
    <xf numFmtId="58" fontId="20" fillId="0" borderId="0" xfId="3" applyNumberFormat="1" applyFont="1" applyAlignment="1">
      <alignment vertical="center"/>
    </xf>
    <xf numFmtId="177" fontId="20" fillId="0" borderId="0" xfId="3" applyNumberFormat="1" applyFont="1" applyAlignment="1">
      <alignment horizontal="right" vertical="center"/>
    </xf>
    <xf numFmtId="0" fontId="20" fillId="0" borderId="6" xfId="3" applyFont="1" applyBorder="1" applyAlignment="1">
      <alignment vertical="center"/>
    </xf>
    <xf numFmtId="0" fontId="20" fillId="5" borderId="32" xfId="3" applyFont="1" applyFill="1" applyBorder="1" applyAlignment="1">
      <alignment horizontal="center" vertical="center"/>
    </xf>
    <xf numFmtId="0" fontId="20" fillId="0" borderId="32" xfId="3" applyFont="1" applyBorder="1" applyAlignment="1">
      <alignment vertical="center"/>
    </xf>
    <xf numFmtId="0" fontId="20" fillId="0" borderId="32" xfId="3" applyFont="1" applyBorder="1" applyAlignment="1">
      <alignment horizontal="center" vertical="center"/>
    </xf>
    <xf numFmtId="0" fontId="20" fillId="0" borderId="33" xfId="3" applyFont="1" applyBorder="1" applyAlignment="1">
      <alignment horizontal="center" vertical="center"/>
    </xf>
    <xf numFmtId="0" fontId="21" fillId="0" borderId="0" xfId="3" applyFont="1" applyAlignment="1">
      <alignment horizontal="left" vertical="center" wrapText="1"/>
    </xf>
    <xf numFmtId="0" fontId="20" fillId="0" borderId="0" xfId="3" applyFont="1" applyAlignment="1">
      <alignment horizontal="left" vertical="center"/>
    </xf>
    <xf numFmtId="0" fontId="20" fillId="2" borderId="6" xfId="3" applyFont="1" applyFill="1" applyBorder="1" applyAlignment="1">
      <alignment horizontal="center" vertical="center"/>
    </xf>
    <xf numFmtId="0" fontId="20" fillId="2" borderId="32" xfId="3" applyFont="1" applyFill="1" applyBorder="1" applyAlignment="1">
      <alignment horizontal="center" vertical="center"/>
    </xf>
    <xf numFmtId="0" fontId="20" fillId="2" borderId="33" xfId="3" applyFont="1" applyFill="1" applyBorder="1" applyAlignment="1">
      <alignment horizontal="center" vertical="center"/>
    </xf>
    <xf numFmtId="0" fontId="20" fillId="0" borderId="6" xfId="3" applyFont="1" applyBorder="1" applyAlignment="1">
      <alignment horizontal="center" vertical="center"/>
    </xf>
    <xf numFmtId="0" fontId="20" fillId="5" borderId="6" xfId="3" applyFont="1" applyFill="1" applyBorder="1" applyAlignment="1">
      <alignment horizontal="center" vertical="center"/>
    </xf>
    <xf numFmtId="0" fontId="20" fillId="5" borderId="33" xfId="3" applyFont="1" applyFill="1" applyBorder="1" applyAlignment="1">
      <alignment horizontal="center" vertical="center"/>
    </xf>
    <xf numFmtId="0" fontId="20" fillId="5" borderId="2" xfId="3" applyFont="1" applyFill="1" applyBorder="1" applyAlignment="1">
      <alignment horizontal="left" vertical="center" indent="1"/>
    </xf>
    <xf numFmtId="0" fontId="20" fillId="5" borderId="1" xfId="3" applyFont="1" applyFill="1" applyBorder="1" applyAlignment="1">
      <alignment horizontal="left" vertical="center" indent="1"/>
    </xf>
    <xf numFmtId="0" fontId="20" fillId="0" borderId="1" xfId="3" applyFont="1" applyBorder="1" applyAlignment="1">
      <alignment horizontal="left" vertical="center"/>
    </xf>
    <xf numFmtId="0" fontId="20" fillId="0" borderId="12" xfId="3" applyFont="1" applyBorder="1" applyAlignment="1">
      <alignment horizontal="left" vertical="center"/>
    </xf>
    <xf numFmtId="0" fontId="20" fillId="0" borderId="28" xfId="3" applyFont="1" applyBorder="1" applyAlignment="1">
      <alignment horizontal="left" vertical="center"/>
    </xf>
    <xf numFmtId="0" fontId="20" fillId="0" borderId="13" xfId="3" applyFont="1" applyBorder="1" applyAlignment="1">
      <alignment horizontal="left" vertical="center"/>
    </xf>
    <xf numFmtId="0" fontId="20" fillId="0" borderId="18" xfId="3" applyFont="1" applyBorder="1" applyAlignment="1">
      <alignment horizontal="left" vertical="center"/>
    </xf>
    <xf numFmtId="0" fontId="20" fillId="0" borderId="0" xfId="3" applyFont="1" applyAlignment="1">
      <alignment horizontal="left" vertical="center"/>
    </xf>
    <xf numFmtId="0" fontId="20" fillId="0" borderId="19" xfId="3" applyFont="1" applyBorder="1" applyAlignment="1">
      <alignment horizontal="left" vertical="center"/>
    </xf>
    <xf numFmtId="0" fontId="20" fillId="0" borderId="19" xfId="3" applyFont="1" applyBorder="1" applyAlignment="1">
      <alignment horizontal="left" vertical="center" wrapText="1"/>
    </xf>
    <xf numFmtId="0" fontId="20" fillId="0" borderId="29" xfId="3" applyFont="1" applyBorder="1" applyAlignment="1">
      <alignment horizontal="left" vertical="center"/>
    </xf>
    <xf numFmtId="0" fontId="20" fillId="0" borderId="30" xfId="3" applyFont="1" applyBorder="1" applyAlignment="1">
      <alignment horizontal="left" vertical="center"/>
    </xf>
    <xf numFmtId="0" fontId="20" fillId="0" borderId="31" xfId="3" applyFont="1" applyBorder="1" applyAlignment="1">
      <alignment horizontal="left" vertical="center" wrapText="1"/>
    </xf>
    <xf numFmtId="0" fontId="20" fillId="0" borderId="1" xfId="3" applyFont="1" applyBorder="1" applyAlignment="1">
      <alignment vertical="center"/>
    </xf>
    <xf numFmtId="0" fontId="28" fillId="0" borderId="0" xfId="3" applyFont="1" applyAlignment="1">
      <alignment horizontal="center" vertical="center"/>
    </xf>
    <xf numFmtId="0" fontId="29" fillId="0" borderId="0" xfId="6" applyFont="1">
      <alignment vertical="center"/>
    </xf>
    <xf numFmtId="0" fontId="29" fillId="3" borderId="0" xfId="6" applyFont="1" applyFill="1">
      <alignment vertical="center"/>
    </xf>
    <xf numFmtId="0" fontId="4" fillId="0" borderId="0" xfId="7" applyAlignment="1">
      <alignment vertical="top" wrapText="1"/>
    </xf>
    <xf numFmtId="0" fontId="4" fillId="0" borderId="0" xfId="7" applyAlignment="1">
      <alignment horizontal="left" vertical="top" wrapText="1"/>
    </xf>
    <xf numFmtId="0" fontId="29" fillId="0" borderId="0" xfId="6" applyFont="1" applyAlignment="1"/>
    <xf numFmtId="38" fontId="4" fillId="4" borderId="64" xfId="5" applyFont="1" applyFill="1" applyBorder="1" applyAlignment="1" applyProtection="1">
      <alignment horizontal="center" vertical="center" wrapText="1"/>
    </xf>
    <xf numFmtId="38" fontId="4" fillId="4" borderId="65" xfId="5" applyFont="1" applyFill="1" applyBorder="1" applyAlignment="1" applyProtection="1">
      <alignment horizontal="center" vertical="center" wrapText="1"/>
    </xf>
    <xf numFmtId="0" fontId="4" fillId="0" borderId="0" xfId="7" applyAlignment="1">
      <alignment horizontal="center" vertical="center" wrapText="1"/>
    </xf>
    <xf numFmtId="38" fontId="4" fillId="5" borderId="6" xfId="5" applyFont="1" applyFill="1" applyBorder="1" applyAlignment="1" applyProtection="1">
      <alignment horizontal="center" vertical="center" wrapText="1"/>
    </xf>
    <xf numFmtId="38" fontId="4" fillId="5" borderId="33" xfId="5" applyFont="1" applyFill="1" applyBorder="1" applyAlignment="1" applyProtection="1">
      <alignment horizontal="center" vertical="center" wrapText="1"/>
    </xf>
    <xf numFmtId="9" fontId="4" fillId="0" borderId="0" xfId="4" applyFont="1" applyFill="1" applyBorder="1" applyAlignment="1" applyProtection="1">
      <alignment horizontal="center" vertical="center" wrapText="1"/>
    </xf>
    <xf numFmtId="0" fontId="30" fillId="0" borderId="66" xfId="7" applyFont="1" applyBorder="1" applyAlignment="1">
      <alignment horizontal="center" vertical="top" wrapText="1"/>
    </xf>
    <xf numFmtId="0" fontId="30" fillId="0" borderId="67" xfId="7" applyFont="1" applyBorder="1" applyAlignment="1">
      <alignment horizontal="center" vertical="top" wrapText="1"/>
    </xf>
    <xf numFmtId="0" fontId="4" fillId="0" borderId="6" xfId="7" applyBorder="1" applyAlignment="1">
      <alignment horizontal="center" vertical="top" shrinkToFit="1"/>
    </xf>
    <xf numFmtId="0" fontId="4" fillId="0" borderId="33" xfId="7" applyBorder="1" applyAlignment="1">
      <alignment horizontal="center" vertical="top" shrinkToFit="1"/>
    </xf>
    <xf numFmtId="0" fontId="4" fillId="0" borderId="6" xfId="7" applyBorder="1" applyAlignment="1">
      <alignment horizontal="center" vertical="top" wrapText="1"/>
    </xf>
    <xf numFmtId="0" fontId="4" fillId="0" borderId="33" xfId="7" applyBorder="1" applyAlignment="1">
      <alignment horizontal="center" vertical="top" wrapText="1"/>
    </xf>
    <xf numFmtId="0" fontId="31" fillId="0" borderId="0" xfId="7" applyFont="1" applyAlignment="1">
      <alignment vertical="center"/>
    </xf>
    <xf numFmtId="0" fontId="29" fillId="0" borderId="30" xfId="6" applyFont="1" applyBorder="1">
      <alignment vertical="center"/>
    </xf>
    <xf numFmtId="0" fontId="4" fillId="0" borderId="30" xfId="7" applyBorder="1" applyAlignment="1">
      <alignment vertical="top" wrapText="1"/>
    </xf>
    <xf numFmtId="0" fontId="33" fillId="0" borderId="0" xfId="8" applyFont="1">
      <alignment vertical="center"/>
    </xf>
    <xf numFmtId="0" fontId="34" fillId="0" borderId="4" xfId="8" applyFont="1" applyBorder="1" applyAlignment="1">
      <alignment horizontal="left" vertical="top" wrapText="1"/>
    </xf>
    <xf numFmtId="0" fontId="34" fillId="0" borderId="12" xfId="8" applyFont="1" applyBorder="1" applyAlignment="1">
      <alignment horizontal="left" vertical="top" wrapText="1"/>
    </xf>
    <xf numFmtId="0" fontId="29" fillId="0" borderId="6" xfId="7" applyFont="1" applyBorder="1" applyAlignment="1">
      <alignment horizontal="left" vertical="top" wrapText="1"/>
    </xf>
    <xf numFmtId="0" fontId="29" fillId="0" borderId="32" xfId="7" applyFont="1" applyBorder="1" applyAlignment="1">
      <alignment horizontal="left" vertical="top" wrapText="1"/>
    </xf>
    <xf numFmtId="0" fontId="29" fillId="0" borderId="33" xfId="7" applyFont="1" applyBorder="1" applyAlignment="1">
      <alignment horizontal="left" vertical="top" wrapText="1"/>
    </xf>
    <xf numFmtId="49" fontId="4" fillId="0" borderId="0" xfId="7" quotePrefix="1" applyNumberFormat="1" applyAlignment="1">
      <alignment horizontal="left" shrinkToFit="1"/>
    </xf>
    <xf numFmtId="179" fontId="35" fillId="4" borderId="7" xfId="9" applyNumberFormat="1" applyFont="1" applyFill="1" applyBorder="1" applyAlignment="1" applyProtection="1">
      <alignment vertical="center"/>
    </xf>
    <xf numFmtId="42" fontId="36" fillId="0" borderId="68" xfId="7" applyNumberFormat="1" applyFont="1" applyBorder="1" applyAlignment="1">
      <alignment horizontal="center" vertical="center" wrapText="1"/>
    </xf>
    <xf numFmtId="42" fontId="36" fillId="0" borderId="69" xfId="7" applyNumberFormat="1" applyFont="1" applyBorder="1" applyAlignment="1">
      <alignment horizontal="center" vertical="center" wrapText="1"/>
    </xf>
    <xf numFmtId="0" fontId="29" fillId="0" borderId="18" xfId="7" applyFont="1" applyBorder="1" applyAlignment="1">
      <alignment horizontal="left" vertical="top" wrapText="1"/>
    </xf>
    <xf numFmtId="0" fontId="29" fillId="0" borderId="0" xfId="7" applyFont="1" applyAlignment="1">
      <alignment horizontal="left" vertical="top" wrapText="1"/>
    </xf>
    <xf numFmtId="0" fontId="29" fillId="0" borderId="19" xfId="7" applyFont="1" applyBorder="1" applyAlignment="1">
      <alignment horizontal="left" vertical="top" wrapText="1"/>
    </xf>
    <xf numFmtId="49" fontId="4" fillId="0" borderId="0" xfId="7" applyNumberFormat="1" applyAlignment="1">
      <alignment horizontal="left" shrinkToFit="1"/>
    </xf>
    <xf numFmtId="180" fontId="29" fillId="4" borderId="2" xfId="10" applyNumberFormat="1" applyFont="1" applyFill="1" applyBorder="1" applyAlignment="1" applyProtection="1">
      <alignment vertical="center"/>
    </xf>
    <xf numFmtId="42" fontId="36" fillId="0" borderId="70" xfId="7" applyNumberFormat="1" applyFont="1" applyBorder="1" applyAlignment="1">
      <alignment horizontal="center" vertical="center" wrapText="1"/>
    </xf>
    <xf numFmtId="42" fontId="36" fillId="0" borderId="71" xfId="7" applyNumberFormat="1" applyFont="1" applyBorder="1" applyAlignment="1">
      <alignment horizontal="center" vertical="center" wrapText="1"/>
    </xf>
    <xf numFmtId="0" fontId="29" fillId="0" borderId="29" xfId="7" applyFont="1" applyBorder="1" applyAlignment="1">
      <alignment horizontal="left" vertical="top" wrapText="1"/>
    </xf>
    <xf numFmtId="0" fontId="29" fillId="0" borderId="30" xfId="7" applyFont="1" applyBorder="1" applyAlignment="1">
      <alignment horizontal="left" vertical="top" wrapText="1"/>
    </xf>
    <xf numFmtId="0" fontId="29" fillId="0" borderId="31" xfId="7" applyFont="1" applyBorder="1" applyAlignment="1">
      <alignment horizontal="left" vertical="top" wrapText="1"/>
    </xf>
    <xf numFmtId="49" fontId="4" fillId="0" borderId="19" xfId="7" applyNumberFormat="1" applyBorder="1" applyAlignment="1">
      <alignment horizontal="left" shrinkToFit="1"/>
    </xf>
    <xf numFmtId="179" fontId="4" fillId="4" borderId="32" xfId="9" applyNumberFormat="1" applyFont="1" applyFill="1" applyBorder="1" applyAlignment="1" applyProtection="1"/>
    <xf numFmtId="2" fontId="4" fillId="4" borderId="6" xfId="9" applyNumberFormat="1" applyFont="1" applyFill="1" applyBorder="1" applyAlignment="1" applyProtection="1"/>
    <xf numFmtId="0" fontId="36" fillId="3" borderId="6" xfId="7" applyFont="1" applyFill="1" applyBorder="1" applyAlignment="1">
      <alignment horizontal="center"/>
    </xf>
    <xf numFmtId="0" fontId="30" fillId="3" borderId="32" xfId="7" applyFont="1" applyFill="1" applyBorder="1" applyAlignment="1">
      <alignment horizontal="center"/>
    </xf>
    <xf numFmtId="0" fontId="36" fillId="3" borderId="33" xfId="7" applyFont="1" applyFill="1" applyBorder="1" applyAlignment="1">
      <alignment horizontal="center" vertical="center" textRotation="255"/>
    </xf>
    <xf numFmtId="181" fontId="29" fillId="0" borderId="63" xfId="10" applyNumberFormat="1" applyFont="1" applyFill="1" applyBorder="1" applyAlignment="1" applyProtection="1">
      <alignment vertical="center"/>
    </xf>
    <xf numFmtId="12" fontId="36" fillId="2" borderId="6" xfId="9" applyNumberFormat="1" applyFont="1" applyFill="1" applyBorder="1" applyAlignment="1" applyProtection="1">
      <alignment horizontal="center"/>
      <protection locked="0"/>
    </xf>
    <xf numFmtId="12" fontId="36" fillId="3" borderId="2" xfId="7" applyNumberFormat="1" applyFont="1" applyFill="1" applyBorder="1" applyAlignment="1">
      <alignment horizontal="center" vertical="center"/>
    </xf>
    <xf numFmtId="0" fontId="30" fillId="3" borderId="6" xfId="7" applyFont="1" applyFill="1" applyBorder="1" applyAlignment="1">
      <alignment horizontal="center" wrapText="1"/>
    </xf>
    <xf numFmtId="0" fontId="30" fillId="3" borderId="32" xfId="7" applyFont="1" applyFill="1" applyBorder="1" applyAlignment="1">
      <alignment horizontal="center" wrapText="1"/>
    </xf>
    <xf numFmtId="0" fontId="30" fillId="3" borderId="33" xfId="7" applyFont="1" applyFill="1" applyBorder="1" applyAlignment="1">
      <alignment horizontal="center" wrapText="1"/>
    </xf>
    <xf numFmtId="2" fontId="4" fillId="0" borderId="63" xfId="9" applyNumberFormat="1" applyFont="1" applyFill="1" applyBorder="1" applyAlignment="1" applyProtection="1"/>
    <xf numFmtId="181" fontId="29" fillId="0" borderId="1" xfId="10" applyNumberFormat="1" applyFont="1" applyFill="1" applyBorder="1" applyAlignment="1" applyProtection="1">
      <alignment vertical="center"/>
    </xf>
    <xf numFmtId="181" fontId="4" fillId="0" borderId="1" xfId="9" applyNumberFormat="1" applyFont="1" applyFill="1" applyBorder="1" applyAlignment="1" applyProtection="1">
      <alignment vertical="center"/>
    </xf>
    <xf numFmtId="181" fontId="4" fillId="0" borderId="6" xfId="9" applyNumberFormat="1" applyFont="1" applyFill="1" applyBorder="1" applyAlignment="1" applyProtection="1">
      <alignment vertical="center"/>
    </xf>
    <xf numFmtId="0" fontId="36" fillId="0" borderId="6" xfId="7" applyFont="1" applyBorder="1" applyAlignment="1">
      <alignment horizontal="center" vertical="center"/>
    </xf>
    <xf numFmtId="0" fontId="30" fillId="0" borderId="32" xfId="7" applyFont="1" applyBorder="1" applyAlignment="1">
      <alignment horizontal="left" vertical="center" wrapText="1"/>
    </xf>
    <xf numFmtId="0" fontId="36" fillId="0" borderId="32" xfId="7" applyFont="1" applyBorder="1" applyAlignment="1">
      <alignment horizontal="center" vertical="center"/>
    </xf>
    <xf numFmtId="0" fontId="36" fillId="0" borderId="33" xfId="7" applyFont="1" applyBorder="1" applyAlignment="1">
      <alignment horizontal="center" vertical="center" textRotation="255"/>
    </xf>
    <xf numFmtId="181" fontId="4" fillId="5" borderId="5" xfId="9" applyNumberFormat="1" applyFont="1" applyFill="1" applyBorder="1" applyAlignment="1" applyProtection="1">
      <alignment vertical="center"/>
      <protection locked="0"/>
    </xf>
    <xf numFmtId="181" fontId="4" fillId="5" borderId="0" xfId="9" applyNumberFormat="1" applyFont="1" applyFill="1" applyBorder="1" applyAlignment="1" applyProtection="1">
      <alignment vertical="center"/>
      <protection locked="0"/>
    </xf>
    <xf numFmtId="181" fontId="4" fillId="5" borderId="18" xfId="9" applyNumberFormat="1" applyFont="1" applyFill="1" applyBorder="1" applyAlignment="1" applyProtection="1">
      <alignment vertical="center"/>
      <protection locked="0"/>
    </xf>
    <xf numFmtId="0" fontId="36" fillId="0" borderId="2" xfId="7" applyFont="1" applyBorder="1" applyAlignment="1">
      <alignment horizontal="center" vertical="center"/>
    </xf>
    <xf numFmtId="0" fontId="39" fillId="0" borderId="12" xfId="7" applyFont="1" applyBorder="1" applyAlignment="1">
      <alignment horizontal="left" vertical="center" wrapText="1"/>
    </xf>
    <xf numFmtId="0" fontId="39" fillId="0" borderId="72" xfId="7" applyFont="1" applyBorder="1" applyAlignment="1">
      <alignment horizontal="left" vertical="center" wrapText="1"/>
    </xf>
    <xf numFmtId="0" fontId="36" fillId="0" borderId="31" xfId="7" applyFont="1" applyBorder="1" applyAlignment="1">
      <alignment horizontal="center" vertical="center" shrinkToFit="1"/>
    </xf>
    <xf numFmtId="0" fontId="30" fillId="0" borderId="4" xfId="7" applyFont="1" applyBorder="1" applyAlignment="1">
      <alignment horizontal="center" vertical="center" readingOrder="1"/>
    </xf>
    <xf numFmtId="181" fontId="4" fillId="5" borderId="4" xfId="9" applyNumberFormat="1" applyFont="1" applyFill="1" applyBorder="1" applyAlignment="1" applyProtection="1">
      <alignment vertical="center"/>
      <protection locked="0"/>
    </xf>
    <xf numFmtId="181" fontId="4" fillId="5" borderId="28" xfId="9" applyNumberFormat="1" applyFont="1" applyFill="1" applyBorder="1" applyAlignment="1" applyProtection="1">
      <alignment vertical="center"/>
      <protection locked="0"/>
    </xf>
    <xf numFmtId="181" fontId="4" fillId="5" borderId="12" xfId="9" applyNumberFormat="1" applyFont="1" applyFill="1" applyBorder="1" applyAlignment="1" applyProtection="1">
      <alignment vertical="center"/>
      <protection locked="0"/>
    </xf>
    <xf numFmtId="0" fontId="36" fillId="0" borderId="73" xfId="7" applyFont="1" applyBorder="1" applyAlignment="1">
      <alignment horizontal="center" vertical="center"/>
    </xf>
    <xf numFmtId="0" fontId="39" fillId="0" borderId="74" xfId="7" applyFont="1" applyBorder="1" applyAlignment="1">
      <alignment horizontal="left" vertical="center" wrapText="1" shrinkToFit="1"/>
    </xf>
    <xf numFmtId="0" fontId="39" fillId="0" borderId="75" xfId="7" applyFont="1" applyBorder="1" applyAlignment="1">
      <alignment horizontal="left" vertical="center" wrapText="1" shrinkToFit="1"/>
    </xf>
    <xf numFmtId="0" fontId="36" fillId="0" borderId="76" xfId="7" applyFont="1" applyBorder="1" applyAlignment="1">
      <alignment horizontal="center" vertical="center" shrinkToFit="1"/>
    </xf>
    <xf numFmtId="0" fontId="30" fillId="0" borderId="5" xfId="7" applyFont="1" applyBorder="1" applyAlignment="1">
      <alignment horizontal="center" vertical="center" readingOrder="1"/>
    </xf>
    <xf numFmtId="181" fontId="4" fillId="5" borderId="77" xfId="9" applyNumberFormat="1" applyFont="1" applyFill="1" applyBorder="1" applyAlignment="1" applyProtection="1">
      <alignment vertical="center"/>
      <protection locked="0"/>
    </xf>
    <xf numFmtId="181" fontId="4" fillId="5" borderId="78" xfId="9" applyNumberFormat="1" applyFont="1" applyFill="1" applyBorder="1" applyAlignment="1" applyProtection="1">
      <alignment vertical="center"/>
      <protection locked="0"/>
    </xf>
    <xf numFmtId="181" fontId="4" fillId="5" borderId="79" xfId="9" applyNumberFormat="1" applyFont="1" applyFill="1" applyBorder="1" applyAlignment="1" applyProtection="1">
      <alignment vertical="center"/>
      <protection locked="0"/>
    </xf>
    <xf numFmtId="12" fontId="36" fillId="3" borderId="77" xfId="7" applyNumberFormat="1" applyFont="1" applyFill="1" applyBorder="1" applyAlignment="1">
      <alignment horizontal="center" vertical="center"/>
    </xf>
    <xf numFmtId="0" fontId="39" fillId="0" borderId="79" xfId="7" applyFont="1" applyBorder="1" applyAlignment="1">
      <alignment horizontal="left" vertical="center" wrapText="1" shrinkToFit="1"/>
    </xf>
    <xf numFmtId="0" fontId="39" fillId="0" borderId="80" xfId="7" applyFont="1" applyBorder="1" applyAlignment="1">
      <alignment horizontal="left" vertical="center" wrapText="1" shrinkToFit="1"/>
    </xf>
    <xf numFmtId="0" fontId="36" fillId="0" borderId="81" xfId="7" applyFont="1" applyBorder="1" applyAlignment="1">
      <alignment horizontal="center" vertical="center" shrinkToFit="1"/>
    </xf>
    <xf numFmtId="181" fontId="4" fillId="5" borderId="82" xfId="9" applyNumberFormat="1" applyFont="1" applyFill="1" applyBorder="1" applyAlignment="1" applyProtection="1">
      <alignment vertical="center"/>
      <protection locked="0"/>
    </xf>
    <xf numFmtId="0" fontId="30" fillId="0" borderId="83" xfId="7" applyFont="1" applyBorder="1" applyAlignment="1">
      <alignment horizontal="left" vertical="center"/>
    </xf>
    <xf numFmtId="0" fontId="30" fillId="0" borderId="84" xfId="7" applyFont="1" applyBorder="1" applyAlignment="1">
      <alignment horizontal="left" vertical="center"/>
    </xf>
    <xf numFmtId="0" fontId="36" fillId="0" borderId="85" xfId="7" applyFont="1" applyBorder="1" applyAlignment="1">
      <alignment horizontal="center" vertical="center" shrinkToFit="1"/>
    </xf>
    <xf numFmtId="0" fontId="30" fillId="0" borderId="2" xfId="7" applyFont="1" applyBorder="1" applyAlignment="1">
      <alignment horizontal="center" vertical="center" wrapText="1" readingOrder="1"/>
    </xf>
    <xf numFmtId="0" fontId="36" fillId="0" borderId="77" xfId="7" applyFont="1" applyBorder="1" applyAlignment="1">
      <alignment horizontal="center" vertical="center"/>
    </xf>
    <xf numFmtId="0" fontId="39" fillId="0" borderId="74" xfId="7" applyFont="1" applyBorder="1" applyAlignment="1">
      <alignment horizontal="left" vertical="center" wrapText="1"/>
    </xf>
    <xf numFmtId="0" fontId="39" fillId="0" borderId="86" xfId="7" applyFont="1" applyBorder="1" applyAlignment="1">
      <alignment horizontal="left" vertical="center" wrapText="1"/>
    </xf>
    <xf numFmtId="0" fontId="39" fillId="0" borderId="87" xfId="7" applyFont="1" applyBorder="1" applyAlignment="1">
      <alignment horizontal="left" vertical="center" wrapText="1"/>
    </xf>
    <xf numFmtId="12" fontId="36" fillId="0" borderId="77" xfId="7" applyNumberFormat="1" applyFont="1" applyBorder="1" applyAlignment="1">
      <alignment horizontal="center" vertical="center"/>
    </xf>
    <xf numFmtId="0" fontId="39" fillId="0" borderId="79" xfId="7" applyFont="1" applyBorder="1" applyAlignment="1">
      <alignment horizontal="left" vertical="center" wrapText="1"/>
    </xf>
    <xf numFmtId="0" fontId="39" fillId="0" borderId="78" xfId="7" applyFont="1" applyBorder="1" applyAlignment="1">
      <alignment horizontal="left" vertical="center" wrapText="1"/>
    </xf>
    <xf numFmtId="0" fontId="39" fillId="0" borderId="88" xfId="7" applyFont="1" applyBorder="1" applyAlignment="1">
      <alignment horizontal="left" vertical="center" wrapText="1"/>
    </xf>
    <xf numFmtId="181" fontId="4" fillId="5" borderId="2" xfId="9" applyNumberFormat="1" applyFont="1" applyFill="1" applyBorder="1" applyAlignment="1" applyProtection="1">
      <alignment vertical="center"/>
      <protection locked="0"/>
    </xf>
    <xf numFmtId="181" fontId="4" fillId="5" borderId="29" xfId="9" applyNumberFormat="1" applyFont="1" applyFill="1" applyBorder="1" applyAlignment="1" applyProtection="1">
      <alignment vertical="center"/>
      <protection locked="0"/>
    </xf>
    <xf numFmtId="12" fontId="36" fillId="0" borderId="5" xfId="7" applyNumberFormat="1" applyFont="1" applyBorder="1" applyAlignment="1">
      <alignment horizontal="center" vertical="center"/>
    </xf>
    <xf numFmtId="0" fontId="39" fillId="0" borderId="83" xfId="7" applyFont="1" applyBorder="1" applyAlignment="1">
      <alignment horizontal="left" vertical="center" wrapText="1"/>
    </xf>
    <xf numFmtId="0" fontId="39" fillId="0" borderId="89" xfId="7" applyFont="1" applyBorder="1" applyAlignment="1">
      <alignment horizontal="left" vertical="center" wrapText="1"/>
    </xf>
    <xf numFmtId="0" fontId="39" fillId="0" borderId="90" xfId="7" applyFont="1" applyBorder="1" applyAlignment="1">
      <alignment horizontal="left" vertical="center" wrapText="1"/>
    </xf>
    <xf numFmtId="0" fontId="40" fillId="0" borderId="0" xfId="8" applyFont="1">
      <alignment vertical="center"/>
    </xf>
    <xf numFmtId="0" fontId="30" fillId="3" borderId="4" xfId="7" applyFont="1" applyFill="1" applyBorder="1" applyAlignment="1">
      <alignment horizontal="center" vertical="center" wrapText="1"/>
    </xf>
    <xf numFmtId="0" fontId="30" fillId="3" borderId="1" xfId="7" applyFont="1" applyFill="1" applyBorder="1" applyAlignment="1">
      <alignment horizontal="center"/>
    </xf>
    <xf numFmtId="0" fontId="30" fillId="3" borderId="32" xfId="7" applyFont="1" applyFill="1" applyBorder="1" applyAlignment="1">
      <alignment horizontal="center"/>
    </xf>
    <xf numFmtId="0" fontId="30" fillId="3" borderId="6" xfId="7" applyFont="1" applyFill="1" applyBorder="1" applyAlignment="1">
      <alignment horizontal="center"/>
    </xf>
    <xf numFmtId="0" fontId="40" fillId="3" borderId="4" xfId="8" applyFont="1" applyFill="1" applyBorder="1" applyAlignment="1">
      <alignment vertical="center" shrinkToFit="1"/>
    </xf>
    <xf numFmtId="0" fontId="30" fillId="3" borderId="12" xfId="7" applyFont="1" applyFill="1" applyBorder="1" applyAlignment="1">
      <alignment horizontal="center" vertical="center"/>
    </xf>
    <xf numFmtId="0" fontId="30" fillId="3" borderId="28" xfId="7" applyFont="1" applyFill="1" applyBorder="1" applyAlignment="1">
      <alignment horizontal="center" vertical="center"/>
    </xf>
    <xf numFmtId="0" fontId="30" fillId="3" borderId="28" xfId="7" applyFont="1" applyFill="1" applyBorder="1" applyAlignment="1">
      <alignment vertical="center"/>
    </xf>
    <xf numFmtId="0" fontId="30" fillId="3" borderId="13" xfId="7" applyFont="1" applyFill="1" applyBorder="1" applyAlignment="1">
      <alignment vertical="center" textRotation="255"/>
    </xf>
    <xf numFmtId="0" fontId="30" fillId="3" borderId="2" xfId="7" applyFont="1" applyFill="1" applyBorder="1" applyAlignment="1">
      <alignment horizontal="center" vertical="center" wrapText="1"/>
    </xf>
    <xf numFmtId="182" fontId="30" fillId="4" borderId="6" xfId="7" applyNumberFormat="1" applyFont="1" applyFill="1" applyBorder="1" applyAlignment="1">
      <alignment horizontal="center"/>
    </xf>
    <xf numFmtId="182" fontId="30" fillId="4" borderId="32" xfId="7" applyNumberFormat="1" applyFont="1" applyFill="1" applyBorder="1" applyAlignment="1">
      <alignment horizontal="center"/>
    </xf>
    <xf numFmtId="182" fontId="30" fillId="4" borderId="33" xfId="7" applyNumberFormat="1" applyFont="1" applyFill="1" applyBorder="1" applyAlignment="1">
      <alignment horizontal="center"/>
    </xf>
    <xf numFmtId="0" fontId="30" fillId="3" borderId="6" xfId="7" applyFont="1" applyFill="1" applyBorder="1"/>
    <xf numFmtId="0" fontId="30" fillId="3" borderId="32" xfId="7" applyFont="1" applyFill="1" applyBorder="1"/>
    <xf numFmtId="0" fontId="30" fillId="5" borderId="32" xfId="7" applyFont="1" applyFill="1" applyBorder="1" applyAlignment="1">
      <alignment horizontal="center"/>
    </xf>
    <xf numFmtId="0" fontId="30" fillId="3" borderId="32" xfId="7" applyFont="1" applyFill="1" applyBorder="1" applyAlignment="1">
      <alignment horizontal="right"/>
    </xf>
    <xf numFmtId="0" fontId="30" fillId="3" borderId="33" xfId="7" applyFont="1" applyFill="1" applyBorder="1"/>
    <xf numFmtId="0" fontId="30" fillId="3" borderId="2" xfId="7" applyFont="1" applyFill="1" applyBorder="1" applyAlignment="1">
      <alignment horizontal="center" vertical="center" shrinkToFit="1"/>
    </xf>
    <xf numFmtId="0" fontId="30" fillId="3" borderId="29" xfId="7" applyFont="1" applyFill="1" applyBorder="1" applyAlignment="1">
      <alignment horizontal="center" vertical="center"/>
    </xf>
    <xf numFmtId="0" fontId="30" fillId="3" borderId="30" xfId="7" applyFont="1" applyFill="1" applyBorder="1" applyAlignment="1">
      <alignment horizontal="center" vertical="center"/>
    </xf>
    <xf numFmtId="0" fontId="30" fillId="3" borderId="30" xfId="7" applyFont="1" applyFill="1" applyBorder="1" applyAlignment="1">
      <alignment vertical="center"/>
    </xf>
    <xf numFmtId="0" fontId="30" fillId="3" borderId="31" xfId="7" applyFont="1" applyFill="1" applyBorder="1" applyAlignment="1">
      <alignment vertical="center" textRotation="255"/>
    </xf>
    <xf numFmtId="0" fontId="30" fillId="0" borderId="0" xfId="7" applyFont="1" applyAlignment="1">
      <alignment vertical="center"/>
    </xf>
    <xf numFmtId="0" fontId="29" fillId="0" borderId="0" xfId="3" applyFont="1"/>
    <xf numFmtId="0" fontId="29" fillId="0" borderId="0" xfId="6" applyFont="1" applyAlignment="1">
      <alignment vertical="center" wrapText="1"/>
    </xf>
    <xf numFmtId="0" fontId="29" fillId="0" borderId="0" xfId="6" applyFont="1" applyAlignment="1">
      <alignment horizontal="left" vertical="center" wrapText="1"/>
    </xf>
    <xf numFmtId="0" fontId="36" fillId="0" borderId="0" xfId="7" applyFont="1" applyAlignment="1">
      <alignment horizontal="center" vertical="center"/>
    </xf>
    <xf numFmtId="0" fontId="41" fillId="0" borderId="0" xfId="7" applyFont="1" applyAlignment="1">
      <alignment horizontal="center"/>
    </xf>
    <xf numFmtId="0" fontId="42" fillId="0" borderId="0" xfId="7" applyFont="1" applyAlignment="1">
      <alignment horizontal="center" vertical="center"/>
    </xf>
    <xf numFmtId="0" fontId="36" fillId="0" borderId="0" xfId="7" applyFont="1" applyAlignment="1">
      <alignment horizontal="left" vertical="center"/>
    </xf>
    <xf numFmtId="0" fontId="4" fillId="0" borderId="0" xfId="7" applyAlignment="1">
      <alignment horizontal="left" vertical="center"/>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17" fillId="0" borderId="1" xfId="2" applyFont="1" applyBorder="1" applyAlignment="1">
      <alignment horizontal="center" vertical="center"/>
    </xf>
    <xf numFmtId="0" fontId="5" fillId="0" borderId="1" xfId="2" applyFont="1" applyBorder="1" applyAlignment="1">
      <alignment horizontal="left" vertical="center" wrapText="1"/>
    </xf>
    <xf numFmtId="0" fontId="17" fillId="0" borderId="1" xfId="2" applyFont="1" applyBorder="1" applyAlignment="1">
      <alignment horizontal="center" vertical="center" wrapText="1"/>
    </xf>
    <xf numFmtId="0" fontId="43" fillId="0" borderId="1" xfId="2" applyFont="1" applyBorder="1" applyAlignment="1">
      <alignment horizontal="center" vertical="center"/>
    </xf>
    <xf numFmtId="0" fontId="43" fillId="0" borderId="1" xfId="2" applyFont="1" applyBorder="1" applyAlignment="1">
      <alignment horizontal="center" vertical="center" wrapText="1"/>
    </xf>
    <xf numFmtId="0" fontId="44" fillId="0" borderId="0" xfId="2" applyFont="1" applyAlignment="1">
      <alignment horizontal="center" vertical="center"/>
    </xf>
    <xf numFmtId="0" fontId="45" fillId="0" borderId="0" xfId="2" applyFont="1" applyAlignment="1">
      <alignment horizontal="left" vertical="center"/>
    </xf>
    <xf numFmtId="0" fontId="5" fillId="0" borderId="19" xfId="2" applyFont="1" applyBorder="1" applyAlignment="1">
      <alignment horizontal="left" vertical="center" indent="1"/>
    </xf>
    <xf numFmtId="0" fontId="5" fillId="0" borderId="12" xfId="2" applyFont="1" applyBorder="1" applyAlignment="1">
      <alignment horizontal="left" vertical="center" wrapText="1"/>
    </xf>
    <xf numFmtId="0" fontId="5" fillId="0" borderId="28" xfId="2" applyFont="1" applyBorder="1" applyAlignment="1">
      <alignment horizontal="left" vertical="center" wrapText="1"/>
    </xf>
    <xf numFmtId="0" fontId="5" fillId="0" borderId="18" xfId="2" applyFont="1" applyBorder="1" applyAlignment="1">
      <alignment horizontal="left" vertical="center" wrapText="1"/>
    </xf>
    <xf numFmtId="0" fontId="5" fillId="0" borderId="0" xfId="2" applyFont="1" applyAlignment="1">
      <alignment horizontal="left" vertical="center" wrapText="1"/>
    </xf>
    <xf numFmtId="0" fontId="5" fillId="0" borderId="18" xfId="2" applyFont="1" applyBorder="1" applyAlignment="1">
      <alignment horizontal="center" vertical="center"/>
    </xf>
    <xf numFmtId="0" fontId="5" fillId="0" borderId="0" xfId="2" applyFont="1" applyAlignment="1">
      <alignment horizontal="center" vertical="center"/>
    </xf>
    <xf numFmtId="0" fontId="5" fillId="0" borderId="19" xfId="2" applyFont="1" applyBorder="1" applyAlignment="1">
      <alignment horizontal="center" vertical="center"/>
    </xf>
    <xf numFmtId="0" fontId="5" fillId="0" borderId="29" xfId="2" applyFont="1" applyBorder="1" applyAlignment="1">
      <alignment horizontal="left" vertical="center" wrapText="1"/>
    </xf>
    <xf numFmtId="0" fontId="5" fillId="0" borderId="30" xfId="2" applyFont="1" applyBorder="1" applyAlignment="1">
      <alignment horizontal="left" vertical="center" wrapText="1"/>
    </xf>
    <xf numFmtId="0" fontId="5" fillId="0" borderId="6" xfId="2" applyFont="1" applyBorder="1" applyAlignment="1">
      <alignment horizontal="left" vertical="center"/>
    </xf>
    <xf numFmtId="0" fontId="5" fillId="0" borderId="32" xfId="2" applyFont="1" applyBorder="1" applyAlignment="1">
      <alignment horizontal="left" vertical="center"/>
    </xf>
    <xf numFmtId="0" fontId="5" fillId="0" borderId="32" xfId="2" applyFont="1" applyBorder="1" applyAlignment="1">
      <alignment vertical="center"/>
    </xf>
    <xf numFmtId="0" fontId="5" fillId="0" borderId="33" xfId="2" applyFont="1" applyBorder="1" applyAlignment="1">
      <alignment horizontal="center" vertical="center"/>
    </xf>
    <xf numFmtId="0" fontId="5" fillId="0" borderId="1" xfId="2" applyFont="1" applyBorder="1" applyAlignment="1">
      <alignment horizontal="center" vertical="center"/>
    </xf>
    <xf numFmtId="0" fontId="5" fillId="0" borderId="6" xfId="2" applyFont="1" applyBorder="1" applyAlignment="1">
      <alignment horizontal="left" vertical="center"/>
    </xf>
    <xf numFmtId="0" fontId="5" fillId="0" borderId="32" xfId="2" applyFont="1" applyBorder="1" applyAlignment="1">
      <alignment horizontal="left" vertical="center"/>
    </xf>
    <xf numFmtId="0" fontId="5" fillId="0" borderId="33" xfId="2" applyFont="1" applyBorder="1" applyAlignment="1">
      <alignment horizontal="left" vertical="center"/>
    </xf>
    <xf numFmtId="0" fontId="8" fillId="0" borderId="0" xfId="2" applyFont="1" applyAlignment="1">
      <alignment horizontal="center" vertical="center" wrapText="1"/>
    </xf>
    <xf numFmtId="0" fontId="43" fillId="0" borderId="12" xfId="2" applyFont="1" applyBorder="1" applyAlignment="1">
      <alignment horizontal="center" vertical="center"/>
    </xf>
    <xf numFmtId="0" fontId="43" fillId="0" borderId="28" xfId="2" applyFont="1" applyBorder="1" applyAlignment="1">
      <alignment horizontal="center" vertical="center"/>
    </xf>
    <xf numFmtId="0" fontId="43" fillId="0" borderId="13" xfId="2" applyFont="1" applyBorder="1" applyAlignment="1">
      <alignment horizontal="center" vertical="center"/>
    </xf>
    <xf numFmtId="0" fontId="43" fillId="0" borderId="18" xfId="2" applyFont="1" applyBorder="1" applyAlignment="1">
      <alignment horizontal="center" vertical="center"/>
    </xf>
    <xf numFmtId="0" fontId="43" fillId="0" borderId="0" xfId="2" applyFont="1" applyAlignment="1">
      <alignment horizontal="center" vertical="center"/>
    </xf>
    <xf numFmtId="0" fontId="43" fillId="0" borderId="19" xfId="2" applyFont="1" applyBorder="1" applyAlignment="1">
      <alignment horizontal="center" vertical="center"/>
    </xf>
    <xf numFmtId="0" fontId="43" fillId="0" borderId="29" xfId="2" applyFont="1" applyBorder="1" applyAlignment="1">
      <alignment horizontal="center" vertical="center"/>
    </xf>
    <xf numFmtId="0" fontId="43" fillId="0" borderId="30" xfId="2" applyFont="1" applyBorder="1" applyAlignment="1">
      <alignment horizontal="center" vertical="center"/>
    </xf>
    <xf numFmtId="0" fontId="43" fillId="0" borderId="31" xfId="2" applyFont="1" applyBorder="1" applyAlignment="1">
      <alignment horizontal="center" vertical="center" wrapText="1"/>
    </xf>
    <xf numFmtId="0" fontId="17" fillId="0" borderId="0" xfId="2" applyFont="1" applyAlignment="1">
      <alignment horizontal="center" vertical="center"/>
    </xf>
    <xf numFmtId="179" fontId="5" fillId="0" borderId="0" xfId="2" applyNumberFormat="1" applyFont="1" applyAlignment="1">
      <alignment horizontal="left" vertical="center"/>
    </xf>
    <xf numFmtId="0" fontId="5" fillId="0" borderId="19" xfId="2" applyFont="1" applyBorder="1" applyAlignment="1">
      <alignment horizontal="center" vertical="center"/>
    </xf>
    <xf numFmtId="0" fontId="5" fillId="0" borderId="32" xfId="2" applyFont="1" applyBorder="1" applyAlignment="1">
      <alignment horizontal="center" vertical="center"/>
    </xf>
    <xf numFmtId="0" fontId="46" fillId="0" borderId="0" xfId="11">
      <alignment vertical="center"/>
    </xf>
    <xf numFmtId="0" fontId="46" fillId="0" borderId="30" xfId="11" applyBorder="1">
      <alignment vertical="center"/>
    </xf>
    <xf numFmtId="0" fontId="46" fillId="0" borderId="28" xfId="11" applyBorder="1">
      <alignment vertical="center"/>
    </xf>
    <xf numFmtId="0" fontId="46" fillId="0" borderId="0" xfId="11" applyAlignment="1">
      <alignment horizontal="left" vertical="center"/>
    </xf>
    <xf numFmtId="183" fontId="0" fillId="0" borderId="28" xfId="12" applyNumberFormat="1" applyFont="1" applyFill="1" applyBorder="1" applyAlignment="1">
      <alignment horizontal="center" vertical="center"/>
    </xf>
    <xf numFmtId="0" fontId="46" fillId="0" borderId="28" xfId="11" applyBorder="1" applyAlignment="1">
      <alignment horizontal="center" vertical="center"/>
    </xf>
    <xf numFmtId="184" fontId="46" fillId="0" borderId="28" xfId="11" applyNumberFormat="1" applyBorder="1" applyAlignment="1">
      <alignment horizontal="center" vertical="center"/>
    </xf>
    <xf numFmtId="0" fontId="46" fillId="0" borderId="28" xfId="11" applyBorder="1" applyAlignment="1">
      <alignment horizontal="center" vertical="center" wrapText="1"/>
    </xf>
    <xf numFmtId="183" fontId="4" fillId="7" borderId="6" xfId="12" applyNumberFormat="1" applyFont="1" applyFill="1" applyBorder="1" applyAlignment="1">
      <alignment horizontal="center" vertical="center"/>
    </xf>
    <xf numFmtId="183" fontId="4" fillId="7" borderId="32" xfId="12" applyNumberFormat="1" applyFont="1" applyFill="1" applyBorder="1" applyAlignment="1">
      <alignment horizontal="center" vertical="center"/>
    </xf>
    <xf numFmtId="183" fontId="4" fillId="7" borderId="33" xfId="12" applyNumberFormat="1" applyFont="1" applyFill="1" applyBorder="1" applyAlignment="1">
      <alignment horizontal="center" vertical="center"/>
    </xf>
    <xf numFmtId="0" fontId="46" fillId="0" borderId="6" xfId="11" applyBorder="1" applyAlignment="1">
      <alignment horizontal="center" vertical="center"/>
    </xf>
    <xf numFmtId="184" fontId="46" fillId="0" borderId="32" xfId="11" applyNumberFormat="1" applyBorder="1" applyAlignment="1">
      <alignment horizontal="center" vertical="center"/>
    </xf>
    <xf numFmtId="184" fontId="46" fillId="0" borderId="33" xfId="11" applyNumberFormat="1" applyBorder="1" applyAlignment="1">
      <alignment horizontal="center" vertical="center"/>
    </xf>
    <xf numFmtId="0" fontId="46" fillId="0" borderId="1" xfId="11" applyBorder="1" applyAlignment="1">
      <alignment horizontal="center" vertical="center"/>
    </xf>
    <xf numFmtId="0" fontId="46" fillId="0" borderId="1" xfId="11" applyBorder="1" applyAlignment="1">
      <alignment horizontal="center" vertical="center" wrapText="1"/>
    </xf>
    <xf numFmtId="0" fontId="46" fillId="0" borderId="32" xfId="11" applyBorder="1" applyAlignment="1">
      <alignment horizontal="center" vertical="center"/>
    </xf>
    <xf numFmtId="0" fontId="46" fillId="0" borderId="33" xfId="11" applyBorder="1" applyAlignment="1">
      <alignment horizontal="center" vertical="center"/>
    </xf>
    <xf numFmtId="0" fontId="46" fillId="8" borderId="32" xfId="11" applyFill="1" applyBorder="1" applyAlignment="1">
      <alignment horizontal="center" vertical="center"/>
    </xf>
    <xf numFmtId="0" fontId="46" fillId="8" borderId="33" xfId="11" applyFill="1" applyBorder="1" applyAlignment="1">
      <alignment horizontal="center" vertical="center"/>
    </xf>
    <xf numFmtId="0" fontId="46" fillId="0" borderId="6" xfId="11" applyBorder="1">
      <alignment vertical="center"/>
    </xf>
    <xf numFmtId="0" fontId="46" fillId="0" borderId="6" xfId="11" applyBorder="1" applyAlignment="1">
      <alignment horizontal="center" vertical="center" wrapText="1"/>
    </xf>
    <xf numFmtId="0" fontId="46" fillId="0" borderId="32" xfId="11" applyBorder="1" applyAlignment="1">
      <alignment horizontal="center" vertical="center" wrapText="1"/>
    </xf>
    <xf numFmtId="0" fontId="46" fillId="0" borderId="33" xfId="11" applyBorder="1" applyAlignment="1">
      <alignment horizontal="center" vertical="center" wrapText="1"/>
    </xf>
    <xf numFmtId="0" fontId="46" fillId="0" borderId="6" xfId="11" applyBorder="1" applyAlignment="1">
      <alignment horizontal="center" vertical="center"/>
    </xf>
    <xf numFmtId="0" fontId="46" fillId="8" borderId="1" xfId="11" applyFill="1" applyBorder="1" applyAlignment="1">
      <alignment horizontal="center" vertical="center"/>
    </xf>
    <xf numFmtId="0" fontId="46" fillId="8" borderId="0" xfId="11" applyFill="1" applyAlignment="1">
      <alignment horizontal="center" vertical="center"/>
    </xf>
    <xf numFmtId="0" fontId="46" fillId="0" borderId="0" xfId="11" applyAlignment="1">
      <alignment horizontal="center" vertical="center"/>
    </xf>
    <xf numFmtId="0" fontId="46" fillId="8" borderId="78" xfId="11" applyFill="1" applyBorder="1" applyAlignment="1">
      <alignment horizontal="center" vertical="center" shrinkToFit="1"/>
    </xf>
    <xf numFmtId="0" fontId="46" fillId="0" borderId="0" xfId="11" applyAlignment="1">
      <alignment horizontal="right" vertical="center"/>
    </xf>
    <xf numFmtId="0" fontId="46" fillId="8" borderId="45" xfId="11" applyFill="1" applyBorder="1" applyAlignment="1">
      <alignment horizontal="center" vertical="center" shrinkToFit="1"/>
    </xf>
    <xf numFmtId="0" fontId="47" fillId="0" borderId="0" xfId="11" applyFont="1" applyAlignment="1">
      <alignment horizontal="center" vertical="center"/>
    </xf>
    <xf numFmtId="0" fontId="5" fillId="0" borderId="0" xfId="2" applyFont="1" applyAlignment="1">
      <alignment horizontal="left"/>
    </xf>
    <xf numFmtId="0" fontId="17" fillId="0" borderId="0" xfId="2" applyFont="1" applyAlignment="1">
      <alignment horizontal="left"/>
    </xf>
    <xf numFmtId="0" fontId="17" fillId="0" borderId="0" xfId="2" applyFont="1"/>
    <xf numFmtId="0" fontId="5" fillId="0" borderId="0" xfId="2" applyFont="1" applyAlignment="1">
      <alignment horizontal="left" vertical="center" wrapText="1"/>
    </xf>
    <xf numFmtId="0" fontId="17" fillId="0" borderId="0" xfId="2" applyFont="1" applyAlignment="1">
      <alignment horizontal="left" vertical="center"/>
    </xf>
    <xf numFmtId="0" fontId="17" fillId="0" borderId="0" xfId="2" applyFont="1" applyAlignment="1">
      <alignment horizontal="left" vertical="center"/>
    </xf>
    <xf numFmtId="0" fontId="17" fillId="0" borderId="0" xfId="2" applyFont="1" applyAlignment="1">
      <alignment horizontal="left" vertical="center" wrapText="1"/>
    </xf>
    <xf numFmtId="0" fontId="5" fillId="0" borderId="0" xfId="2" applyFont="1" applyAlignment="1">
      <alignment horizontal="left" vertical="top"/>
    </xf>
    <xf numFmtId="0" fontId="17" fillId="0" borderId="0" xfId="2" applyFont="1" applyAlignment="1">
      <alignment horizontal="left" vertical="top" wrapText="1"/>
    </xf>
    <xf numFmtId="0" fontId="17" fillId="0" borderId="30" xfId="2" applyFont="1" applyBorder="1" applyAlignment="1">
      <alignment horizontal="left" vertical="center" wrapText="1"/>
    </xf>
    <xf numFmtId="0" fontId="5" fillId="0" borderId="19" xfId="2" applyFont="1" applyBorder="1" applyAlignment="1">
      <alignment horizontal="center" vertical="center" wrapText="1"/>
    </xf>
    <xf numFmtId="0" fontId="17" fillId="0" borderId="18" xfId="2" applyFont="1" applyBorder="1" applyAlignment="1">
      <alignment horizontal="left" vertical="center" wrapText="1"/>
    </xf>
    <xf numFmtId="0" fontId="5" fillId="0" borderId="33" xfId="2" applyFont="1" applyBorder="1" applyAlignment="1">
      <alignment horizontal="left" vertical="center"/>
    </xf>
    <xf numFmtId="0" fontId="17" fillId="0" borderId="6" xfId="2" applyFont="1" applyBorder="1" applyAlignment="1">
      <alignment horizontal="left" vertical="center" wrapText="1" indent="1"/>
    </xf>
    <xf numFmtId="0" fontId="17" fillId="0" borderId="32" xfId="2" applyFont="1" applyBorder="1" applyAlignment="1">
      <alignment horizontal="left" vertical="center" wrapText="1" indent="1"/>
    </xf>
    <xf numFmtId="0" fontId="17" fillId="0" borderId="33" xfId="2" applyFont="1" applyBorder="1" applyAlignment="1">
      <alignment horizontal="left" vertical="center" wrapText="1" indent="1"/>
    </xf>
    <xf numFmtId="0" fontId="17" fillId="0" borderId="1" xfId="2" applyFont="1" applyBorder="1" applyAlignment="1">
      <alignment horizontal="center" vertical="center"/>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17" fillId="0" borderId="6" xfId="2" applyFont="1" applyBorder="1" applyAlignment="1">
      <alignment horizontal="left" vertical="center" indent="1"/>
    </xf>
    <xf numFmtId="0" fontId="17" fillId="0" borderId="32" xfId="2" applyFont="1" applyBorder="1" applyAlignment="1">
      <alignment horizontal="left" vertical="center" indent="1"/>
    </xf>
    <xf numFmtId="0" fontId="17" fillId="0" borderId="33" xfId="2" applyFont="1" applyBorder="1" applyAlignment="1">
      <alignment horizontal="left" vertical="center" indent="1"/>
    </xf>
    <xf numFmtId="0" fontId="17" fillId="0" borderId="0" xfId="2" applyFont="1" applyAlignment="1">
      <alignment horizontal="left" vertical="center" wrapText="1"/>
    </xf>
    <xf numFmtId="0" fontId="5" fillId="0" borderId="30" xfId="2" applyFont="1" applyBorder="1" applyAlignment="1">
      <alignment horizontal="right" vertical="center"/>
    </xf>
    <xf numFmtId="0" fontId="5" fillId="0" borderId="6" xfId="2" applyFont="1" applyBorder="1"/>
    <xf numFmtId="0" fontId="5" fillId="0" borderId="32" xfId="2" applyFont="1" applyBorder="1" applyAlignment="1">
      <alignment horizontal="left" vertical="center" wrapText="1"/>
    </xf>
    <xf numFmtId="0" fontId="5" fillId="0" borderId="33" xfId="2" applyFont="1" applyBorder="1" applyAlignment="1">
      <alignment horizontal="left" vertical="center" wrapText="1"/>
    </xf>
    <xf numFmtId="0" fontId="5" fillId="0" borderId="33" xfId="2" applyFont="1" applyBorder="1"/>
    <xf numFmtId="0" fontId="5" fillId="0" borderId="0" xfId="2" applyFont="1" applyAlignment="1">
      <alignment horizontal="center" vertical="center" wrapText="1"/>
    </xf>
    <xf numFmtId="0" fontId="5" fillId="0" borderId="0" xfId="2" applyFont="1" applyAlignment="1">
      <alignment horizontal="right" vertical="center"/>
    </xf>
    <xf numFmtId="0" fontId="5" fillId="0" borderId="6" xfId="2" applyFont="1" applyBorder="1" applyAlignment="1">
      <alignment horizontal="left" vertical="center" wrapText="1"/>
    </xf>
    <xf numFmtId="0" fontId="5" fillId="0" borderId="4" xfId="2" applyFont="1" applyBorder="1" applyAlignment="1">
      <alignment horizontal="center" vertical="center"/>
    </xf>
    <xf numFmtId="1" fontId="5" fillId="0" borderId="32" xfId="2" applyNumberFormat="1" applyFont="1" applyBorder="1" applyAlignment="1">
      <alignment horizontal="center" vertical="center"/>
    </xf>
    <xf numFmtId="1" fontId="5" fillId="0" borderId="33" xfId="2" applyNumberFormat="1" applyFont="1" applyBorder="1" applyAlignment="1">
      <alignment horizontal="center" vertical="center"/>
    </xf>
    <xf numFmtId="0" fontId="5" fillId="0" borderId="6" xfId="2" applyFont="1" applyBorder="1" applyAlignment="1">
      <alignment vertical="center"/>
    </xf>
    <xf numFmtId="0" fontId="5" fillId="0" borderId="33" xfId="2" applyFont="1" applyBorder="1" applyAlignment="1">
      <alignment vertical="center"/>
    </xf>
    <xf numFmtId="0" fontId="5" fillId="0" borderId="5" xfId="2" applyFont="1" applyBorder="1" applyAlignment="1">
      <alignment horizontal="center" vertical="center"/>
    </xf>
    <xf numFmtId="0" fontId="5" fillId="0" borderId="29" xfId="2" applyFont="1" applyBorder="1" applyAlignment="1">
      <alignment horizontal="left" vertical="center" wrapText="1"/>
    </xf>
    <xf numFmtId="0" fontId="5" fillId="0" borderId="30" xfId="2" applyFont="1" applyBorder="1" applyAlignment="1">
      <alignment horizontal="left" vertical="center" wrapText="1"/>
    </xf>
    <xf numFmtId="0" fontId="5" fillId="0" borderId="2" xfId="2" applyFont="1" applyBorder="1" applyAlignment="1">
      <alignment horizontal="center" vertical="center"/>
    </xf>
    <xf numFmtId="0" fontId="48" fillId="0" borderId="0" xfId="11" applyFont="1" applyAlignment="1">
      <alignment horizontal="left" vertical="center"/>
    </xf>
    <xf numFmtId="0" fontId="43" fillId="0" borderId="0" xfId="2" applyFont="1" applyAlignment="1">
      <alignment vertical="top" wrapText="1"/>
    </xf>
    <xf numFmtId="0" fontId="43" fillId="0" borderId="0" xfId="2" applyFont="1" applyAlignment="1">
      <alignment horizontal="center" vertical="top"/>
    </xf>
    <xf numFmtId="0" fontId="43" fillId="0" borderId="0" xfId="2" applyFont="1" applyAlignment="1">
      <alignment horizontal="center" vertical="top" wrapText="1"/>
    </xf>
    <xf numFmtId="0" fontId="43" fillId="0" borderId="0" xfId="2" applyFont="1" applyAlignment="1">
      <alignment vertical="top"/>
    </xf>
    <xf numFmtId="183" fontId="5" fillId="0" borderId="0" xfId="2" applyNumberFormat="1" applyFont="1" applyAlignment="1">
      <alignment vertical="center"/>
    </xf>
    <xf numFmtId="0" fontId="5" fillId="0" borderId="0" xfId="2" applyFont="1" applyAlignment="1">
      <alignment horizontal="center" vertical="center" wrapText="1"/>
    </xf>
    <xf numFmtId="183" fontId="5" fillId="0" borderId="28" xfId="2" applyNumberFormat="1" applyFont="1" applyBorder="1" applyAlignment="1">
      <alignment vertical="center"/>
    </xf>
    <xf numFmtId="0" fontId="5" fillId="0" borderId="12"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33" xfId="2" applyFont="1" applyBorder="1" applyAlignment="1">
      <alignment vertical="center"/>
    </xf>
    <xf numFmtId="0" fontId="5" fillId="0" borderId="1" xfId="2" applyFont="1" applyBorder="1" applyAlignment="1">
      <alignment vertical="center"/>
    </xf>
    <xf numFmtId="0" fontId="16" fillId="0" borderId="6" xfId="2" applyFont="1" applyBorder="1" applyAlignment="1">
      <alignment vertical="center" wrapText="1"/>
    </xf>
    <xf numFmtId="0" fontId="16" fillId="0" borderId="32" xfId="2" applyFont="1" applyBorder="1" applyAlignment="1">
      <alignment vertical="center" wrapText="1"/>
    </xf>
    <xf numFmtId="0" fontId="16" fillId="0" borderId="33" xfId="2" applyFont="1" applyBorder="1" applyAlignment="1">
      <alignment vertical="center" wrapText="1"/>
    </xf>
    <xf numFmtId="0" fontId="5" fillId="0" borderId="18" xfId="2" applyFont="1" applyBorder="1" applyAlignment="1">
      <alignment horizontal="center" vertical="center" wrapText="1"/>
    </xf>
    <xf numFmtId="0" fontId="49" fillId="0" borderId="18" xfId="2" applyFont="1" applyBorder="1" applyAlignment="1">
      <alignment vertical="center" shrinkToFit="1"/>
    </xf>
    <xf numFmtId="0" fontId="5" fillId="0" borderId="29" xfId="2" applyFont="1" applyBorder="1" applyAlignment="1">
      <alignment horizontal="center" vertical="center" wrapText="1"/>
    </xf>
    <xf numFmtId="0" fontId="5" fillId="0" borderId="30" xfId="2" applyFont="1" applyBorder="1" applyAlignment="1">
      <alignment horizontal="center" vertical="center" wrapText="1"/>
    </xf>
    <xf numFmtId="0" fontId="5" fillId="0" borderId="31" xfId="2" applyFont="1" applyBorder="1" applyAlignment="1">
      <alignment horizontal="center" vertical="center" wrapText="1"/>
    </xf>
    <xf numFmtId="0" fontId="16" fillId="0" borderId="13" xfId="2" applyFont="1" applyBorder="1" applyAlignment="1">
      <alignment horizontal="left" vertical="center"/>
    </xf>
    <xf numFmtId="0" fontId="5" fillId="0" borderId="13" xfId="2" applyFont="1" applyBorder="1" applyAlignment="1">
      <alignment vertical="center"/>
    </xf>
    <xf numFmtId="0" fontId="5" fillId="0" borderId="4" xfId="2" applyFont="1" applyBorder="1" applyAlignment="1">
      <alignment vertical="center"/>
    </xf>
    <xf numFmtId="0" fontId="16" fillId="0" borderId="28" xfId="2" applyFont="1" applyBorder="1" applyAlignment="1">
      <alignment horizontal="left" vertical="center" wrapText="1"/>
    </xf>
    <xf numFmtId="0" fontId="16" fillId="0" borderId="13" xfId="2" applyFont="1" applyBorder="1" applyAlignment="1">
      <alignment horizontal="left" vertical="center" wrapText="1"/>
    </xf>
    <xf numFmtId="0" fontId="5" fillId="0" borderId="28" xfId="2" applyFont="1" applyBorder="1" applyAlignment="1">
      <alignment vertical="center"/>
    </xf>
    <xf numFmtId="0" fontId="5" fillId="0" borderId="32" xfId="2" applyFont="1" applyBorder="1" applyAlignment="1">
      <alignment vertical="center"/>
    </xf>
    <xf numFmtId="0" fontId="16" fillId="0" borderId="32" xfId="2" applyFont="1" applyBorder="1" applyAlignment="1">
      <alignment horizontal="left" vertical="center" wrapText="1"/>
    </xf>
    <xf numFmtId="0" fontId="16" fillId="0" borderId="33" xfId="2" applyFont="1" applyBorder="1" applyAlignment="1">
      <alignment horizontal="left" vertical="center" wrapText="1"/>
    </xf>
    <xf numFmtId="0" fontId="16" fillId="0" borderId="6" xfId="2" applyFont="1" applyBorder="1" applyAlignment="1">
      <alignment horizontal="left" vertical="center" wrapText="1"/>
    </xf>
    <xf numFmtId="0" fontId="16" fillId="0" borderId="32" xfId="2" applyFont="1" applyBorder="1" applyAlignment="1">
      <alignment horizontal="left" vertical="center"/>
    </xf>
    <xf numFmtId="183" fontId="5" fillId="0" borderId="19" xfId="2" applyNumberFormat="1" applyFont="1" applyBorder="1" applyAlignment="1">
      <alignment horizontal="center" vertical="center"/>
    </xf>
    <xf numFmtId="0" fontId="49" fillId="0" borderId="29" xfId="2" applyFont="1" applyBorder="1" applyAlignment="1">
      <alignment horizontal="center" vertical="center" shrinkToFit="1"/>
    </xf>
    <xf numFmtId="0" fontId="49" fillId="0" borderId="30" xfId="2" applyFont="1" applyBorder="1" applyAlignment="1">
      <alignment horizontal="center" vertical="center" shrinkToFit="1"/>
    </xf>
    <xf numFmtId="0" fontId="16" fillId="0" borderId="12" xfId="2" applyFont="1" applyBorder="1" applyAlignment="1">
      <alignment vertical="center"/>
    </xf>
    <xf numFmtId="0" fontId="16" fillId="0" borderId="28" xfId="2" applyFont="1" applyBorder="1" applyAlignment="1">
      <alignment vertical="center"/>
    </xf>
    <xf numFmtId="0" fontId="5" fillId="0" borderId="12" xfId="2" applyFont="1" applyBorder="1" applyAlignment="1">
      <alignment horizontal="left" vertical="center"/>
    </xf>
    <xf numFmtId="0" fontId="5" fillId="0" borderId="28" xfId="2" applyFont="1" applyBorder="1" applyAlignment="1">
      <alignment horizontal="left" vertical="center"/>
    </xf>
    <xf numFmtId="0" fontId="5" fillId="0" borderId="13" xfId="2" applyFont="1" applyBorder="1" applyAlignment="1">
      <alignment horizontal="left" vertical="center"/>
    </xf>
    <xf numFmtId="0" fontId="16" fillId="0" borderId="29" xfId="2" applyFont="1" applyBorder="1" applyAlignment="1">
      <alignment vertical="center"/>
    </xf>
    <xf numFmtId="0" fontId="16" fillId="0" borderId="30" xfId="2" applyFont="1" applyBorder="1" applyAlignment="1">
      <alignment vertical="center"/>
    </xf>
    <xf numFmtId="0" fontId="5" fillId="0" borderId="29" xfId="2" applyFont="1" applyBorder="1" applyAlignment="1">
      <alignment horizontal="left" vertical="center"/>
    </xf>
    <xf numFmtId="0" fontId="5" fillId="0" borderId="30" xfId="2" applyFont="1" applyBorder="1" applyAlignment="1">
      <alignment horizontal="left" vertical="center"/>
    </xf>
    <xf numFmtId="0" fontId="5" fillId="0" borderId="31" xfId="2" applyFont="1" applyBorder="1" applyAlignment="1">
      <alignment horizontal="left" vertical="center"/>
    </xf>
    <xf numFmtId="0" fontId="16" fillId="0" borderId="6" xfId="2" applyFont="1" applyBorder="1" applyAlignment="1">
      <alignment vertical="center"/>
    </xf>
    <xf numFmtId="0" fontId="16" fillId="0" borderId="32" xfId="2" applyFont="1" applyBorder="1" applyAlignment="1">
      <alignment vertical="center"/>
    </xf>
    <xf numFmtId="0" fontId="16" fillId="0" borderId="6" xfId="2" applyFont="1" applyBorder="1" applyAlignment="1">
      <alignment horizontal="left" vertical="center"/>
    </xf>
    <xf numFmtId="0" fontId="16" fillId="0" borderId="32" xfId="2" applyFont="1" applyBorder="1" applyAlignment="1">
      <alignment horizontal="left" vertical="center"/>
    </xf>
    <xf numFmtId="0" fontId="16" fillId="0" borderId="33" xfId="2" applyFont="1" applyBorder="1" applyAlignment="1">
      <alignment horizontal="left" vertical="center"/>
    </xf>
    <xf numFmtId="0" fontId="4" fillId="0" borderId="0" xfId="13">
      <alignment vertical="center"/>
    </xf>
    <xf numFmtId="0" fontId="4" fillId="0" borderId="6" xfId="13" applyBorder="1">
      <alignment vertical="center"/>
    </xf>
    <xf numFmtId="0" fontId="4" fillId="0" borderId="32" xfId="13" applyBorder="1">
      <alignment vertical="center"/>
    </xf>
    <xf numFmtId="0" fontId="4" fillId="0" borderId="33" xfId="13" applyBorder="1" applyAlignment="1">
      <alignment vertical="center" wrapText="1"/>
    </xf>
    <xf numFmtId="0" fontId="4" fillId="0" borderId="0" xfId="13" applyAlignment="1">
      <alignment vertical="center" wrapText="1"/>
    </xf>
    <xf numFmtId="0" fontId="39" fillId="0" borderId="0" xfId="13" quotePrefix="1" applyFont="1" applyAlignment="1">
      <alignment horizontal="right"/>
    </xf>
    <xf numFmtId="0" fontId="4" fillId="0" borderId="0" xfId="13" applyAlignment="1">
      <alignment horizontal="center" vertical="top"/>
    </xf>
    <xf numFmtId="0" fontId="36" fillId="0" borderId="0" xfId="13" applyFont="1" applyAlignment="1">
      <alignment horizontal="right" vertical="top" wrapText="1"/>
    </xf>
    <xf numFmtId="0" fontId="30" fillId="0" borderId="0" xfId="13" applyFont="1" applyAlignment="1">
      <alignment horizontal="left" vertical="center" wrapText="1"/>
    </xf>
    <xf numFmtId="49" fontId="4" fillId="0" borderId="0" xfId="13" applyNumberFormat="1">
      <alignment vertical="center"/>
    </xf>
    <xf numFmtId="0" fontId="4" fillId="0" borderId="0" xfId="13" applyAlignment="1">
      <alignment vertical="center" wrapText="1"/>
    </xf>
    <xf numFmtId="0" fontId="4" fillId="0" borderId="91" xfId="13" applyBorder="1" applyAlignment="1">
      <alignment vertical="center" wrapText="1"/>
    </xf>
    <xf numFmtId="0" fontId="51" fillId="0" borderId="92" xfId="13" quotePrefix="1" applyFont="1" applyBorder="1" applyAlignment="1">
      <alignment horizontal="right"/>
    </xf>
    <xf numFmtId="0" fontId="4" fillId="0" borderId="19" xfId="13" applyBorder="1" applyAlignment="1">
      <alignment horizontal="center" vertical="top"/>
    </xf>
    <xf numFmtId="0" fontId="36" fillId="0" borderId="92" xfId="13" applyFont="1" applyBorder="1" applyAlignment="1">
      <alignment horizontal="right" vertical="top" wrapText="1"/>
    </xf>
    <xf numFmtId="0" fontId="36" fillId="0" borderId="33" xfId="13" applyFont="1" applyBorder="1" applyAlignment="1">
      <alignment horizontal="right" vertical="top" wrapText="1"/>
    </xf>
    <xf numFmtId="0" fontId="52" fillId="0" borderId="1" xfId="13" applyFont="1" applyBorder="1" applyAlignment="1">
      <alignment horizontal="left" vertical="center" wrapText="1"/>
    </xf>
    <xf numFmtId="0" fontId="30" fillId="0" borderId="1" xfId="13" applyFont="1" applyBorder="1" applyAlignment="1">
      <alignment horizontal="left" vertical="center" wrapText="1"/>
    </xf>
    <xf numFmtId="49" fontId="4" fillId="0" borderId="1" xfId="13" applyNumberFormat="1" applyBorder="1">
      <alignment vertical="center"/>
    </xf>
    <xf numFmtId="0" fontId="4" fillId="0" borderId="0" xfId="13" applyAlignment="1">
      <alignment horizontal="left" vertical="center" wrapText="1" readingOrder="1"/>
    </xf>
    <xf numFmtId="0" fontId="4" fillId="0" borderId="0" xfId="13" applyAlignment="1">
      <alignment horizontal="center"/>
    </xf>
    <xf numFmtId="0" fontId="51" fillId="0" borderId="69" xfId="13" quotePrefix="1" applyFont="1" applyBorder="1" applyAlignment="1">
      <alignment horizontal="right"/>
    </xf>
    <xf numFmtId="0" fontId="51" fillId="0" borderId="1" xfId="13" applyFont="1" applyBorder="1" applyAlignment="1">
      <alignment horizontal="left" vertical="center" wrapText="1"/>
    </xf>
    <xf numFmtId="0" fontId="4" fillId="0" borderId="19" xfId="13" applyBorder="1" applyAlignment="1">
      <alignment horizontal="left" vertical="center" wrapText="1" readingOrder="1"/>
    </xf>
    <xf numFmtId="0" fontId="4" fillId="0" borderId="28" xfId="13" applyBorder="1" applyAlignment="1">
      <alignment horizontal="left" vertical="center" wrapText="1" readingOrder="1"/>
    </xf>
    <xf numFmtId="0" fontId="4" fillId="0" borderId="13" xfId="13" applyBorder="1" applyAlignment="1">
      <alignment horizontal="left" vertical="center" wrapText="1" readingOrder="1"/>
    </xf>
    <xf numFmtId="0" fontId="4" fillId="0" borderId="18" xfId="13" applyBorder="1" applyAlignment="1">
      <alignment horizontal="left" vertical="center"/>
    </xf>
    <xf numFmtId="0" fontId="4" fillId="0" borderId="0" xfId="13" applyAlignment="1">
      <alignment horizontal="left" vertical="center" wrapText="1"/>
    </xf>
    <xf numFmtId="0" fontId="51" fillId="0" borderId="93" xfId="13" quotePrefix="1" applyFont="1" applyBorder="1" applyAlignment="1">
      <alignment horizontal="right"/>
    </xf>
    <xf numFmtId="0" fontId="36" fillId="0" borderId="93" xfId="13" applyFont="1" applyBorder="1" applyAlignment="1">
      <alignment horizontal="right" vertical="top" wrapText="1"/>
    </xf>
    <xf numFmtId="0" fontId="4" fillId="0" borderId="0" xfId="13" applyAlignment="1">
      <alignment horizontal="left" vertical="center" wrapText="1" readingOrder="1"/>
    </xf>
    <xf numFmtId="0" fontId="4" fillId="0" borderId="19" xfId="13" applyBorder="1" applyAlignment="1">
      <alignment horizontal="left" vertical="center" wrapText="1" readingOrder="1"/>
    </xf>
    <xf numFmtId="0" fontId="36" fillId="0" borderId="0" xfId="13" applyFont="1" applyAlignment="1">
      <alignment vertical="center" wrapText="1"/>
    </xf>
    <xf numFmtId="0" fontId="39" fillId="0" borderId="92" xfId="13" quotePrefix="1" applyFont="1" applyBorder="1" applyAlignment="1">
      <alignment horizontal="right"/>
    </xf>
    <xf numFmtId="0" fontId="36" fillId="0" borderId="94" xfId="13" applyFont="1" applyBorder="1" applyAlignment="1">
      <alignment horizontal="right" vertical="top"/>
    </xf>
    <xf numFmtId="0" fontId="36" fillId="0" borderId="33" xfId="13" applyFont="1" applyBorder="1" applyAlignment="1">
      <alignment horizontal="right" vertical="top"/>
    </xf>
    <xf numFmtId="0" fontId="11" fillId="0" borderId="1" xfId="13" applyFont="1" applyBorder="1" applyAlignment="1">
      <alignment horizontal="left" vertical="center" wrapText="1"/>
    </xf>
    <xf numFmtId="0" fontId="4" fillId="0" borderId="1" xfId="13" applyBorder="1" applyAlignment="1">
      <alignment horizontal="left" vertical="center" wrapText="1"/>
    </xf>
    <xf numFmtId="0" fontId="3" fillId="0" borderId="0" xfId="13" applyFont="1" applyAlignment="1">
      <alignment wrapText="1"/>
    </xf>
    <xf numFmtId="0" fontId="36" fillId="0" borderId="92" xfId="13" applyFont="1" applyBorder="1" applyAlignment="1">
      <alignment horizontal="right" vertical="top"/>
    </xf>
    <xf numFmtId="0" fontId="4" fillId="0" borderId="30" xfId="13" applyBorder="1" applyAlignment="1">
      <alignment horizontal="left" vertical="center" wrapText="1" readingOrder="1"/>
    </xf>
    <xf numFmtId="0" fontId="4" fillId="0" borderId="31" xfId="13" applyBorder="1" applyAlignment="1">
      <alignment horizontal="left" vertical="center" wrapText="1" readingOrder="1"/>
    </xf>
    <xf numFmtId="0" fontId="4" fillId="0" borderId="29" xfId="13" applyBorder="1" applyAlignment="1">
      <alignment horizontal="center" vertical="center" shrinkToFit="1"/>
    </xf>
    <xf numFmtId="0" fontId="4" fillId="0" borderId="1" xfId="13" applyBorder="1" applyAlignment="1">
      <alignment horizontal="center" vertical="center"/>
    </xf>
    <xf numFmtId="0" fontId="4" fillId="0" borderId="1" xfId="13" applyBorder="1">
      <alignment vertical="center"/>
    </xf>
    <xf numFmtId="0" fontId="53" fillId="0" borderId="0" xfId="13" applyFont="1">
      <alignment vertical="center"/>
    </xf>
    <xf numFmtId="0" fontId="31" fillId="0" borderId="0" xfId="13" applyFont="1">
      <alignment vertical="center"/>
    </xf>
    <xf numFmtId="0" fontId="54" fillId="0" borderId="33" xfId="13" applyFont="1" applyBorder="1" applyAlignment="1">
      <alignment horizontal="right" vertical="top" wrapText="1"/>
    </xf>
    <xf numFmtId="0" fontId="51" fillId="0" borderId="33" xfId="13" quotePrefix="1" applyFont="1" applyBorder="1" applyAlignment="1">
      <alignment horizontal="right"/>
    </xf>
    <xf numFmtId="0" fontId="51" fillId="0" borderId="1" xfId="13" quotePrefix="1" applyFont="1" applyBorder="1" applyAlignment="1">
      <alignment horizontal="right"/>
    </xf>
    <xf numFmtId="0" fontId="4" fillId="0" borderId="0" xfId="13" applyAlignment="1">
      <alignment horizontal="left" vertical="center" wrapText="1"/>
    </xf>
    <xf numFmtId="0" fontId="39" fillId="0" borderId="69" xfId="13" quotePrefix="1" applyFont="1" applyBorder="1" applyAlignment="1">
      <alignment horizontal="right"/>
    </xf>
    <xf numFmtId="0" fontId="39" fillId="0" borderId="93" xfId="13" quotePrefix="1" applyFont="1" applyBorder="1" applyAlignment="1">
      <alignment horizontal="right"/>
    </xf>
    <xf numFmtId="0" fontId="4" fillId="0" borderId="92" xfId="13" applyBorder="1">
      <alignment vertical="center"/>
    </xf>
    <xf numFmtId="0" fontId="54" fillId="0" borderId="33" xfId="13" applyFont="1" applyBorder="1" applyAlignment="1">
      <alignment horizontal="right" vertical="top"/>
    </xf>
    <xf numFmtId="0" fontId="4" fillId="0" borderId="33" xfId="13" applyBorder="1" applyAlignment="1">
      <alignment horizontal="center" vertical="center"/>
    </xf>
    <xf numFmtId="0" fontId="41" fillId="0" borderId="0" xfId="13" applyFont="1">
      <alignment vertical="center"/>
    </xf>
    <xf numFmtId="0" fontId="53" fillId="0" borderId="0" xfId="13" applyFont="1" applyAlignment="1">
      <alignment horizontal="centerContinuous" vertical="center"/>
    </xf>
    <xf numFmtId="0" fontId="53" fillId="0" borderId="0" xfId="13" applyFont="1" applyAlignment="1">
      <alignment horizontal="center" vertical="center"/>
    </xf>
  </cellXfs>
  <cellStyles count="14">
    <cellStyle name="パーセント 2" xfId="4"/>
    <cellStyle name="パーセント 2 2 2" xfId="12"/>
    <cellStyle name="桁区切り 2" xfId="5"/>
    <cellStyle name="桁区切り 2 2" xfId="10"/>
    <cellStyle name="桁区切り 3" xfId="9"/>
    <cellStyle name="標準" xfId="0" builtinId="0"/>
    <cellStyle name="標準 2" xfId="2"/>
    <cellStyle name="標準 2 2" xfId="7"/>
    <cellStyle name="標準 2 3" xfId="6"/>
    <cellStyle name="標準 3" xfId="13"/>
    <cellStyle name="標準 3 2" xfId="3"/>
    <cellStyle name="標準 3 2 2" xfId="11"/>
    <cellStyle name="標準 3 2 3" xfId="8"/>
    <cellStyle name="標準 5" xfId="1"/>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77784F70-FBB5-4D40-997A-D394E9A752F5}"/>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0F9664C-DD46-4B4D-8BEB-63C4DAE3DF7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86EDD1C4-64D8-4470-83B9-541BC7E65296}"/>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4685637-5658-4561-9EAF-FF481AC73EC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13259F4-B808-4344-B81F-05BE191DD3F7}"/>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AAB61CF4-9868-4790-9744-B60708EAA967}"/>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FE0C1A78-3E87-427C-B9D3-3C4661FBC86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5228EF5-EF5A-4280-825B-DF03C290F958}"/>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B3D19E71-82AB-45CA-B42F-2EB19E23DCC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48ABA847-5396-48E4-8612-8A293D187FE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5DC341C4-4305-4EE7-B662-D7CABE586B65}"/>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3970918D-7F7F-47E1-A93A-B0417EFBD8E5}"/>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89DD0F76-E2A4-4C82-99D4-88DD717B149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A9AEB757-CAC5-4506-8FCA-1FDFD5CAC3B2}"/>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1474CEE-FC4C-4E29-9068-FD87C27336D3}"/>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E8F77754-2D2D-4B9C-A3A1-380114BFECE6}"/>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1145960B-1F1E-472C-BE9B-E20EA00F8CD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CFDD3CF-83D6-417B-A99A-AF91F95CCD46}"/>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A662D43F-89AA-4496-9122-099A63A3F8E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C26FD88-3DC9-45AE-9822-15D9445654B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9887E3F4-5F84-44F5-B51F-F3F77CD3ABE5}"/>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8D6D26A1-498B-49BE-8104-489EC97B12C8}"/>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70AB0C0-E9EA-480E-A107-F1F215F3C105}"/>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2FC6FBEB-DA02-4022-834A-FD4DB8F7648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5B8F7810-411A-4CC9-8A88-EAB4AC19598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445D1E6-C441-4EB2-9737-C2D6698DFB7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1DE9BDA1-359B-4978-86BC-D0C0ECD6CBF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1965FC2-6AC3-4549-9119-94F1675BF3D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ACB0F20-5DF4-4C80-8509-E12C134C103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E57FF49-7BD8-4588-A159-08BF1A680CB2}"/>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29CFCD12-38A5-4807-AB1A-6D58C6A85EC6}"/>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B968EA05-DBE8-4727-8E4F-71CE60BC8FD8}"/>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28202DF5-75CA-4428-9E8C-2D8327D10044}"/>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E4076E7E-74AB-4DCA-AB0F-FDC51A53264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DE869505-E86B-42DA-869D-CF9698598EDF}"/>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CE262883-3CCA-480D-90CB-AFAFE68BE391}"/>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A7DCE700-7F9A-4D96-8B93-52E65EB5B3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FAB1F7A-81E0-45D0-BCA5-C38E2D69548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467B47F0-390A-4E69-AA4D-21421BBD341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11E220F-F7CB-43A6-BE36-A7C3FA04244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E344B23F-E653-4524-8DDA-A8094ECCB731}"/>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23F9CC03-9EC0-4F5B-A677-FF77E9EBEB55}"/>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BD82EDCA-E96C-414B-9CD4-433BC9C4DC24}"/>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421A5E1D-54FE-47A4-8CDC-1D1C310550D4}"/>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6B62977B-D3ED-4B23-A248-658CDACF13C8}"/>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B4CB734-E241-48B1-A07E-CE45A377D280}"/>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A5B2FED4-8D02-4AF6-B134-FC1FAB1ED39A}"/>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5280EDC-0917-46B9-8E51-EAD2C02C6E5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FC22AAD-E686-4D57-A584-9CE065C5DBE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9850030E-793B-45D9-9D02-AC91DB44D77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91035E25-931E-46C4-8086-2F899ED08E52}"/>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C985C883-1E78-4EBA-8B5E-81A9088C0A8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8D5C0B81-8513-4067-9028-170CAF2B306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A688D57F-6EEA-4F6A-9EB8-786DD3543D5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6639238A-ADD4-4B71-8AA5-79DA27C708E0}"/>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164D66F8-A36F-4A7A-8C60-63426FAD7289}"/>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81B63A46-42C6-4144-B194-6C7DD1BA12D0}"/>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6503A07-C0EC-4A07-9E8C-1D90EEBA76B8}"/>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EEC14201-F9E7-461F-BF37-23F9B14930A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936E5F9-B8E7-454C-BDCB-CB16C477D80A}"/>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5DD5A59-4B97-4209-94F9-4C05A757A8F6}"/>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57A0B459-D7C7-4B29-92FF-65C572B614C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278D9952-89DC-43F5-9115-323C244E36E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679AB0C7-706D-45BB-B09A-318F05DE151F}"/>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8B4BAAA6-A1EF-4929-8C37-62F4FA951CFF}"/>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5C56B919-94B6-4874-AD73-1D0862B78257}"/>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2A1B1C36-A5E0-44F2-8CB2-62DF17E87395}"/>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472EC274-B986-4CE1-8FA4-4652964C57EE}"/>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F03AA6-A7BE-4585-A69F-CCDED803943B}"/>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66DBFCA-AB94-49BE-A2A6-34310626D1F0}"/>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3AAE19A-B567-445F-96B1-62083344019C}"/>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365EB359-1EA4-4FDC-A941-D8F8965184A3}"/>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F9EA80BF-93A6-43A3-8F64-CE32C85951F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DC9AAFDF-93E1-4071-A019-E053AA07AB7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45125DF2-82A6-4F4E-854C-1996CE8CF96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036719E-FCCE-47E8-8257-4DDED011EE7F}"/>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D7D62246-1CCE-4D5E-9D2F-F1B79515B837}"/>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F1B0E157-40AC-4567-B7C0-C6751DDB39EA}"/>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44C4928B-1638-4B77-BDDF-00EAEDCEE8F9}"/>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1D26C01-82A5-4DDC-896E-E325AD30B673}"/>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EE2DCCB0-6A7E-4E00-B510-C7CDB0BF5C7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B0D71AC0-24C0-4928-B8CE-EBF5A1DD5D1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7B294C95-FB5C-4E7F-A788-C00D4385214F}"/>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AC27590B-78EF-4843-A139-5BA415ABB4C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20521623-A706-4176-9987-28F188F467F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BCBA8B65-B6BD-4CBD-BFA2-C628A70AC373}"/>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D229AF13-8DA3-4691-A82D-20593552927B}"/>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3CEF2338-82BB-4695-804B-FA7A754C5661}"/>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A06574B2-ABAC-460E-97E1-965D11EBD59F}"/>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A21959C6-E3E8-4A05-9AE0-BF9CE6B291BC}"/>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2D221169-1A18-4B55-8065-39FC2E99733C}"/>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857D5312-A8D8-4EA2-A5D1-B903DB45A0E0}"/>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258406E4-91CC-46C1-966A-28151D598D33}"/>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16565033" y="5828242"/>
          <a:ext cx="781050" cy="525992"/>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13847235" y="10033000"/>
          <a:ext cx="781050" cy="6011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6</xdr:row>
      <xdr:rowOff>285750</xdr:rowOff>
    </xdr:from>
    <xdr:to>
      <xdr:col>16</xdr:col>
      <xdr:colOff>495300</xdr:colOff>
      <xdr:row>6</xdr:row>
      <xdr:rowOff>285750</xdr:rowOff>
    </xdr:to>
    <xdr:sp macro="" textlink="">
      <xdr:nvSpPr>
        <xdr:cNvPr id="2" name="Line 16">
          <a:extLst>
            <a:ext uri="{FF2B5EF4-FFF2-40B4-BE49-F238E27FC236}">
              <a16:creationId xmlns:a16="http://schemas.microsoft.com/office/drawing/2014/main" id="{00000000-0008-0000-0F00-000002000000}"/>
            </a:ext>
          </a:extLst>
        </xdr:cNvPr>
        <xdr:cNvSpPr>
          <a:spLocks noChangeShapeType="1"/>
        </xdr:cNvSpPr>
      </xdr:nvSpPr>
      <xdr:spPr bwMode="auto">
        <a:xfrm>
          <a:off x="10972800" y="12001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9</xdr:row>
      <xdr:rowOff>285750</xdr:rowOff>
    </xdr:from>
    <xdr:to>
      <xdr:col>16</xdr:col>
      <xdr:colOff>495300</xdr:colOff>
      <xdr:row>9</xdr:row>
      <xdr:rowOff>285750</xdr:rowOff>
    </xdr:to>
    <xdr:sp macro="" textlink="">
      <xdr:nvSpPr>
        <xdr:cNvPr id="3" name="Line 17">
          <a:extLst>
            <a:ext uri="{FF2B5EF4-FFF2-40B4-BE49-F238E27FC236}">
              <a16:creationId xmlns:a16="http://schemas.microsoft.com/office/drawing/2014/main" id="{00000000-0008-0000-0F00-000003000000}"/>
            </a:ext>
          </a:extLst>
        </xdr:cNvPr>
        <xdr:cNvSpPr>
          <a:spLocks noChangeShapeType="1"/>
        </xdr:cNvSpPr>
      </xdr:nvSpPr>
      <xdr:spPr bwMode="auto">
        <a:xfrm>
          <a:off x="10972800" y="17145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xdr:colOff>
      <xdr:row>14</xdr:row>
      <xdr:rowOff>285750</xdr:rowOff>
    </xdr:from>
    <xdr:to>
      <xdr:col>9</xdr:col>
      <xdr:colOff>0</xdr:colOff>
      <xdr:row>14</xdr:row>
      <xdr:rowOff>285750</xdr:rowOff>
    </xdr:to>
    <xdr:sp macro="" textlink="">
      <xdr:nvSpPr>
        <xdr:cNvPr id="4" name="Line 21">
          <a:extLst>
            <a:ext uri="{FF2B5EF4-FFF2-40B4-BE49-F238E27FC236}">
              <a16:creationId xmlns:a16="http://schemas.microsoft.com/office/drawing/2014/main" id="{00000000-0008-0000-0F00-000004000000}"/>
            </a:ext>
          </a:extLst>
        </xdr:cNvPr>
        <xdr:cNvSpPr>
          <a:spLocks noChangeShapeType="1"/>
        </xdr:cNvSpPr>
      </xdr:nvSpPr>
      <xdr:spPr bwMode="auto">
        <a:xfrm>
          <a:off x="5505450" y="257175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xdr:colOff>
      <xdr:row>17</xdr:row>
      <xdr:rowOff>285750</xdr:rowOff>
    </xdr:from>
    <xdr:to>
      <xdr:col>9</xdr:col>
      <xdr:colOff>0</xdr:colOff>
      <xdr:row>17</xdr:row>
      <xdr:rowOff>285750</xdr:rowOff>
    </xdr:to>
    <xdr:sp macro="" textlink="">
      <xdr:nvSpPr>
        <xdr:cNvPr id="5" name="Line 22">
          <a:extLst>
            <a:ext uri="{FF2B5EF4-FFF2-40B4-BE49-F238E27FC236}">
              <a16:creationId xmlns:a16="http://schemas.microsoft.com/office/drawing/2014/main" id="{00000000-0008-0000-0F00-000005000000}"/>
            </a:ext>
          </a:extLst>
        </xdr:cNvPr>
        <xdr:cNvSpPr>
          <a:spLocks noChangeShapeType="1"/>
        </xdr:cNvSpPr>
      </xdr:nvSpPr>
      <xdr:spPr bwMode="auto">
        <a:xfrm>
          <a:off x="5505450" y="30861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285750</xdr:rowOff>
    </xdr:from>
    <xdr:to>
      <xdr:col>16</xdr:col>
      <xdr:colOff>495300</xdr:colOff>
      <xdr:row>7</xdr:row>
      <xdr:rowOff>285750</xdr:rowOff>
    </xdr:to>
    <xdr:sp macro="" textlink="">
      <xdr:nvSpPr>
        <xdr:cNvPr id="6" name="Line 16">
          <a:extLst>
            <a:ext uri="{FF2B5EF4-FFF2-40B4-BE49-F238E27FC236}">
              <a16:creationId xmlns:a16="http://schemas.microsoft.com/office/drawing/2014/main" id="{00000000-0008-0000-0F00-000006000000}"/>
            </a:ext>
          </a:extLst>
        </xdr:cNvPr>
        <xdr:cNvSpPr>
          <a:spLocks noChangeShapeType="1"/>
        </xdr:cNvSpPr>
      </xdr:nvSpPr>
      <xdr:spPr bwMode="auto">
        <a:xfrm>
          <a:off x="10972800" y="13716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17</xdr:row>
      <xdr:rowOff>285750</xdr:rowOff>
    </xdr:from>
    <xdr:to>
      <xdr:col>8</xdr:col>
      <xdr:colOff>495300</xdr:colOff>
      <xdr:row>17</xdr:row>
      <xdr:rowOff>285750</xdr:rowOff>
    </xdr:to>
    <xdr:sp macro="" textlink="">
      <xdr:nvSpPr>
        <xdr:cNvPr id="7" name="Line 17">
          <a:extLst>
            <a:ext uri="{FF2B5EF4-FFF2-40B4-BE49-F238E27FC236}">
              <a16:creationId xmlns:a16="http://schemas.microsoft.com/office/drawing/2014/main" id="{00000000-0008-0000-0F00-000007000000}"/>
            </a:ext>
          </a:extLst>
        </xdr:cNvPr>
        <xdr:cNvSpPr>
          <a:spLocks noChangeShapeType="1"/>
        </xdr:cNvSpPr>
      </xdr:nvSpPr>
      <xdr:spPr bwMode="auto">
        <a:xfrm>
          <a:off x="5486400" y="30861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15</xdr:row>
      <xdr:rowOff>285750</xdr:rowOff>
    </xdr:from>
    <xdr:to>
      <xdr:col>8</xdr:col>
      <xdr:colOff>495300</xdr:colOff>
      <xdr:row>15</xdr:row>
      <xdr:rowOff>285750</xdr:rowOff>
    </xdr:to>
    <xdr:sp macro="" textlink="">
      <xdr:nvSpPr>
        <xdr:cNvPr id="8" name="Line 16">
          <a:extLst>
            <a:ext uri="{FF2B5EF4-FFF2-40B4-BE49-F238E27FC236}">
              <a16:creationId xmlns:a16="http://schemas.microsoft.com/office/drawing/2014/main" id="{00000000-0008-0000-0F00-000008000000}"/>
            </a:ext>
          </a:extLst>
        </xdr:cNvPr>
        <xdr:cNvSpPr>
          <a:spLocks noChangeShapeType="1"/>
        </xdr:cNvSpPr>
      </xdr:nvSpPr>
      <xdr:spPr bwMode="auto">
        <a:xfrm>
          <a:off x="5486400" y="27432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320;&#22495;&#23494;&#30528;&#22411;&#36890;&#25152;&#20171;&#35703;&#6535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s>
    <sheetDataSet>
      <sheetData sheetId="0"/>
      <sheetData sheetId="1"/>
      <sheetData sheetId="2"/>
      <sheetData sheetId="3"/>
      <sheetData sheetId="4">
        <row r="4">
          <cell r="B4" t="str">
            <v>訪問介護（介護予防含む）</v>
          </cell>
          <cell r="C4" t="str">
            <v>訪問介護（介護予防含む）</v>
          </cell>
        </row>
        <row r="5">
          <cell r="B5" t="str">
            <v>夜間対応型訪問介護</v>
          </cell>
          <cell r="C5" t="str">
            <v>夜間対応型訪問介護</v>
          </cell>
        </row>
        <row r="6">
          <cell r="B6" t="str">
            <v>訪問入浴介護（介護予防含む）</v>
          </cell>
          <cell r="C6" t="str">
            <v>訪問入浴介護（介護予防含む）</v>
          </cell>
        </row>
        <row r="7">
          <cell r="B7" t="str">
            <v>通所介護（介護予防含む）</v>
          </cell>
          <cell r="C7" t="str">
            <v>通所介護（介護予防含む）</v>
          </cell>
        </row>
        <row r="8">
          <cell r="B8" t="str">
            <v>認知症対応型通所介護（介護予防含む）</v>
          </cell>
          <cell r="C8" t="str">
            <v>認知症対応型通所介護（介護予防含む）</v>
          </cell>
        </row>
        <row r="9">
          <cell r="B9" t="str">
            <v>通所リハビリテーション（介護予防含む）</v>
          </cell>
          <cell r="C9" t="str">
            <v>通所リハビリテーション（介護予防含む）</v>
          </cell>
        </row>
        <row r="10">
          <cell r="B10" t="str">
            <v>短期入所生活介護（介護予防含む）</v>
          </cell>
          <cell r="C10" t="str">
            <v>短期入所生活介護（介護予防含む）</v>
          </cell>
        </row>
        <row r="11">
          <cell r="B11" t="str">
            <v>短期入所療養介護（老健）（介護予防含む）</v>
          </cell>
          <cell r="C11" t="str">
            <v>短期入所療養介護（老健）（介護予防含む）</v>
          </cell>
        </row>
        <row r="12">
          <cell r="B12" t="str">
            <v>短期入所療養介護（老健以外）（介護予防含む）</v>
          </cell>
          <cell r="C12" t="str">
            <v>短期入所療養介護（老健以外）（介護予防含む）</v>
          </cell>
        </row>
        <row r="13">
          <cell r="B13" t="str">
            <v>特定施設入居者生活介護（介護予防含む）</v>
          </cell>
          <cell r="C13" t="str">
            <v>特定施設入居者生活介護（介護予防含む）</v>
          </cell>
        </row>
        <row r="14">
          <cell r="B14" t="str">
            <v>地域密着型特定施設入居者生活介護</v>
          </cell>
          <cell r="C14" t="str">
            <v>地域密着型特定施設入居者生活介護</v>
          </cell>
        </row>
        <row r="15">
          <cell r="B15" t="str">
            <v>認知症対応型共同生活介護（介護予防含む）</v>
          </cell>
          <cell r="C15" t="str">
            <v>認知症対応型共同生活介護（介護予防含む）</v>
          </cell>
        </row>
        <row r="16">
          <cell r="B16" t="str">
            <v>小規模多機能型居宅介護（介護予防含む）</v>
          </cell>
          <cell r="C16" t="str">
            <v>小規模多機能型居宅介護（介護予防含む）</v>
          </cell>
        </row>
        <row r="17">
          <cell r="B17" t="str">
            <v>介護福祉施設サービス</v>
          </cell>
          <cell r="C17" t="str">
            <v>介護福祉施設サービス</v>
          </cell>
        </row>
        <row r="18">
          <cell r="B18" t="str">
            <v>地域密着型介護老人福祉施設</v>
          </cell>
          <cell r="C18" t="str">
            <v>地域密着型介護老人福祉施設</v>
          </cell>
        </row>
        <row r="19">
          <cell r="B19" t="str">
            <v>介護保健施設サービス</v>
          </cell>
          <cell r="C19" t="str">
            <v>介護保健施設サービス</v>
          </cell>
        </row>
        <row r="20">
          <cell r="B20" t="str">
            <v>介護療養施設サービス</v>
          </cell>
          <cell r="C20" t="str">
            <v>介護療養施設サービス</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様式3"/>
      <sheetName val="様式４"/>
      <sheetName val="様式4添付１"/>
      <sheetName val="様式2添付3（周知方法）"/>
      <sheetName val="別表加算率一覧"/>
    </sheetNames>
    <sheetDataSet>
      <sheetData sheetId="0"/>
      <sheetData sheetId="1"/>
      <sheetData sheetId="2"/>
      <sheetData sheetId="3">
        <row r="4">
          <cell r="A4" t="str">
            <v>訪問介護（介護予防含む）</v>
          </cell>
          <cell r="C4" t="str">
            <v>訪問介護（介護予防含む）</v>
          </cell>
        </row>
        <row r="5">
          <cell r="A5" t="str">
            <v>夜間対応型訪問介護</v>
          </cell>
          <cell r="C5" t="str">
            <v>夜間対応型訪問介護</v>
          </cell>
        </row>
        <row r="6">
          <cell r="A6" t="str">
            <v>訪問入浴介護（介護予防含む）</v>
          </cell>
          <cell r="C6" t="str">
            <v>訪問入浴介護（介護予防含む）</v>
          </cell>
        </row>
        <row r="7">
          <cell r="A7" t="str">
            <v>通所介護（介護予防含む）</v>
          </cell>
          <cell r="C7" t="str">
            <v>通所介護（介護予防含む）</v>
          </cell>
        </row>
        <row r="8">
          <cell r="A8" t="str">
            <v>認知症対応型通所介護（介護予防含む）</v>
          </cell>
          <cell r="C8" t="str">
            <v>認知症対応型通所介護（介護予防含む）</v>
          </cell>
        </row>
        <row r="9">
          <cell r="A9" t="str">
            <v>通所リハビリテーション（介護予防含む）</v>
          </cell>
          <cell r="C9" t="str">
            <v>通所リハビリテーション（介護予防含む）</v>
          </cell>
        </row>
        <row r="10">
          <cell r="A10" t="str">
            <v>短期入所生活介護（介護予防含む）</v>
          </cell>
          <cell r="C10" t="str">
            <v>短期入所生活介護（介護予防含む）</v>
          </cell>
        </row>
        <row r="11">
          <cell r="A11" t="str">
            <v>短期入所療養介護（老健）（介護予防含む）</v>
          </cell>
          <cell r="C11" t="str">
            <v>短期入所療養介護（老健）（介護予防含む）</v>
          </cell>
        </row>
        <row r="12">
          <cell r="A12" t="str">
            <v>短期入所療養介護（老健以外）（介護予防含む）</v>
          </cell>
          <cell r="C12" t="str">
            <v>短期入所療養介護（老健以外）（介護予防含む）</v>
          </cell>
        </row>
        <row r="13">
          <cell r="A13" t="str">
            <v>特定施設入居者生活介護（介護予防含む）</v>
          </cell>
          <cell r="C13" t="str">
            <v>特定施設入居者生活介護（介護予防含む）</v>
          </cell>
        </row>
        <row r="14">
          <cell r="A14" t="str">
            <v>地域密着型特定施設入居者生活介護</v>
          </cell>
          <cell r="C14" t="str">
            <v>地域密着型特定施設入居者生活介護</v>
          </cell>
        </row>
        <row r="15">
          <cell r="A15" t="str">
            <v>認知症対応型共同生活介護（介護予防含む）</v>
          </cell>
          <cell r="C15" t="str">
            <v>認知症対応型共同生活介護（介護予防含む）</v>
          </cell>
        </row>
        <row r="16">
          <cell r="A16" t="str">
            <v>小規模多機能型居宅介護（介護予防含む）</v>
          </cell>
          <cell r="C16" t="str">
            <v>小規模多機能型居宅介護（介護予防含む）</v>
          </cell>
        </row>
        <row r="17">
          <cell r="A17" t="str">
            <v>介護福祉施設サービス</v>
          </cell>
          <cell r="C17" t="str">
            <v>介護福祉施設サービス</v>
          </cell>
        </row>
        <row r="18">
          <cell r="A18" t="str">
            <v>地域密着型介護老人福祉施設</v>
          </cell>
          <cell r="C18" t="str">
            <v>地域密着型介護老人福祉施設</v>
          </cell>
        </row>
        <row r="19">
          <cell r="A19" t="str">
            <v>介護保健施設サービス</v>
          </cell>
          <cell r="C19" t="str">
            <v>介護保健施設サービス</v>
          </cell>
        </row>
        <row r="20">
          <cell r="A20" t="str">
            <v>介護療養施設サービス</v>
          </cell>
          <cell r="C20" t="str">
            <v>介護療養施設サービス</v>
          </cell>
        </row>
      </sheetData>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2:AG41"/>
  <sheetViews>
    <sheetView tabSelected="1" view="pageBreakPreview" zoomScaleNormal="100" zoomScaleSheetLayoutView="100" workbookViewId="0">
      <selection activeCell="C45" sqref="C45"/>
    </sheetView>
  </sheetViews>
  <sheetFormatPr defaultColWidth="9" defaultRowHeight="13.5" x14ac:dyDescent="0.4"/>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4">
      <c r="A2" s="147" t="s">
        <v>73</v>
      </c>
      <c r="B2" s="147"/>
    </row>
    <row r="3" spans="1:33" ht="20.25" customHeight="1" x14ac:dyDescent="0.4">
      <c r="A3" s="75" t="s">
        <v>72</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3" ht="20.25" customHeight="1" x14ac:dyDescent="0.4"/>
    <row r="5" spans="1:33" ht="30" customHeight="1" x14ac:dyDescent="0.4">
      <c r="J5" s="3"/>
      <c r="K5" s="3"/>
      <c r="L5" s="3"/>
      <c r="M5" s="3"/>
      <c r="N5" s="3"/>
      <c r="O5" s="3"/>
      <c r="P5" s="3"/>
      <c r="Q5" s="3"/>
      <c r="R5" s="3"/>
      <c r="S5" s="69" t="s">
        <v>71</v>
      </c>
      <c r="T5" s="68"/>
      <c r="U5" s="68"/>
      <c r="V5" s="67"/>
      <c r="W5" s="74"/>
      <c r="X5" s="73"/>
      <c r="Y5" s="73"/>
      <c r="Z5" s="73"/>
      <c r="AA5" s="73"/>
      <c r="AB5" s="73"/>
      <c r="AC5" s="73"/>
      <c r="AD5" s="73"/>
      <c r="AE5" s="73"/>
      <c r="AF5" s="72"/>
    </row>
    <row r="6" spans="1:33" ht="20.25" customHeight="1" x14ac:dyDescent="0.4"/>
    <row r="7" spans="1:33" ht="18" customHeight="1" x14ac:dyDescent="0.4">
      <c r="A7" s="69" t="s">
        <v>45</v>
      </c>
      <c r="B7" s="68"/>
      <c r="C7" s="67"/>
      <c r="D7" s="69" t="s">
        <v>44</v>
      </c>
      <c r="E7" s="67"/>
      <c r="F7" s="71" t="s">
        <v>43</v>
      </c>
      <c r="G7" s="70"/>
      <c r="H7" s="69" t="s">
        <v>70</v>
      </c>
      <c r="I7" s="68"/>
      <c r="J7" s="68"/>
      <c r="K7" s="68"/>
      <c r="L7" s="68"/>
      <c r="M7" s="68"/>
      <c r="N7" s="68"/>
      <c r="O7" s="68"/>
      <c r="P7" s="68"/>
      <c r="Q7" s="68"/>
      <c r="R7" s="68"/>
      <c r="S7" s="68"/>
      <c r="T7" s="68"/>
      <c r="U7" s="68"/>
      <c r="V7" s="68"/>
      <c r="W7" s="68"/>
      <c r="X7" s="67"/>
      <c r="Y7" s="69" t="s">
        <v>69</v>
      </c>
      <c r="Z7" s="68"/>
      <c r="AA7" s="68"/>
      <c r="AB7" s="67"/>
      <c r="AC7" s="69" t="s">
        <v>68</v>
      </c>
      <c r="AD7" s="68"/>
      <c r="AE7" s="68"/>
      <c r="AF7" s="67"/>
    </row>
    <row r="8" spans="1:33" ht="18.75" customHeight="1" x14ac:dyDescent="0.4">
      <c r="A8" s="66" t="s">
        <v>42</v>
      </c>
      <c r="B8" s="65"/>
      <c r="C8" s="64"/>
      <c r="D8" s="63"/>
      <c r="E8" s="62"/>
      <c r="F8" s="61"/>
      <c r="G8" s="60"/>
      <c r="H8" s="59" t="s">
        <v>41</v>
      </c>
      <c r="I8" s="91" t="s">
        <v>0</v>
      </c>
      <c r="J8" s="57" t="s">
        <v>40</v>
      </c>
      <c r="K8" s="146"/>
      <c r="L8" s="146"/>
      <c r="M8" s="91" t="s">
        <v>0</v>
      </c>
      <c r="N8" s="57" t="s">
        <v>39</v>
      </c>
      <c r="O8" s="146"/>
      <c r="P8" s="146"/>
      <c r="Q8" s="91" t="s">
        <v>0</v>
      </c>
      <c r="R8" s="57" t="s">
        <v>38</v>
      </c>
      <c r="S8" s="146"/>
      <c r="T8" s="146"/>
      <c r="U8" s="91" t="s">
        <v>0</v>
      </c>
      <c r="V8" s="57" t="s">
        <v>37</v>
      </c>
      <c r="W8" s="146"/>
      <c r="X8" s="135"/>
      <c r="Y8" s="145"/>
      <c r="Z8" s="144"/>
      <c r="AA8" s="144"/>
      <c r="AB8" s="143"/>
      <c r="AC8" s="145"/>
      <c r="AD8" s="144"/>
      <c r="AE8" s="144"/>
      <c r="AF8" s="143"/>
    </row>
    <row r="9" spans="1:33" ht="18.75" customHeight="1" x14ac:dyDescent="0.4">
      <c r="A9" s="55"/>
      <c r="B9" s="54"/>
      <c r="C9" s="53"/>
      <c r="D9" s="52"/>
      <c r="E9" s="44"/>
      <c r="F9" s="51"/>
      <c r="G9" s="50"/>
      <c r="H9" s="49"/>
      <c r="I9" s="48" t="s">
        <v>0</v>
      </c>
      <c r="J9" s="46" t="s">
        <v>36</v>
      </c>
      <c r="K9" s="142"/>
      <c r="L9" s="142"/>
      <c r="M9" s="47" t="s">
        <v>0</v>
      </c>
      <c r="N9" s="46" t="s">
        <v>35</v>
      </c>
      <c r="O9" s="142"/>
      <c r="P9" s="142"/>
      <c r="Q9" s="47" t="s">
        <v>0</v>
      </c>
      <c r="R9" s="46" t="s">
        <v>34</v>
      </c>
      <c r="S9" s="142"/>
      <c r="T9" s="142"/>
      <c r="U9" s="47" t="s">
        <v>0</v>
      </c>
      <c r="V9" s="46" t="s">
        <v>33</v>
      </c>
      <c r="W9" s="142"/>
      <c r="X9" s="12"/>
      <c r="Y9" s="141"/>
      <c r="Z9" s="140"/>
      <c r="AA9" s="140"/>
      <c r="AB9" s="139"/>
      <c r="AC9" s="141"/>
      <c r="AD9" s="140"/>
      <c r="AE9" s="140"/>
      <c r="AF9" s="139"/>
    </row>
    <row r="10" spans="1:33" ht="18.75" customHeight="1" x14ac:dyDescent="0.4">
      <c r="A10" s="138"/>
      <c r="B10" s="137"/>
      <c r="C10" s="136"/>
      <c r="D10" s="61"/>
      <c r="E10" s="135"/>
      <c r="F10" s="134"/>
      <c r="G10" s="56"/>
      <c r="H10" s="133" t="s">
        <v>32</v>
      </c>
      <c r="I10" s="132" t="s">
        <v>0</v>
      </c>
      <c r="J10" s="131" t="s">
        <v>2</v>
      </c>
      <c r="K10" s="131"/>
      <c r="L10" s="130"/>
      <c r="M10" s="129" t="s">
        <v>0</v>
      </c>
      <c r="N10" s="131" t="s">
        <v>31</v>
      </c>
      <c r="O10" s="131"/>
      <c r="P10" s="130"/>
      <c r="Q10" s="129" t="s">
        <v>0</v>
      </c>
      <c r="R10" s="128" t="s">
        <v>30</v>
      </c>
      <c r="S10" s="128"/>
      <c r="T10" s="128"/>
      <c r="U10" s="128"/>
      <c r="V10" s="128"/>
      <c r="W10" s="128"/>
      <c r="X10" s="127"/>
      <c r="Y10" s="58" t="s">
        <v>0</v>
      </c>
      <c r="Z10" s="57" t="s">
        <v>67</v>
      </c>
      <c r="AA10" s="57"/>
      <c r="AB10" s="126"/>
      <c r="AC10" s="58" t="s">
        <v>0</v>
      </c>
      <c r="AD10" s="57" t="s">
        <v>67</v>
      </c>
      <c r="AE10" s="57"/>
      <c r="AF10" s="126"/>
      <c r="AG10" s="125"/>
    </row>
    <row r="11" spans="1:33" ht="19.5" customHeight="1" x14ac:dyDescent="0.4">
      <c r="A11" s="25"/>
      <c r="B11" s="24"/>
      <c r="C11" s="39"/>
      <c r="D11" s="38"/>
      <c r="E11" s="22"/>
      <c r="F11" s="21"/>
      <c r="G11" s="37"/>
      <c r="H11" s="124" t="s">
        <v>29</v>
      </c>
      <c r="I11" s="43" t="s">
        <v>0</v>
      </c>
      <c r="J11" s="29" t="s">
        <v>27</v>
      </c>
      <c r="K11" s="123"/>
      <c r="L11" s="42"/>
      <c r="M11" s="41" t="s">
        <v>0</v>
      </c>
      <c r="N11" s="29" t="s">
        <v>26</v>
      </c>
      <c r="O11" s="41"/>
      <c r="P11" s="29"/>
      <c r="Q11" s="90"/>
      <c r="R11" s="90"/>
      <c r="S11" s="90"/>
      <c r="T11" s="90"/>
      <c r="U11" s="90"/>
      <c r="V11" s="90"/>
      <c r="W11" s="90"/>
      <c r="X11" s="89"/>
      <c r="Y11" s="91" t="s">
        <v>0</v>
      </c>
      <c r="Z11" s="6" t="s">
        <v>66</v>
      </c>
      <c r="AA11" s="87"/>
      <c r="AB11" s="86"/>
      <c r="AC11" s="91" t="s">
        <v>0</v>
      </c>
      <c r="AD11" s="6" t="s">
        <v>66</v>
      </c>
      <c r="AE11" s="87"/>
      <c r="AF11" s="86"/>
    </row>
    <row r="12" spans="1:33" ht="19.5" customHeight="1" x14ac:dyDescent="0.4">
      <c r="A12" s="25"/>
      <c r="B12" s="24"/>
      <c r="C12" s="39"/>
      <c r="D12" s="38"/>
      <c r="E12" s="22"/>
      <c r="F12" s="21"/>
      <c r="G12" s="37"/>
      <c r="H12" s="36" t="s">
        <v>28</v>
      </c>
      <c r="I12" s="19" t="s">
        <v>0</v>
      </c>
      <c r="J12" s="15" t="s">
        <v>27</v>
      </c>
      <c r="K12" s="18"/>
      <c r="L12" s="35"/>
      <c r="M12" s="17" t="s">
        <v>0</v>
      </c>
      <c r="N12" s="15" t="s">
        <v>26</v>
      </c>
      <c r="O12" s="17"/>
      <c r="P12" s="15"/>
      <c r="Q12" s="34"/>
      <c r="R12" s="34"/>
      <c r="S12" s="34"/>
      <c r="T12" s="34"/>
      <c r="U12" s="34"/>
      <c r="V12" s="34"/>
      <c r="W12" s="34"/>
      <c r="X12" s="112"/>
      <c r="Y12" s="88"/>
      <c r="Z12" s="87"/>
      <c r="AA12" s="87"/>
      <c r="AB12" s="86"/>
      <c r="AC12" s="88"/>
      <c r="AD12" s="87"/>
      <c r="AE12" s="87"/>
      <c r="AF12" s="86"/>
    </row>
    <row r="13" spans="1:33" ht="18.75" customHeight="1" x14ac:dyDescent="0.4">
      <c r="A13" s="25"/>
      <c r="B13" s="24"/>
      <c r="C13" s="23"/>
      <c r="D13" s="21"/>
      <c r="E13" s="22"/>
      <c r="F13" s="21"/>
      <c r="G13" s="20"/>
      <c r="H13" s="111" t="s">
        <v>65</v>
      </c>
      <c r="I13" s="122" t="s">
        <v>0</v>
      </c>
      <c r="J13" s="33" t="s">
        <v>2</v>
      </c>
      <c r="K13" s="33"/>
      <c r="L13" s="121" t="s">
        <v>0</v>
      </c>
      <c r="M13" s="33" t="s">
        <v>1</v>
      </c>
      <c r="N13" s="33"/>
      <c r="O13" s="98"/>
      <c r="P13" s="98"/>
      <c r="Q13" s="98"/>
      <c r="R13" s="98"/>
      <c r="S13" s="98"/>
      <c r="T13" s="98"/>
      <c r="U13" s="98"/>
      <c r="V13" s="98"/>
      <c r="W13" s="98"/>
      <c r="X13" s="97"/>
      <c r="Y13" s="88"/>
      <c r="Z13" s="87"/>
      <c r="AA13" s="87"/>
      <c r="AB13" s="86"/>
      <c r="AC13" s="88"/>
      <c r="AD13" s="87"/>
      <c r="AE13" s="87"/>
      <c r="AF13" s="86"/>
    </row>
    <row r="14" spans="1:33" ht="18.75" customHeight="1" x14ac:dyDescent="0.4">
      <c r="A14" s="25"/>
      <c r="B14" s="24"/>
      <c r="C14" s="23"/>
      <c r="D14" s="21"/>
      <c r="E14" s="22"/>
      <c r="F14" s="21"/>
      <c r="G14" s="20"/>
      <c r="H14" s="120"/>
      <c r="I14" s="119"/>
      <c r="J14" s="117"/>
      <c r="K14" s="117"/>
      <c r="L14" s="118"/>
      <c r="M14" s="117"/>
      <c r="N14" s="117"/>
      <c r="X14" s="116"/>
      <c r="Y14" s="88"/>
      <c r="Z14" s="87"/>
      <c r="AA14" s="87"/>
      <c r="AB14" s="86"/>
      <c r="AC14" s="88"/>
      <c r="AD14" s="87"/>
      <c r="AE14" s="87"/>
      <c r="AF14" s="86"/>
    </row>
    <row r="15" spans="1:33" ht="18.75" customHeight="1" x14ac:dyDescent="0.4">
      <c r="A15" s="25"/>
      <c r="B15" s="24"/>
      <c r="C15" s="23"/>
      <c r="D15" s="21"/>
      <c r="E15" s="22"/>
      <c r="F15" s="21"/>
      <c r="G15" s="20"/>
      <c r="H15" s="109"/>
      <c r="I15" s="115"/>
      <c r="J15" s="30"/>
      <c r="K15" s="30"/>
      <c r="L15" s="114"/>
      <c r="M15" s="30"/>
      <c r="N15" s="30"/>
      <c r="O15" s="40"/>
      <c r="P15" s="40"/>
      <c r="Q15" s="40"/>
      <c r="R15" s="40"/>
      <c r="S15" s="40"/>
      <c r="T15" s="40"/>
      <c r="U15" s="40"/>
      <c r="V15" s="40"/>
      <c r="W15" s="40"/>
      <c r="X15" s="113"/>
      <c r="Y15" s="88"/>
      <c r="Z15" s="87"/>
      <c r="AA15" s="87"/>
      <c r="AB15" s="86"/>
      <c r="AC15" s="88"/>
      <c r="AD15" s="87"/>
      <c r="AE15" s="87"/>
      <c r="AF15" s="86"/>
    </row>
    <row r="16" spans="1:33" ht="18.75" customHeight="1" x14ac:dyDescent="0.4">
      <c r="A16" s="25"/>
      <c r="B16" s="24"/>
      <c r="C16" s="23"/>
      <c r="D16" s="21"/>
      <c r="E16" s="22"/>
      <c r="F16" s="21"/>
      <c r="G16" s="20"/>
      <c r="H16" s="104" t="s">
        <v>64</v>
      </c>
      <c r="I16" s="91" t="s">
        <v>0</v>
      </c>
      <c r="J16" s="15" t="s">
        <v>25</v>
      </c>
      <c r="K16" s="18"/>
      <c r="L16" s="35"/>
      <c r="M16" s="91" t="s">
        <v>0</v>
      </c>
      <c r="N16" s="15" t="s">
        <v>24</v>
      </c>
      <c r="O16" s="34"/>
      <c r="P16" s="34"/>
      <c r="Q16" s="34"/>
      <c r="R16" s="34"/>
      <c r="S16" s="34"/>
      <c r="T16" s="34"/>
      <c r="U16" s="34"/>
      <c r="V16" s="34"/>
      <c r="W16" s="34"/>
      <c r="X16" s="112"/>
      <c r="Y16" s="88"/>
      <c r="Z16" s="87"/>
      <c r="AA16" s="87"/>
      <c r="AB16" s="86"/>
      <c r="AC16" s="88"/>
      <c r="AD16" s="87"/>
      <c r="AE16" s="87"/>
      <c r="AF16" s="86"/>
    </row>
    <row r="17" spans="1:32" ht="18.75" customHeight="1" x14ac:dyDescent="0.4">
      <c r="A17" s="25"/>
      <c r="B17" s="24"/>
      <c r="C17" s="23"/>
      <c r="D17" s="21"/>
      <c r="E17" s="22"/>
      <c r="F17" s="21"/>
      <c r="G17" s="20"/>
      <c r="H17" s="111" t="s">
        <v>23</v>
      </c>
      <c r="I17" s="110" t="s">
        <v>0</v>
      </c>
      <c r="J17" s="33" t="s">
        <v>2</v>
      </c>
      <c r="K17" s="33"/>
      <c r="L17" s="110" t="s">
        <v>0</v>
      </c>
      <c r="M17" s="33" t="s">
        <v>1</v>
      </c>
      <c r="N17" s="33"/>
      <c r="O17" s="32"/>
      <c r="P17" s="32"/>
      <c r="Q17" s="32"/>
      <c r="R17" s="32"/>
      <c r="S17" s="32"/>
      <c r="T17" s="32"/>
      <c r="U17" s="32"/>
      <c r="V17" s="32"/>
      <c r="W17" s="32"/>
      <c r="X17" s="31"/>
      <c r="Y17" s="88"/>
      <c r="Z17" s="87"/>
      <c r="AA17" s="87"/>
      <c r="AB17" s="86"/>
      <c r="AC17" s="88"/>
      <c r="AD17" s="87"/>
      <c r="AE17" s="87"/>
      <c r="AF17" s="86"/>
    </row>
    <row r="18" spans="1:32" ht="18.75" customHeight="1" x14ac:dyDescent="0.4">
      <c r="A18" s="25"/>
      <c r="B18" s="24"/>
      <c r="C18" s="23"/>
      <c r="D18" s="21"/>
      <c r="E18" s="22"/>
      <c r="F18" s="21"/>
      <c r="G18" s="20"/>
      <c r="H18" s="109"/>
      <c r="I18" s="108"/>
      <c r="J18" s="30"/>
      <c r="K18" s="30"/>
      <c r="L18" s="108"/>
      <c r="M18" s="30"/>
      <c r="N18" s="30"/>
      <c r="O18" s="29"/>
      <c r="P18" s="29"/>
      <c r="Q18" s="29"/>
      <c r="R18" s="29"/>
      <c r="S18" s="29"/>
      <c r="T18" s="29"/>
      <c r="U18" s="29"/>
      <c r="V18" s="29"/>
      <c r="W18" s="29"/>
      <c r="X18" s="28"/>
      <c r="Y18" s="88"/>
      <c r="Z18" s="87"/>
      <c r="AA18" s="87"/>
      <c r="AB18" s="86"/>
      <c r="AC18" s="88"/>
      <c r="AD18" s="87"/>
      <c r="AE18" s="87"/>
      <c r="AF18" s="86"/>
    </row>
    <row r="19" spans="1:32" ht="18.75" customHeight="1" x14ac:dyDescent="0.4">
      <c r="A19" s="25"/>
      <c r="B19" s="24"/>
      <c r="C19" s="23"/>
      <c r="D19" s="21"/>
      <c r="E19" s="22"/>
      <c r="F19" s="21"/>
      <c r="G19" s="20"/>
      <c r="H19" s="111" t="s">
        <v>22</v>
      </c>
      <c r="I19" s="110" t="s">
        <v>0</v>
      </c>
      <c r="J19" s="33" t="s">
        <v>2</v>
      </c>
      <c r="K19" s="33"/>
      <c r="L19" s="110" t="s">
        <v>0</v>
      </c>
      <c r="M19" s="33" t="s">
        <v>1</v>
      </c>
      <c r="N19" s="33"/>
      <c r="O19" s="32"/>
      <c r="P19" s="32"/>
      <c r="Q19" s="32"/>
      <c r="R19" s="32"/>
      <c r="S19" s="32"/>
      <c r="T19" s="32"/>
      <c r="U19" s="32"/>
      <c r="V19" s="32"/>
      <c r="W19" s="32"/>
      <c r="X19" s="31"/>
      <c r="Y19" s="88"/>
      <c r="Z19" s="87"/>
      <c r="AA19" s="87"/>
      <c r="AB19" s="86"/>
      <c r="AC19" s="88"/>
      <c r="AD19" s="87"/>
      <c r="AE19" s="87"/>
      <c r="AF19" s="86"/>
    </row>
    <row r="20" spans="1:32" ht="18.75" customHeight="1" x14ac:dyDescent="0.4">
      <c r="A20" s="25"/>
      <c r="B20" s="24"/>
      <c r="C20" s="23"/>
      <c r="D20" s="21"/>
      <c r="E20" s="22"/>
      <c r="F20" s="21"/>
      <c r="G20" s="20"/>
      <c r="H20" s="109"/>
      <c r="I20" s="108"/>
      <c r="J20" s="30"/>
      <c r="K20" s="30"/>
      <c r="L20" s="108"/>
      <c r="M20" s="30"/>
      <c r="N20" s="30"/>
      <c r="O20" s="29"/>
      <c r="P20" s="29"/>
      <c r="Q20" s="29"/>
      <c r="R20" s="29"/>
      <c r="S20" s="29"/>
      <c r="T20" s="29"/>
      <c r="U20" s="29"/>
      <c r="V20" s="29"/>
      <c r="W20" s="29"/>
      <c r="X20" s="28"/>
      <c r="Y20" s="88"/>
      <c r="Z20" s="87"/>
      <c r="AA20" s="87"/>
      <c r="AB20" s="86"/>
      <c r="AC20" s="88"/>
      <c r="AD20" s="87"/>
      <c r="AE20" s="87"/>
      <c r="AF20" s="86"/>
    </row>
    <row r="21" spans="1:32" ht="18.75" customHeight="1" x14ac:dyDescent="0.4">
      <c r="A21" s="25"/>
      <c r="B21" s="24"/>
      <c r="C21" s="23"/>
      <c r="D21" s="21"/>
      <c r="E21" s="22"/>
      <c r="F21" s="21"/>
      <c r="G21" s="20"/>
      <c r="H21" s="111" t="s">
        <v>21</v>
      </c>
      <c r="I21" s="110" t="s">
        <v>0</v>
      </c>
      <c r="J21" s="33" t="s">
        <v>2</v>
      </c>
      <c r="K21" s="33"/>
      <c r="L21" s="110" t="s">
        <v>0</v>
      </c>
      <c r="M21" s="33" t="s">
        <v>1</v>
      </c>
      <c r="N21" s="33"/>
      <c r="O21" s="32"/>
      <c r="P21" s="32"/>
      <c r="Q21" s="32"/>
      <c r="R21" s="32"/>
      <c r="S21" s="32"/>
      <c r="T21" s="32"/>
      <c r="U21" s="32"/>
      <c r="V21" s="32"/>
      <c r="W21" s="32"/>
      <c r="X21" s="31"/>
      <c r="Y21" s="88"/>
      <c r="Z21" s="87"/>
      <c r="AA21" s="87"/>
      <c r="AB21" s="86"/>
      <c r="AC21" s="88"/>
      <c r="AD21" s="87"/>
      <c r="AE21" s="87"/>
      <c r="AF21" s="86"/>
    </row>
    <row r="22" spans="1:32" ht="18.75" customHeight="1" x14ac:dyDescent="0.4">
      <c r="A22" s="25"/>
      <c r="B22" s="24"/>
      <c r="C22" s="23"/>
      <c r="D22" s="21"/>
      <c r="E22" s="22"/>
      <c r="F22" s="21"/>
      <c r="G22" s="20"/>
      <c r="H22" s="109"/>
      <c r="I22" s="108"/>
      <c r="J22" s="30"/>
      <c r="K22" s="30"/>
      <c r="L22" s="108"/>
      <c r="M22" s="30"/>
      <c r="N22" s="30"/>
      <c r="O22" s="29"/>
      <c r="P22" s="29"/>
      <c r="Q22" s="29"/>
      <c r="R22" s="29"/>
      <c r="S22" s="29"/>
      <c r="T22" s="29"/>
      <c r="U22" s="29"/>
      <c r="V22" s="29"/>
      <c r="W22" s="29"/>
      <c r="X22" s="28"/>
      <c r="Y22" s="88"/>
      <c r="Z22" s="87"/>
      <c r="AA22" s="87"/>
      <c r="AB22" s="86"/>
      <c r="AC22" s="88"/>
      <c r="AD22" s="87"/>
      <c r="AE22" s="87"/>
      <c r="AF22" s="86"/>
    </row>
    <row r="23" spans="1:32" ht="18.75" customHeight="1" x14ac:dyDescent="0.4">
      <c r="A23" s="25"/>
      <c r="B23" s="24"/>
      <c r="C23" s="23"/>
      <c r="D23" s="21"/>
      <c r="E23" s="22"/>
      <c r="F23" s="21"/>
      <c r="G23" s="20"/>
      <c r="H23" s="111" t="s">
        <v>20</v>
      </c>
      <c r="I23" s="110" t="s">
        <v>0</v>
      </c>
      <c r="J23" s="33" t="s">
        <v>2</v>
      </c>
      <c r="K23" s="33"/>
      <c r="L23" s="110" t="s">
        <v>0</v>
      </c>
      <c r="M23" s="33" t="s">
        <v>1</v>
      </c>
      <c r="N23" s="33"/>
      <c r="O23" s="32"/>
      <c r="P23" s="32"/>
      <c r="Q23" s="32"/>
      <c r="R23" s="32"/>
      <c r="S23" s="32"/>
      <c r="T23" s="32"/>
      <c r="U23" s="32"/>
      <c r="V23" s="32"/>
      <c r="W23" s="32"/>
      <c r="X23" s="31"/>
      <c r="Y23" s="88"/>
      <c r="Z23" s="87"/>
      <c r="AA23" s="87"/>
      <c r="AB23" s="86"/>
      <c r="AC23" s="88"/>
      <c r="AD23" s="87"/>
      <c r="AE23" s="87"/>
      <c r="AF23" s="86"/>
    </row>
    <row r="24" spans="1:32" ht="18.75" customHeight="1" x14ac:dyDescent="0.4">
      <c r="A24" s="25"/>
      <c r="B24" s="24"/>
      <c r="C24" s="23"/>
      <c r="D24" s="21"/>
      <c r="E24" s="22"/>
      <c r="F24" s="21"/>
      <c r="G24" s="20"/>
      <c r="H24" s="109"/>
      <c r="I24" s="108"/>
      <c r="J24" s="30"/>
      <c r="K24" s="30"/>
      <c r="L24" s="108"/>
      <c r="M24" s="30"/>
      <c r="N24" s="30"/>
      <c r="O24" s="29"/>
      <c r="P24" s="29"/>
      <c r="Q24" s="29"/>
      <c r="R24" s="29"/>
      <c r="S24" s="29"/>
      <c r="T24" s="29"/>
      <c r="U24" s="29"/>
      <c r="V24" s="29"/>
      <c r="W24" s="29"/>
      <c r="X24" s="28"/>
      <c r="Y24" s="88"/>
      <c r="Z24" s="87"/>
      <c r="AA24" s="87"/>
      <c r="AB24" s="86"/>
      <c r="AC24" s="88"/>
      <c r="AD24" s="87"/>
      <c r="AE24" s="87"/>
      <c r="AF24" s="86"/>
    </row>
    <row r="25" spans="1:32" ht="18.75" customHeight="1" x14ac:dyDescent="0.4">
      <c r="A25" s="25"/>
      <c r="B25" s="24"/>
      <c r="C25" s="23"/>
      <c r="D25" s="21"/>
      <c r="E25" s="22"/>
      <c r="F25" s="21"/>
      <c r="G25" s="20"/>
      <c r="H25" s="105" t="s">
        <v>19</v>
      </c>
      <c r="I25" s="19" t="s">
        <v>0</v>
      </c>
      <c r="J25" s="15" t="s">
        <v>2</v>
      </c>
      <c r="K25" s="18"/>
      <c r="L25" s="17" t="s">
        <v>0</v>
      </c>
      <c r="M25" s="15" t="s">
        <v>1</v>
      </c>
      <c r="N25" s="16"/>
      <c r="O25" s="16"/>
      <c r="P25" s="16"/>
      <c r="Q25" s="16"/>
      <c r="R25" s="16"/>
      <c r="S25" s="16"/>
      <c r="T25" s="16"/>
      <c r="U25" s="16"/>
      <c r="V25" s="16"/>
      <c r="W25" s="16"/>
      <c r="X25" s="102"/>
      <c r="Y25" s="88"/>
      <c r="Z25" s="87"/>
      <c r="AA25" s="87"/>
      <c r="AB25" s="86"/>
      <c r="AC25" s="88"/>
      <c r="AD25" s="87"/>
      <c r="AE25" s="87"/>
      <c r="AF25" s="86"/>
    </row>
    <row r="26" spans="1:32" ht="18.75" customHeight="1" x14ac:dyDescent="0.4">
      <c r="A26" s="27" t="s">
        <v>0</v>
      </c>
      <c r="B26" s="24">
        <v>78</v>
      </c>
      <c r="C26" s="23" t="s">
        <v>63</v>
      </c>
      <c r="D26" s="27" t="s">
        <v>0</v>
      </c>
      <c r="E26" s="22" t="s">
        <v>62</v>
      </c>
      <c r="F26" s="21"/>
      <c r="G26" s="20"/>
      <c r="H26" s="103" t="s">
        <v>18</v>
      </c>
      <c r="I26" s="91" t="s">
        <v>0</v>
      </c>
      <c r="J26" s="29" t="s">
        <v>2</v>
      </c>
      <c r="K26" s="29"/>
      <c r="L26" s="17" t="s">
        <v>0</v>
      </c>
      <c r="M26" s="29" t="s">
        <v>17</v>
      </c>
      <c r="N26" s="15"/>
      <c r="O26" s="91" t="s">
        <v>0</v>
      </c>
      <c r="P26" s="15" t="s">
        <v>16</v>
      </c>
      <c r="Q26" s="16"/>
      <c r="R26" s="16"/>
      <c r="S26" s="16"/>
      <c r="T26" s="16"/>
      <c r="U26" s="16"/>
      <c r="V26" s="16"/>
      <c r="W26" s="16"/>
      <c r="X26" s="102"/>
      <c r="Y26" s="88"/>
      <c r="Z26" s="87"/>
      <c r="AA26" s="87"/>
      <c r="AB26" s="86"/>
      <c r="AC26" s="88"/>
      <c r="AD26" s="87"/>
      <c r="AE26" s="87"/>
      <c r="AF26" s="86"/>
    </row>
    <row r="27" spans="1:32" ht="18.75" customHeight="1" x14ac:dyDescent="0.4">
      <c r="A27" s="25"/>
      <c r="B27" s="24"/>
      <c r="C27" s="23"/>
      <c r="D27" s="27" t="s">
        <v>0</v>
      </c>
      <c r="E27" s="22" t="s">
        <v>61</v>
      </c>
      <c r="F27" s="21"/>
      <c r="G27" s="20"/>
      <c r="H27" s="103" t="s">
        <v>15</v>
      </c>
      <c r="I27" s="100" t="s">
        <v>0</v>
      </c>
      <c r="J27" s="15" t="s">
        <v>2</v>
      </c>
      <c r="K27" s="18"/>
      <c r="L27" s="91" t="s">
        <v>0</v>
      </c>
      <c r="M27" s="15" t="s">
        <v>1</v>
      </c>
      <c r="N27" s="16"/>
      <c r="O27" s="16"/>
      <c r="P27" s="16"/>
      <c r="Q27" s="16"/>
      <c r="R27" s="16"/>
      <c r="S27" s="16"/>
      <c r="T27" s="16"/>
      <c r="U27" s="16"/>
      <c r="V27" s="16"/>
      <c r="W27" s="16"/>
      <c r="X27" s="102"/>
      <c r="Y27" s="88"/>
      <c r="Z27" s="87"/>
      <c r="AA27" s="87"/>
      <c r="AB27" s="86"/>
      <c r="AC27" s="88"/>
      <c r="AD27" s="87"/>
      <c r="AE27" s="87"/>
      <c r="AF27" s="86"/>
    </row>
    <row r="28" spans="1:32" ht="18.75" customHeight="1" x14ac:dyDescent="0.4">
      <c r="A28" s="25"/>
      <c r="B28" s="24"/>
      <c r="C28" s="23"/>
      <c r="D28" s="27" t="s">
        <v>0</v>
      </c>
      <c r="E28" s="22" t="s">
        <v>60</v>
      </c>
      <c r="F28" s="21"/>
      <c r="G28" s="20"/>
      <c r="H28" s="105" t="s">
        <v>59</v>
      </c>
      <c r="I28" s="100" t="s">
        <v>0</v>
      </c>
      <c r="J28" s="15" t="s">
        <v>2</v>
      </c>
      <c r="K28" s="18"/>
      <c r="L28" s="17" t="s">
        <v>0</v>
      </c>
      <c r="M28" s="15" t="s">
        <v>1</v>
      </c>
      <c r="N28" s="16"/>
      <c r="O28" s="16"/>
      <c r="P28" s="16"/>
      <c r="Q28" s="16"/>
      <c r="R28" s="16"/>
      <c r="S28" s="16"/>
      <c r="T28" s="16"/>
      <c r="U28" s="16"/>
      <c r="V28" s="16"/>
      <c r="W28" s="16"/>
      <c r="X28" s="102"/>
      <c r="Y28" s="91"/>
      <c r="Z28" s="6"/>
      <c r="AA28" s="87"/>
      <c r="AB28" s="86"/>
      <c r="AC28" s="91"/>
      <c r="AD28" s="6"/>
      <c r="AE28" s="87"/>
      <c r="AF28" s="86"/>
    </row>
    <row r="29" spans="1:32" ht="18.75" customHeight="1" x14ac:dyDescent="0.4">
      <c r="A29" s="27"/>
      <c r="B29" s="24"/>
      <c r="C29" s="23"/>
      <c r="D29" s="27"/>
      <c r="E29" s="22"/>
      <c r="F29" s="21"/>
      <c r="G29" s="20"/>
      <c r="H29" s="103" t="s">
        <v>14</v>
      </c>
      <c r="I29" s="100" t="s">
        <v>0</v>
      </c>
      <c r="J29" s="15" t="s">
        <v>2</v>
      </c>
      <c r="K29" s="15"/>
      <c r="L29" s="99" t="s">
        <v>0</v>
      </c>
      <c r="M29" s="15" t="s">
        <v>13</v>
      </c>
      <c r="N29" s="15"/>
      <c r="O29" s="91" t="s">
        <v>0</v>
      </c>
      <c r="P29" s="15" t="s">
        <v>12</v>
      </c>
      <c r="Q29" s="16"/>
      <c r="R29" s="16"/>
      <c r="S29" s="16"/>
      <c r="T29" s="16"/>
      <c r="U29" s="16"/>
      <c r="V29" s="16"/>
      <c r="W29" s="16"/>
      <c r="X29" s="102"/>
      <c r="Y29" s="88"/>
      <c r="Z29" s="87"/>
      <c r="AA29" s="87"/>
      <c r="AB29" s="86"/>
      <c r="AC29" s="88"/>
      <c r="AD29" s="87"/>
      <c r="AE29" s="87"/>
      <c r="AF29" s="86"/>
    </row>
    <row r="30" spans="1:32" ht="18.75" customHeight="1" x14ac:dyDescent="0.4">
      <c r="A30" s="25"/>
      <c r="B30" s="24"/>
      <c r="C30" s="23"/>
      <c r="D30" s="27"/>
      <c r="E30" s="22"/>
      <c r="F30" s="21"/>
      <c r="G30" s="20"/>
      <c r="H30" s="103" t="s">
        <v>11</v>
      </c>
      <c r="I30" s="100" t="s">
        <v>0</v>
      </c>
      <c r="J30" s="15" t="s">
        <v>2</v>
      </c>
      <c r="K30" s="15"/>
      <c r="L30" s="99" t="s">
        <v>0</v>
      </c>
      <c r="M30" s="15" t="s">
        <v>10</v>
      </c>
      <c r="N30" s="107"/>
      <c r="O30" s="107"/>
      <c r="P30" s="91" t="s">
        <v>0</v>
      </c>
      <c r="Q30" s="15" t="s">
        <v>9</v>
      </c>
      <c r="R30" s="107"/>
      <c r="S30" s="107"/>
      <c r="T30" s="107"/>
      <c r="U30" s="107"/>
      <c r="V30" s="107"/>
      <c r="W30" s="107"/>
      <c r="X30" s="106"/>
      <c r="Y30" s="88"/>
      <c r="Z30" s="87"/>
      <c r="AA30" s="87"/>
      <c r="AB30" s="86"/>
      <c r="AC30" s="88"/>
      <c r="AD30" s="87"/>
      <c r="AE30" s="87"/>
      <c r="AF30" s="86"/>
    </row>
    <row r="31" spans="1:32" ht="18.75" customHeight="1" x14ac:dyDescent="0.4">
      <c r="A31" s="25"/>
      <c r="B31" s="24"/>
      <c r="C31" s="23"/>
      <c r="D31" s="27"/>
      <c r="E31" s="22"/>
      <c r="F31" s="21"/>
      <c r="G31" s="20"/>
      <c r="H31" s="104" t="s">
        <v>8</v>
      </c>
      <c r="I31" s="100" t="s">
        <v>0</v>
      </c>
      <c r="J31" s="15" t="s">
        <v>2</v>
      </c>
      <c r="K31" s="18"/>
      <c r="L31" s="17" t="s">
        <v>0</v>
      </c>
      <c r="M31" s="15" t="s">
        <v>1</v>
      </c>
      <c r="N31" s="16"/>
      <c r="O31" s="16"/>
      <c r="P31" s="16"/>
      <c r="Q31" s="16"/>
      <c r="R31" s="16"/>
      <c r="S31" s="16"/>
      <c r="T31" s="16"/>
      <c r="U31" s="16"/>
      <c r="V31" s="16"/>
      <c r="W31" s="16"/>
      <c r="X31" s="102"/>
      <c r="Y31" s="88"/>
      <c r="Z31" s="87"/>
      <c r="AA31" s="87"/>
      <c r="AB31" s="86"/>
      <c r="AC31" s="88"/>
      <c r="AD31" s="87"/>
      <c r="AE31" s="87"/>
      <c r="AF31" s="86"/>
    </row>
    <row r="32" spans="1:32" ht="18.75" customHeight="1" x14ac:dyDescent="0.4">
      <c r="A32" s="25"/>
      <c r="B32" s="24"/>
      <c r="C32" s="23"/>
      <c r="D32" s="21"/>
      <c r="E32" s="22"/>
      <c r="F32" s="21"/>
      <c r="G32" s="20"/>
      <c r="H32" s="105" t="s">
        <v>7</v>
      </c>
      <c r="I32" s="100" t="s">
        <v>0</v>
      </c>
      <c r="J32" s="15" t="s">
        <v>2</v>
      </c>
      <c r="K32" s="18"/>
      <c r="L32" s="91" t="s">
        <v>0</v>
      </c>
      <c r="M32" s="15" t="s">
        <v>1</v>
      </c>
      <c r="N32" s="16"/>
      <c r="O32" s="16"/>
      <c r="P32" s="16"/>
      <c r="Q32" s="16"/>
      <c r="R32" s="16"/>
      <c r="S32" s="16"/>
      <c r="T32" s="16"/>
      <c r="U32" s="16"/>
      <c r="V32" s="16"/>
      <c r="W32" s="16"/>
      <c r="X32" s="102"/>
      <c r="Y32" s="88"/>
      <c r="Z32" s="87"/>
      <c r="AA32" s="87"/>
      <c r="AB32" s="86"/>
      <c r="AC32" s="88"/>
      <c r="AD32" s="87"/>
      <c r="AE32" s="87"/>
      <c r="AF32" s="86"/>
    </row>
    <row r="33" spans="1:32" ht="18.75" customHeight="1" x14ac:dyDescent="0.4">
      <c r="A33" s="25"/>
      <c r="B33" s="24"/>
      <c r="C33" s="23"/>
      <c r="D33" s="21"/>
      <c r="E33" s="22"/>
      <c r="F33" s="21"/>
      <c r="G33" s="20"/>
      <c r="H33" s="104" t="s">
        <v>6</v>
      </c>
      <c r="I33" s="19" t="s">
        <v>0</v>
      </c>
      <c r="J33" s="15" t="s">
        <v>2</v>
      </c>
      <c r="K33" s="18"/>
      <c r="L33" s="17" t="s">
        <v>0</v>
      </c>
      <c r="M33" s="15" t="s">
        <v>1</v>
      </c>
      <c r="N33" s="16"/>
      <c r="O33" s="16"/>
      <c r="P33" s="16"/>
      <c r="Q33" s="16"/>
      <c r="R33" s="16"/>
      <c r="S33" s="16"/>
      <c r="T33" s="16"/>
      <c r="U33" s="16"/>
      <c r="V33" s="16"/>
      <c r="W33" s="16"/>
      <c r="X33" s="102"/>
      <c r="Y33" s="88"/>
      <c r="Z33" s="87"/>
      <c r="AA33" s="87"/>
      <c r="AB33" s="86"/>
      <c r="AC33" s="88"/>
      <c r="AD33" s="87"/>
      <c r="AE33" s="87"/>
      <c r="AF33" s="86"/>
    </row>
    <row r="34" spans="1:32" ht="18.75" customHeight="1" x14ac:dyDescent="0.4">
      <c r="A34" s="25"/>
      <c r="B34" s="24"/>
      <c r="C34" s="23"/>
      <c r="D34" s="21"/>
      <c r="E34" s="22"/>
      <c r="F34" s="21"/>
      <c r="G34" s="20"/>
      <c r="H34" s="26" t="s">
        <v>5</v>
      </c>
      <c r="I34" s="17" t="s">
        <v>0</v>
      </c>
      <c r="J34" s="15" t="s">
        <v>2</v>
      </c>
      <c r="K34" s="18"/>
      <c r="L34" s="41" t="s">
        <v>0</v>
      </c>
      <c r="M34" s="15" t="s">
        <v>1</v>
      </c>
      <c r="N34" s="16"/>
      <c r="O34" s="16"/>
      <c r="P34" s="16"/>
      <c r="Q34" s="16"/>
      <c r="R34" s="16"/>
      <c r="S34" s="16"/>
      <c r="T34" s="16"/>
      <c r="U34" s="16"/>
      <c r="V34" s="16"/>
      <c r="W34" s="16"/>
      <c r="X34" s="102"/>
      <c r="Y34" s="88"/>
      <c r="Z34" s="87"/>
      <c r="AA34" s="87"/>
      <c r="AB34" s="86"/>
      <c r="AC34" s="88"/>
      <c r="AD34" s="87"/>
      <c r="AE34" s="87"/>
      <c r="AF34" s="86"/>
    </row>
    <row r="35" spans="1:32" ht="18.75" customHeight="1" x14ac:dyDescent="0.4">
      <c r="A35" s="25"/>
      <c r="B35" s="24"/>
      <c r="C35" s="23"/>
      <c r="D35" s="21"/>
      <c r="E35" s="22"/>
      <c r="F35" s="21"/>
      <c r="G35" s="20"/>
      <c r="H35" s="103" t="s">
        <v>4</v>
      </c>
      <c r="I35" s="19" t="s">
        <v>0</v>
      </c>
      <c r="J35" s="15" t="s">
        <v>2</v>
      </c>
      <c r="K35" s="18"/>
      <c r="L35" s="41" t="s">
        <v>0</v>
      </c>
      <c r="M35" s="15" t="s">
        <v>1</v>
      </c>
      <c r="N35" s="16"/>
      <c r="O35" s="16"/>
      <c r="P35" s="16"/>
      <c r="Q35" s="16"/>
      <c r="R35" s="16"/>
      <c r="S35" s="16"/>
      <c r="T35" s="16"/>
      <c r="U35" s="16"/>
      <c r="V35" s="16"/>
      <c r="W35" s="16"/>
      <c r="X35" s="102"/>
      <c r="Y35" s="88"/>
      <c r="Z35" s="87"/>
      <c r="AA35" s="87"/>
      <c r="AB35" s="86"/>
      <c r="AC35" s="88"/>
      <c r="AD35" s="87"/>
      <c r="AE35" s="87"/>
      <c r="AF35" s="86"/>
    </row>
    <row r="36" spans="1:32" ht="18.75" customHeight="1" x14ac:dyDescent="0.4">
      <c r="A36" s="25"/>
      <c r="B36" s="24"/>
      <c r="C36" s="23"/>
      <c r="D36" s="21"/>
      <c r="E36" s="22"/>
      <c r="F36" s="21"/>
      <c r="G36" s="20"/>
      <c r="H36" s="103" t="s">
        <v>3</v>
      </c>
      <c r="I36" s="91" t="s">
        <v>0</v>
      </c>
      <c r="J36" s="15" t="s">
        <v>2</v>
      </c>
      <c r="K36" s="18"/>
      <c r="L36" s="41" t="s">
        <v>0</v>
      </c>
      <c r="M36" s="15" t="s">
        <v>1</v>
      </c>
      <c r="N36" s="16"/>
      <c r="O36" s="16"/>
      <c r="P36" s="16"/>
      <c r="Q36" s="16"/>
      <c r="R36" s="16"/>
      <c r="S36" s="16"/>
      <c r="T36" s="16"/>
      <c r="U36" s="16"/>
      <c r="V36" s="16"/>
      <c r="W36" s="16"/>
      <c r="X36" s="102"/>
      <c r="Y36" s="88"/>
      <c r="Z36" s="87"/>
      <c r="AA36" s="87"/>
      <c r="AB36" s="86"/>
      <c r="AC36" s="88"/>
      <c r="AD36" s="87"/>
      <c r="AE36" s="87"/>
      <c r="AF36" s="86"/>
    </row>
    <row r="37" spans="1:32" ht="18.75" customHeight="1" x14ac:dyDescent="0.4">
      <c r="A37" s="25"/>
      <c r="B37" s="24"/>
      <c r="C37" s="23"/>
      <c r="D37" s="21"/>
      <c r="E37" s="22"/>
      <c r="F37" s="21"/>
      <c r="G37" s="20"/>
      <c r="H37" s="101" t="s">
        <v>58</v>
      </c>
      <c r="I37" s="100" t="s">
        <v>0</v>
      </c>
      <c r="J37" s="32" t="s">
        <v>2</v>
      </c>
      <c r="K37" s="98"/>
      <c r="L37" s="99" t="s">
        <v>0</v>
      </c>
      <c r="M37" s="32" t="s">
        <v>57</v>
      </c>
      <c r="N37" s="98"/>
      <c r="O37" s="98"/>
      <c r="P37" s="98"/>
      <c r="Q37" s="98"/>
      <c r="R37" s="99" t="s">
        <v>0</v>
      </c>
      <c r="S37" s="32" t="s">
        <v>56</v>
      </c>
      <c r="T37" s="32"/>
      <c r="U37" s="98"/>
      <c r="V37" s="98"/>
      <c r="W37" s="98"/>
      <c r="X37" s="97"/>
      <c r="Y37" s="88"/>
      <c r="Z37" s="87"/>
      <c r="AA37" s="87"/>
      <c r="AB37" s="86"/>
      <c r="AC37" s="88"/>
      <c r="AD37" s="87"/>
      <c r="AE37" s="87"/>
      <c r="AF37" s="86"/>
    </row>
    <row r="38" spans="1:32" ht="18.75" customHeight="1" x14ac:dyDescent="0.4">
      <c r="A38" s="25"/>
      <c r="B38" s="24"/>
      <c r="C38" s="23"/>
      <c r="D38" s="21"/>
      <c r="E38" s="22"/>
      <c r="F38" s="21"/>
      <c r="G38" s="20"/>
      <c r="H38" s="96"/>
      <c r="I38" s="27" t="s">
        <v>0</v>
      </c>
      <c r="J38" s="1" t="s">
        <v>55</v>
      </c>
      <c r="K38" s="2"/>
      <c r="L38" s="2"/>
      <c r="M38" s="2"/>
      <c r="N38" s="2"/>
      <c r="O38" s="91" t="s">
        <v>0</v>
      </c>
      <c r="P38" s="95" t="s">
        <v>54</v>
      </c>
      <c r="Q38" s="2"/>
      <c r="R38" s="2"/>
      <c r="S38" s="2"/>
      <c r="T38" s="2"/>
      <c r="U38" s="91" t="s">
        <v>0</v>
      </c>
      <c r="V38" s="95" t="s">
        <v>53</v>
      </c>
      <c r="W38" s="2"/>
      <c r="X38" s="94"/>
      <c r="Y38" s="93"/>
      <c r="Z38" s="87"/>
      <c r="AA38" s="87"/>
      <c r="AB38" s="86"/>
      <c r="AC38" s="88"/>
      <c r="AD38" s="87"/>
      <c r="AE38" s="87"/>
      <c r="AF38" s="86"/>
    </row>
    <row r="39" spans="1:32" ht="18.75" customHeight="1" x14ac:dyDescent="0.4">
      <c r="A39" s="25"/>
      <c r="B39" s="24"/>
      <c r="C39" s="23"/>
      <c r="D39" s="21"/>
      <c r="E39" s="22"/>
      <c r="F39" s="21"/>
      <c r="G39" s="20"/>
      <c r="H39" s="92"/>
      <c r="I39" s="27" t="s">
        <v>0</v>
      </c>
      <c r="J39" s="1" t="s">
        <v>52</v>
      </c>
      <c r="K39" s="90"/>
      <c r="L39" s="90"/>
      <c r="M39" s="90"/>
      <c r="N39" s="90"/>
      <c r="O39" s="91" t="s">
        <v>0</v>
      </c>
      <c r="P39" s="40" t="s">
        <v>51</v>
      </c>
      <c r="Q39" s="90"/>
      <c r="R39" s="90"/>
      <c r="S39" s="90"/>
      <c r="T39" s="90"/>
      <c r="U39" s="90"/>
      <c r="V39" s="90"/>
      <c r="W39" s="90"/>
      <c r="X39" s="89"/>
      <c r="Y39" s="88"/>
      <c r="Z39" s="87"/>
      <c r="AA39" s="87"/>
      <c r="AB39" s="86"/>
      <c r="AC39" s="88"/>
      <c r="AD39" s="87"/>
      <c r="AE39" s="87"/>
      <c r="AF39" s="86"/>
    </row>
    <row r="40" spans="1:32" ht="18.75" customHeight="1" x14ac:dyDescent="0.4">
      <c r="A40" s="14"/>
      <c r="B40" s="13"/>
      <c r="C40" s="85"/>
      <c r="D40" s="51"/>
      <c r="E40" s="12"/>
      <c r="F40" s="11"/>
      <c r="G40" s="84"/>
      <c r="H40" s="83" t="s">
        <v>50</v>
      </c>
      <c r="I40" s="10" t="s">
        <v>0</v>
      </c>
      <c r="J40" s="8" t="s">
        <v>2</v>
      </c>
      <c r="K40" s="8"/>
      <c r="L40" s="9" t="s">
        <v>0</v>
      </c>
      <c r="M40" s="8" t="s">
        <v>49</v>
      </c>
      <c r="N40" s="82"/>
      <c r="O40" s="9" t="s">
        <v>0</v>
      </c>
      <c r="P40" s="46" t="s">
        <v>48</v>
      </c>
      <c r="Q40" s="81"/>
      <c r="R40" s="9" t="s">
        <v>0</v>
      </c>
      <c r="S40" s="8" t="s">
        <v>47</v>
      </c>
      <c r="T40" s="81"/>
      <c r="U40" s="9" t="s">
        <v>0</v>
      </c>
      <c r="V40" s="8" t="s">
        <v>46</v>
      </c>
      <c r="W40" s="80"/>
      <c r="X40" s="79"/>
      <c r="Y40" s="77"/>
      <c r="Z40" s="77"/>
      <c r="AA40" s="77"/>
      <c r="AB40" s="76"/>
      <c r="AC40" s="78"/>
      <c r="AD40" s="77"/>
      <c r="AE40" s="77"/>
      <c r="AF40" s="76"/>
    </row>
    <row r="41" spans="1:32" ht="20.25" customHeight="1" x14ac:dyDescent="0.4"/>
  </sheetData>
  <mergeCells count="38">
    <mergeCell ref="H37:H39"/>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26 O29 P30 R37 A29 A26 O11:O12 D26:D31 L13 U38 AC28 Y28 L17:L37 AC10:AC11 Y10:Y11 L40 Q8:Q10 I16:I39 R40 U40 O38:O40 I8:I13 M8:M12">
      <formula1>"□,■"</formula1>
    </dataValidation>
  </dataValidations>
  <pageMargins left="0.7" right="0.7" top="0.75" bottom="0.75" header="0.3" footer="0.3"/>
  <pageSetup paperSize="9" scale="30" orientation="portrait" r:id="rId1"/>
  <rowBreaks count="1" manualBreakCount="1">
    <brk id="40"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2"/>
  <sheetViews>
    <sheetView view="pageBreakPreview" zoomScale="85" zoomScaleNormal="100" zoomScaleSheetLayoutView="85" workbookViewId="0">
      <selection activeCell="H8" sqref="H8:AC8"/>
    </sheetView>
  </sheetViews>
  <sheetFormatPr defaultColWidth="3.5" defaultRowHeight="13.5" x14ac:dyDescent="0.15"/>
  <cols>
    <col min="1" max="1" width="2.5" style="4" customWidth="1"/>
    <col min="2" max="2" width="3" style="7" customWidth="1"/>
    <col min="3" max="6" width="4.875" style="4" customWidth="1"/>
    <col min="7" max="7" width="3.875" style="4" customWidth="1"/>
    <col min="8" max="19" width="4.875" style="4" customWidth="1"/>
    <col min="20" max="20" width="8" style="4" customWidth="1"/>
    <col min="21" max="26" width="4.875" style="4" customWidth="1"/>
    <col min="27" max="27" width="2.75" style="4" customWidth="1"/>
    <col min="28" max="29" width="4.875" style="4" customWidth="1"/>
    <col min="30" max="30" width="2.25" style="4" customWidth="1"/>
    <col min="31" max="256" width="3.5" style="4"/>
    <col min="257" max="257" width="2.5" style="4" customWidth="1"/>
    <col min="258" max="258" width="3" style="4" customWidth="1"/>
    <col min="259" max="262" width="4.875" style="4" customWidth="1"/>
    <col min="263" max="263" width="3.875" style="4" customWidth="1"/>
    <col min="264" max="275" width="4.875" style="4" customWidth="1"/>
    <col min="276" max="276" width="8" style="4" customWidth="1"/>
    <col min="277" max="282" width="4.875" style="4" customWidth="1"/>
    <col min="283" max="283" width="2.75" style="4" customWidth="1"/>
    <col min="284" max="285" width="4.875" style="4" customWidth="1"/>
    <col min="286" max="286" width="2.25" style="4" customWidth="1"/>
    <col min="287" max="512" width="3.5" style="4"/>
    <col min="513" max="513" width="2.5" style="4" customWidth="1"/>
    <col min="514" max="514" width="3" style="4" customWidth="1"/>
    <col min="515" max="518" width="4.875" style="4" customWidth="1"/>
    <col min="519" max="519" width="3.875" style="4" customWidth="1"/>
    <col min="520" max="531" width="4.875" style="4" customWidth="1"/>
    <col min="532" max="532" width="8" style="4" customWidth="1"/>
    <col min="533" max="538" width="4.875" style="4" customWidth="1"/>
    <col min="539" max="539" width="2.75" style="4" customWidth="1"/>
    <col min="540" max="541" width="4.875" style="4" customWidth="1"/>
    <col min="542" max="542" width="2.25" style="4" customWidth="1"/>
    <col min="543" max="768" width="3.5" style="4"/>
    <col min="769" max="769" width="2.5" style="4" customWidth="1"/>
    <col min="770" max="770" width="3" style="4" customWidth="1"/>
    <col min="771" max="774" width="4.875" style="4" customWidth="1"/>
    <col min="775" max="775" width="3.875" style="4" customWidth="1"/>
    <col min="776" max="787" width="4.875" style="4" customWidth="1"/>
    <col min="788" max="788" width="8" style="4" customWidth="1"/>
    <col min="789" max="794" width="4.875" style="4" customWidth="1"/>
    <col min="795" max="795" width="2.75" style="4" customWidth="1"/>
    <col min="796" max="797" width="4.875" style="4" customWidth="1"/>
    <col min="798" max="798" width="2.25" style="4" customWidth="1"/>
    <col min="799" max="1024" width="3.5" style="4"/>
    <col min="1025" max="1025" width="2.5" style="4" customWidth="1"/>
    <col min="1026" max="1026" width="3" style="4" customWidth="1"/>
    <col min="1027" max="1030" width="4.875" style="4" customWidth="1"/>
    <col min="1031" max="1031" width="3.875" style="4" customWidth="1"/>
    <col min="1032" max="1043" width="4.875" style="4" customWidth="1"/>
    <col min="1044" max="1044" width="8" style="4" customWidth="1"/>
    <col min="1045" max="1050" width="4.875" style="4" customWidth="1"/>
    <col min="1051" max="1051" width="2.75" style="4" customWidth="1"/>
    <col min="1052" max="1053" width="4.875" style="4" customWidth="1"/>
    <col min="1054" max="1054" width="2.25" style="4" customWidth="1"/>
    <col min="1055" max="1280" width="3.5" style="4"/>
    <col min="1281" max="1281" width="2.5" style="4" customWidth="1"/>
    <col min="1282" max="1282" width="3" style="4" customWidth="1"/>
    <col min="1283" max="1286" width="4.875" style="4" customWidth="1"/>
    <col min="1287" max="1287" width="3.875" style="4" customWidth="1"/>
    <col min="1288" max="1299" width="4.875" style="4" customWidth="1"/>
    <col min="1300" max="1300" width="8" style="4" customWidth="1"/>
    <col min="1301" max="1306" width="4.875" style="4" customWidth="1"/>
    <col min="1307" max="1307" width="2.75" style="4" customWidth="1"/>
    <col min="1308" max="1309" width="4.875" style="4" customWidth="1"/>
    <col min="1310" max="1310" width="2.25" style="4" customWidth="1"/>
    <col min="1311" max="1536" width="3.5" style="4"/>
    <col min="1537" max="1537" width="2.5" style="4" customWidth="1"/>
    <col min="1538" max="1538" width="3" style="4" customWidth="1"/>
    <col min="1539" max="1542" width="4.875" style="4" customWidth="1"/>
    <col min="1543" max="1543" width="3.875" style="4" customWidth="1"/>
    <col min="1544" max="1555" width="4.875" style="4" customWidth="1"/>
    <col min="1556" max="1556" width="8" style="4" customWidth="1"/>
    <col min="1557" max="1562" width="4.875" style="4" customWidth="1"/>
    <col min="1563" max="1563" width="2.75" style="4" customWidth="1"/>
    <col min="1564" max="1565" width="4.875" style="4" customWidth="1"/>
    <col min="1566" max="1566" width="2.25" style="4" customWidth="1"/>
    <col min="1567" max="1792" width="3.5" style="4"/>
    <col min="1793" max="1793" width="2.5" style="4" customWidth="1"/>
    <col min="1794" max="1794" width="3" style="4" customWidth="1"/>
    <col min="1795" max="1798" width="4.875" style="4" customWidth="1"/>
    <col min="1799" max="1799" width="3.875" style="4" customWidth="1"/>
    <col min="1800" max="1811" width="4.875" style="4" customWidth="1"/>
    <col min="1812" max="1812" width="8" style="4" customWidth="1"/>
    <col min="1813" max="1818" width="4.875" style="4" customWidth="1"/>
    <col min="1819" max="1819" width="2.75" style="4" customWidth="1"/>
    <col min="1820" max="1821" width="4.875" style="4" customWidth="1"/>
    <col min="1822" max="1822" width="2.25" style="4" customWidth="1"/>
    <col min="1823" max="2048" width="3.5" style="4"/>
    <col min="2049" max="2049" width="2.5" style="4" customWidth="1"/>
    <col min="2050" max="2050" width="3" style="4" customWidth="1"/>
    <col min="2051" max="2054" width="4.875" style="4" customWidth="1"/>
    <col min="2055" max="2055" width="3.875" style="4" customWidth="1"/>
    <col min="2056" max="2067" width="4.875" style="4" customWidth="1"/>
    <col min="2068" max="2068" width="8" style="4" customWidth="1"/>
    <col min="2069" max="2074" width="4.875" style="4" customWidth="1"/>
    <col min="2075" max="2075" width="2.75" style="4" customWidth="1"/>
    <col min="2076" max="2077" width="4.875" style="4" customWidth="1"/>
    <col min="2078" max="2078" width="2.25" style="4" customWidth="1"/>
    <col min="2079" max="2304" width="3.5" style="4"/>
    <col min="2305" max="2305" width="2.5" style="4" customWidth="1"/>
    <col min="2306" max="2306" width="3" style="4" customWidth="1"/>
    <col min="2307" max="2310" width="4.875" style="4" customWidth="1"/>
    <col min="2311" max="2311" width="3.875" style="4" customWidth="1"/>
    <col min="2312" max="2323" width="4.875" style="4" customWidth="1"/>
    <col min="2324" max="2324" width="8" style="4" customWidth="1"/>
    <col min="2325" max="2330" width="4.875" style="4" customWidth="1"/>
    <col min="2331" max="2331" width="2.75" style="4" customWidth="1"/>
    <col min="2332" max="2333" width="4.875" style="4" customWidth="1"/>
    <col min="2334" max="2334" width="2.25" style="4" customWidth="1"/>
    <col min="2335" max="2560" width="3.5" style="4"/>
    <col min="2561" max="2561" width="2.5" style="4" customWidth="1"/>
    <col min="2562" max="2562" width="3" style="4" customWidth="1"/>
    <col min="2563" max="2566" width="4.875" style="4" customWidth="1"/>
    <col min="2567" max="2567" width="3.875" style="4" customWidth="1"/>
    <col min="2568" max="2579" width="4.875" style="4" customWidth="1"/>
    <col min="2580" max="2580" width="8" style="4" customWidth="1"/>
    <col min="2581" max="2586" width="4.875" style="4" customWidth="1"/>
    <col min="2587" max="2587" width="2.75" style="4" customWidth="1"/>
    <col min="2588" max="2589" width="4.875" style="4" customWidth="1"/>
    <col min="2590" max="2590" width="2.25" style="4" customWidth="1"/>
    <col min="2591" max="2816" width="3.5" style="4"/>
    <col min="2817" max="2817" width="2.5" style="4" customWidth="1"/>
    <col min="2818" max="2818" width="3" style="4" customWidth="1"/>
    <col min="2819" max="2822" width="4.875" style="4" customWidth="1"/>
    <col min="2823" max="2823" width="3.875" style="4" customWidth="1"/>
    <col min="2824" max="2835" width="4.875" style="4" customWidth="1"/>
    <col min="2836" max="2836" width="8" style="4" customWidth="1"/>
    <col min="2837" max="2842" width="4.875" style="4" customWidth="1"/>
    <col min="2843" max="2843" width="2.75" style="4" customWidth="1"/>
    <col min="2844" max="2845" width="4.875" style="4" customWidth="1"/>
    <col min="2846" max="2846" width="2.25" style="4" customWidth="1"/>
    <col min="2847" max="3072" width="3.5" style="4"/>
    <col min="3073" max="3073" width="2.5" style="4" customWidth="1"/>
    <col min="3074" max="3074" width="3" style="4" customWidth="1"/>
    <col min="3075" max="3078" width="4.875" style="4" customWidth="1"/>
    <col min="3079" max="3079" width="3.875" style="4" customWidth="1"/>
    <col min="3080" max="3091" width="4.875" style="4" customWidth="1"/>
    <col min="3092" max="3092" width="8" style="4" customWidth="1"/>
    <col min="3093" max="3098" width="4.875" style="4" customWidth="1"/>
    <col min="3099" max="3099" width="2.75" style="4" customWidth="1"/>
    <col min="3100" max="3101" width="4.875" style="4" customWidth="1"/>
    <col min="3102" max="3102" width="2.25" style="4" customWidth="1"/>
    <col min="3103" max="3328" width="3.5" style="4"/>
    <col min="3329" max="3329" width="2.5" style="4" customWidth="1"/>
    <col min="3330" max="3330" width="3" style="4" customWidth="1"/>
    <col min="3331" max="3334" width="4.875" style="4" customWidth="1"/>
    <col min="3335" max="3335" width="3.875" style="4" customWidth="1"/>
    <col min="3336" max="3347" width="4.875" style="4" customWidth="1"/>
    <col min="3348" max="3348" width="8" style="4" customWidth="1"/>
    <col min="3349" max="3354" width="4.875" style="4" customWidth="1"/>
    <col min="3355" max="3355" width="2.75" style="4" customWidth="1"/>
    <col min="3356" max="3357" width="4.875" style="4" customWidth="1"/>
    <col min="3358" max="3358" width="2.25" style="4" customWidth="1"/>
    <col min="3359" max="3584" width="3.5" style="4"/>
    <col min="3585" max="3585" width="2.5" style="4" customWidth="1"/>
    <col min="3586" max="3586" width="3" style="4" customWidth="1"/>
    <col min="3587" max="3590" width="4.875" style="4" customWidth="1"/>
    <col min="3591" max="3591" width="3.875" style="4" customWidth="1"/>
    <col min="3592" max="3603" width="4.875" style="4" customWidth="1"/>
    <col min="3604" max="3604" width="8" style="4" customWidth="1"/>
    <col min="3605" max="3610" width="4.875" style="4" customWidth="1"/>
    <col min="3611" max="3611" width="2.75" style="4" customWidth="1"/>
    <col min="3612" max="3613" width="4.875" style="4" customWidth="1"/>
    <col min="3614" max="3614" width="2.25" style="4" customWidth="1"/>
    <col min="3615" max="3840" width="3.5" style="4"/>
    <col min="3841" max="3841" width="2.5" style="4" customWidth="1"/>
    <col min="3842" max="3842" width="3" style="4" customWidth="1"/>
    <col min="3843" max="3846" width="4.875" style="4" customWidth="1"/>
    <col min="3847" max="3847" width="3.875" style="4" customWidth="1"/>
    <col min="3848" max="3859" width="4.875" style="4" customWidth="1"/>
    <col min="3860" max="3860" width="8" style="4" customWidth="1"/>
    <col min="3861" max="3866" width="4.875" style="4" customWidth="1"/>
    <col min="3867" max="3867" width="2.75" style="4" customWidth="1"/>
    <col min="3868" max="3869" width="4.875" style="4" customWidth="1"/>
    <col min="3870" max="3870" width="2.25" style="4" customWidth="1"/>
    <col min="3871" max="4096" width="3.5" style="4"/>
    <col min="4097" max="4097" width="2.5" style="4" customWidth="1"/>
    <col min="4098" max="4098" width="3" style="4" customWidth="1"/>
    <col min="4099" max="4102" width="4.875" style="4" customWidth="1"/>
    <col min="4103" max="4103" width="3.875" style="4" customWidth="1"/>
    <col min="4104" max="4115" width="4.875" style="4" customWidth="1"/>
    <col min="4116" max="4116" width="8" style="4" customWidth="1"/>
    <col min="4117" max="4122" width="4.875" style="4" customWidth="1"/>
    <col min="4123" max="4123" width="2.75" style="4" customWidth="1"/>
    <col min="4124" max="4125" width="4.875" style="4" customWidth="1"/>
    <col min="4126" max="4126" width="2.25" style="4" customWidth="1"/>
    <col min="4127" max="4352" width="3.5" style="4"/>
    <col min="4353" max="4353" width="2.5" style="4" customWidth="1"/>
    <col min="4354" max="4354" width="3" style="4" customWidth="1"/>
    <col min="4355" max="4358" width="4.875" style="4" customWidth="1"/>
    <col min="4359" max="4359" width="3.875" style="4" customWidth="1"/>
    <col min="4360" max="4371" width="4.875" style="4" customWidth="1"/>
    <col min="4372" max="4372" width="8" style="4" customWidth="1"/>
    <col min="4373" max="4378" width="4.875" style="4" customWidth="1"/>
    <col min="4379" max="4379" width="2.75" style="4" customWidth="1"/>
    <col min="4380" max="4381" width="4.875" style="4" customWidth="1"/>
    <col min="4382" max="4382" width="2.25" style="4" customWidth="1"/>
    <col min="4383" max="4608" width="3.5" style="4"/>
    <col min="4609" max="4609" width="2.5" style="4" customWidth="1"/>
    <col min="4610" max="4610" width="3" style="4" customWidth="1"/>
    <col min="4611" max="4614" width="4.875" style="4" customWidth="1"/>
    <col min="4615" max="4615" width="3.875" style="4" customWidth="1"/>
    <col min="4616" max="4627" width="4.875" style="4" customWidth="1"/>
    <col min="4628" max="4628" width="8" style="4" customWidth="1"/>
    <col min="4629" max="4634" width="4.875" style="4" customWidth="1"/>
    <col min="4635" max="4635" width="2.75" style="4" customWidth="1"/>
    <col min="4636" max="4637" width="4.875" style="4" customWidth="1"/>
    <col min="4638" max="4638" width="2.25" style="4" customWidth="1"/>
    <col min="4639" max="4864" width="3.5" style="4"/>
    <col min="4865" max="4865" width="2.5" style="4" customWidth="1"/>
    <col min="4866" max="4866" width="3" style="4" customWidth="1"/>
    <col min="4867" max="4870" width="4.875" style="4" customWidth="1"/>
    <col min="4871" max="4871" width="3.875" style="4" customWidth="1"/>
    <col min="4872" max="4883" width="4.875" style="4" customWidth="1"/>
    <col min="4884" max="4884" width="8" style="4" customWidth="1"/>
    <col min="4885" max="4890" width="4.875" style="4" customWidth="1"/>
    <col min="4891" max="4891" width="2.75" style="4" customWidth="1"/>
    <col min="4892" max="4893" width="4.875" style="4" customWidth="1"/>
    <col min="4894" max="4894" width="2.25" style="4" customWidth="1"/>
    <col min="4895" max="5120" width="3.5" style="4"/>
    <col min="5121" max="5121" width="2.5" style="4" customWidth="1"/>
    <col min="5122" max="5122" width="3" style="4" customWidth="1"/>
    <col min="5123" max="5126" width="4.875" style="4" customWidth="1"/>
    <col min="5127" max="5127" width="3.875" style="4" customWidth="1"/>
    <col min="5128" max="5139" width="4.875" style="4" customWidth="1"/>
    <col min="5140" max="5140" width="8" style="4" customWidth="1"/>
    <col min="5141" max="5146" width="4.875" style="4" customWidth="1"/>
    <col min="5147" max="5147" width="2.75" style="4" customWidth="1"/>
    <col min="5148" max="5149" width="4.875" style="4" customWidth="1"/>
    <col min="5150" max="5150" width="2.25" style="4" customWidth="1"/>
    <col min="5151" max="5376" width="3.5" style="4"/>
    <col min="5377" max="5377" width="2.5" style="4" customWidth="1"/>
    <col min="5378" max="5378" width="3" style="4" customWidth="1"/>
    <col min="5379" max="5382" width="4.875" style="4" customWidth="1"/>
    <col min="5383" max="5383" width="3.875" style="4" customWidth="1"/>
    <col min="5384" max="5395" width="4.875" style="4" customWidth="1"/>
    <col min="5396" max="5396" width="8" style="4" customWidth="1"/>
    <col min="5397" max="5402" width="4.875" style="4" customWidth="1"/>
    <col min="5403" max="5403" width="2.75" style="4" customWidth="1"/>
    <col min="5404" max="5405" width="4.875" style="4" customWidth="1"/>
    <col min="5406" max="5406" width="2.25" style="4" customWidth="1"/>
    <col min="5407" max="5632" width="3.5" style="4"/>
    <col min="5633" max="5633" width="2.5" style="4" customWidth="1"/>
    <col min="5634" max="5634" width="3" style="4" customWidth="1"/>
    <col min="5635" max="5638" width="4.875" style="4" customWidth="1"/>
    <col min="5639" max="5639" width="3.875" style="4" customWidth="1"/>
    <col min="5640" max="5651" width="4.875" style="4" customWidth="1"/>
    <col min="5652" max="5652" width="8" style="4" customWidth="1"/>
    <col min="5653" max="5658" width="4.875" style="4" customWidth="1"/>
    <col min="5659" max="5659" width="2.75" style="4" customWidth="1"/>
    <col min="5660" max="5661" width="4.875" style="4" customWidth="1"/>
    <col min="5662" max="5662" width="2.25" style="4" customWidth="1"/>
    <col min="5663" max="5888" width="3.5" style="4"/>
    <col min="5889" max="5889" width="2.5" style="4" customWidth="1"/>
    <col min="5890" max="5890" width="3" style="4" customWidth="1"/>
    <col min="5891" max="5894" width="4.875" style="4" customWidth="1"/>
    <col min="5895" max="5895" width="3.875" style="4" customWidth="1"/>
    <col min="5896" max="5907" width="4.875" style="4" customWidth="1"/>
    <col min="5908" max="5908" width="8" style="4" customWidth="1"/>
    <col min="5909" max="5914" width="4.875" style="4" customWidth="1"/>
    <col min="5915" max="5915" width="2.75" style="4" customWidth="1"/>
    <col min="5916" max="5917" width="4.875" style="4" customWidth="1"/>
    <col min="5918" max="5918" width="2.25" style="4" customWidth="1"/>
    <col min="5919" max="6144" width="3.5" style="4"/>
    <col min="6145" max="6145" width="2.5" style="4" customWidth="1"/>
    <col min="6146" max="6146" width="3" style="4" customWidth="1"/>
    <col min="6147" max="6150" width="4.875" style="4" customWidth="1"/>
    <col min="6151" max="6151" width="3.875" style="4" customWidth="1"/>
    <col min="6152" max="6163" width="4.875" style="4" customWidth="1"/>
    <col min="6164" max="6164" width="8" style="4" customWidth="1"/>
    <col min="6165" max="6170" width="4.875" style="4" customWidth="1"/>
    <col min="6171" max="6171" width="2.75" style="4" customWidth="1"/>
    <col min="6172" max="6173" width="4.875" style="4" customWidth="1"/>
    <col min="6174" max="6174" width="2.25" style="4" customWidth="1"/>
    <col min="6175" max="6400" width="3.5" style="4"/>
    <col min="6401" max="6401" width="2.5" style="4" customWidth="1"/>
    <col min="6402" max="6402" width="3" style="4" customWidth="1"/>
    <col min="6403" max="6406" width="4.875" style="4" customWidth="1"/>
    <col min="6407" max="6407" width="3.875" style="4" customWidth="1"/>
    <col min="6408" max="6419" width="4.875" style="4" customWidth="1"/>
    <col min="6420" max="6420" width="8" style="4" customWidth="1"/>
    <col min="6421" max="6426" width="4.875" style="4" customWidth="1"/>
    <col min="6427" max="6427" width="2.75" style="4" customWidth="1"/>
    <col min="6428" max="6429" width="4.875" style="4" customWidth="1"/>
    <col min="6430" max="6430" width="2.25" style="4" customWidth="1"/>
    <col min="6431" max="6656" width="3.5" style="4"/>
    <col min="6657" max="6657" width="2.5" style="4" customWidth="1"/>
    <col min="6658" max="6658" width="3" style="4" customWidth="1"/>
    <col min="6659" max="6662" width="4.875" style="4" customWidth="1"/>
    <col min="6663" max="6663" width="3.875" style="4" customWidth="1"/>
    <col min="6664" max="6675" width="4.875" style="4" customWidth="1"/>
    <col min="6676" max="6676" width="8" style="4" customWidth="1"/>
    <col min="6677" max="6682" width="4.875" style="4" customWidth="1"/>
    <col min="6683" max="6683" width="2.75" style="4" customWidth="1"/>
    <col min="6684" max="6685" width="4.875" style="4" customWidth="1"/>
    <col min="6686" max="6686" width="2.25" style="4" customWidth="1"/>
    <col min="6687" max="6912" width="3.5" style="4"/>
    <col min="6913" max="6913" width="2.5" style="4" customWidth="1"/>
    <col min="6914" max="6914" width="3" style="4" customWidth="1"/>
    <col min="6915" max="6918" width="4.875" style="4" customWidth="1"/>
    <col min="6919" max="6919" width="3.875" style="4" customWidth="1"/>
    <col min="6920" max="6931" width="4.875" style="4" customWidth="1"/>
    <col min="6932" max="6932" width="8" style="4" customWidth="1"/>
    <col min="6933" max="6938" width="4.875" style="4" customWidth="1"/>
    <col min="6939" max="6939" width="2.75" style="4" customWidth="1"/>
    <col min="6940" max="6941" width="4.875" style="4" customWidth="1"/>
    <col min="6942" max="6942" width="2.25" style="4" customWidth="1"/>
    <col min="6943" max="7168" width="3.5" style="4"/>
    <col min="7169" max="7169" width="2.5" style="4" customWidth="1"/>
    <col min="7170" max="7170" width="3" style="4" customWidth="1"/>
    <col min="7171" max="7174" width="4.875" style="4" customWidth="1"/>
    <col min="7175" max="7175" width="3.875" style="4" customWidth="1"/>
    <col min="7176" max="7187" width="4.875" style="4" customWidth="1"/>
    <col min="7188" max="7188" width="8" style="4" customWidth="1"/>
    <col min="7189" max="7194" width="4.875" style="4" customWidth="1"/>
    <col min="7195" max="7195" width="2.75" style="4" customWidth="1"/>
    <col min="7196" max="7197" width="4.875" style="4" customWidth="1"/>
    <col min="7198" max="7198" width="2.25" style="4" customWidth="1"/>
    <col min="7199" max="7424" width="3.5" style="4"/>
    <col min="7425" max="7425" width="2.5" style="4" customWidth="1"/>
    <col min="7426" max="7426" width="3" style="4" customWidth="1"/>
    <col min="7427" max="7430" width="4.875" style="4" customWidth="1"/>
    <col min="7431" max="7431" width="3.875" style="4" customWidth="1"/>
    <col min="7432" max="7443" width="4.875" style="4" customWidth="1"/>
    <col min="7444" max="7444" width="8" style="4" customWidth="1"/>
    <col min="7445" max="7450" width="4.875" style="4" customWidth="1"/>
    <col min="7451" max="7451" width="2.75" style="4" customWidth="1"/>
    <col min="7452" max="7453" width="4.875" style="4" customWidth="1"/>
    <col min="7454" max="7454" width="2.25" style="4" customWidth="1"/>
    <col min="7455" max="7680" width="3.5" style="4"/>
    <col min="7681" max="7681" width="2.5" style="4" customWidth="1"/>
    <col min="7682" max="7682" width="3" style="4" customWidth="1"/>
    <col min="7683" max="7686" width="4.875" style="4" customWidth="1"/>
    <col min="7687" max="7687" width="3.875" style="4" customWidth="1"/>
    <col min="7688" max="7699" width="4.875" style="4" customWidth="1"/>
    <col min="7700" max="7700" width="8" style="4" customWidth="1"/>
    <col min="7701" max="7706" width="4.875" style="4" customWidth="1"/>
    <col min="7707" max="7707" width="2.75" style="4" customWidth="1"/>
    <col min="7708" max="7709" width="4.875" style="4" customWidth="1"/>
    <col min="7710" max="7710" width="2.25" style="4" customWidth="1"/>
    <col min="7711" max="7936" width="3.5" style="4"/>
    <col min="7937" max="7937" width="2.5" style="4" customWidth="1"/>
    <col min="7938" max="7938" width="3" style="4" customWidth="1"/>
    <col min="7939" max="7942" width="4.875" style="4" customWidth="1"/>
    <col min="7943" max="7943" width="3.875" style="4" customWidth="1"/>
    <col min="7944" max="7955" width="4.875" style="4" customWidth="1"/>
    <col min="7956" max="7956" width="8" style="4" customWidth="1"/>
    <col min="7957" max="7962" width="4.875" style="4" customWidth="1"/>
    <col min="7963" max="7963" width="2.75" style="4" customWidth="1"/>
    <col min="7964" max="7965" width="4.875" style="4" customWidth="1"/>
    <col min="7966" max="7966" width="2.25" style="4" customWidth="1"/>
    <col min="7967" max="8192" width="3.5" style="4"/>
    <col min="8193" max="8193" width="2.5" style="4" customWidth="1"/>
    <col min="8194" max="8194" width="3" style="4" customWidth="1"/>
    <col min="8195" max="8198" width="4.875" style="4" customWidth="1"/>
    <col min="8199" max="8199" width="3.875" style="4" customWidth="1"/>
    <col min="8200" max="8211" width="4.875" style="4" customWidth="1"/>
    <col min="8212" max="8212" width="8" style="4" customWidth="1"/>
    <col min="8213" max="8218" width="4.875" style="4" customWidth="1"/>
    <col min="8219" max="8219" width="2.75" style="4" customWidth="1"/>
    <col min="8220" max="8221" width="4.875" style="4" customWidth="1"/>
    <col min="8222" max="8222" width="2.25" style="4" customWidth="1"/>
    <col min="8223" max="8448" width="3.5" style="4"/>
    <col min="8449" max="8449" width="2.5" style="4" customWidth="1"/>
    <col min="8450" max="8450" width="3" style="4" customWidth="1"/>
    <col min="8451" max="8454" width="4.875" style="4" customWidth="1"/>
    <col min="8455" max="8455" width="3.875" style="4" customWidth="1"/>
    <col min="8456" max="8467" width="4.875" style="4" customWidth="1"/>
    <col min="8468" max="8468" width="8" style="4" customWidth="1"/>
    <col min="8469" max="8474" width="4.875" style="4" customWidth="1"/>
    <col min="8475" max="8475" width="2.75" style="4" customWidth="1"/>
    <col min="8476" max="8477" width="4.875" style="4" customWidth="1"/>
    <col min="8478" max="8478" width="2.25" style="4" customWidth="1"/>
    <col min="8479" max="8704" width="3.5" style="4"/>
    <col min="8705" max="8705" width="2.5" style="4" customWidth="1"/>
    <col min="8706" max="8706" width="3" style="4" customWidth="1"/>
    <col min="8707" max="8710" width="4.875" style="4" customWidth="1"/>
    <col min="8711" max="8711" width="3.875" style="4" customWidth="1"/>
    <col min="8712" max="8723" width="4.875" style="4" customWidth="1"/>
    <col min="8724" max="8724" width="8" style="4" customWidth="1"/>
    <col min="8725" max="8730" width="4.875" style="4" customWidth="1"/>
    <col min="8731" max="8731" width="2.75" style="4" customWidth="1"/>
    <col min="8732" max="8733" width="4.875" style="4" customWidth="1"/>
    <col min="8734" max="8734" width="2.25" style="4" customWidth="1"/>
    <col min="8735" max="8960" width="3.5" style="4"/>
    <col min="8961" max="8961" width="2.5" style="4" customWidth="1"/>
    <col min="8962" max="8962" width="3" style="4" customWidth="1"/>
    <col min="8963" max="8966" width="4.875" style="4" customWidth="1"/>
    <col min="8967" max="8967" width="3.875" style="4" customWidth="1"/>
    <col min="8968" max="8979" width="4.875" style="4" customWidth="1"/>
    <col min="8980" max="8980" width="8" style="4" customWidth="1"/>
    <col min="8981" max="8986" width="4.875" style="4" customWidth="1"/>
    <col min="8987" max="8987" width="2.75" style="4" customWidth="1"/>
    <col min="8988" max="8989" width="4.875" style="4" customWidth="1"/>
    <col min="8990" max="8990" width="2.25" style="4" customWidth="1"/>
    <col min="8991" max="9216" width="3.5" style="4"/>
    <col min="9217" max="9217" width="2.5" style="4" customWidth="1"/>
    <col min="9218" max="9218" width="3" style="4" customWidth="1"/>
    <col min="9219" max="9222" width="4.875" style="4" customWidth="1"/>
    <col min="9223" max="9223" width="3.875" style="4" customWidth="1"/>
    <col min="9224" max="9235" width="4.875" style="4" customWidth="1"/>
    <col min="9236" max="9236" width="8" style="4" customWidth="1"/>
    <col min="9237" max="9242" width="4.875" style="4" customWidth="1"/>
    <col min="9243" max="9243" width="2.75" style="4" customWidth="1"/>
    <col min="9244" max="9245" width="4.875" style="4" customWidth="1"/>
    <col min="9246" max="9246" width="2.25" style="4" customWidth="1"/>
    <col min="9247" max="9472" width="3.5" style="4"/>
    <col min="9473" max="9473" width="2.5" style="4" customWidth="1"/>
    <col min="9474" max="9474" width="3" style="4" customWidth="1"/>
    <col min="9475" max="9478" width="4.875" style="4" customWidth="1"/>
    <col min="9479" max="9479" width="3.875" style="4" customWidth="1"/>
    <col min="9480" max="9491" width="4.875" style="4" customWidth="1"/>
    <col min="9492" max="9492" width="8" style="4" customWidth="1"/>
    <col min="9493" max="9498" width="4.875" style="4" customWidth="1"/>
    <col min="9499" max="9499" width="2.75" style="4" customWidth="1"/>
    <col min="9500" max="9501" width="4.875" style="4" customWidth="1"/>
    <col min="9502" max="9502" width="2.25" style="4" customWidth="1"/>
    <col min="9503" max="9728" width="3.5" style="4"/>
    <col min="9729" max="9729" width="2.5" style="4" customWidth="1"/>
    <col min="9730" max="9730" width="3" style="4" customWidth="1"/>
    <col min="9731" max="9734" width="4.875" style="4" customWidth="1"/>
    <col min="9735" max="9735" width="3.875" style="4" customWidth="1"/>
    <col min="9736" max="9747" width="4.875" style="4" customWidth="1"/>
    <col min="9748" max="9748" width="8" style="4" customWidth="1"/>
    <col min="9749" max="9754" width="4.875" style="4" customWidth="1"/>
    <col min="9755" max="9755" width="2.75" style="4" customWidth="1"/>
    <col min="9756" max="9757" width="4.875" style="4" customWidth="1"/>
    <col min="9758" max="9758" width="2.25" style="4" customWidth="1"/>
    <col min="9759" max="9984" width="3.5" style="4"/>
    <col min="9985" max="9985" width="2.5" style="4" customWidth="1"/>
    <col min="9986" max="9986" width="3" style="4" customWidth="1"/>
    <col min="9987" max="9990" width="4.875" style="4" customWidth="1"/>
    <col min="9991" max="9991" width="3.875" style="4" customWidth="1"/>
    <col min="9992" max="10003" width="4.875" style="4" customWidth="1"/>
    <col min="10004" max="10004" width="8" style="4" customWidth="1"/>
    <col min="10005" max="10010" width="4.875" style="4" customWidth="1"/>
    <col min="10011" max="10011" width="2.75" style="4" customWidth="1"/>
    <col min="10012" max="10013" width="4.875" style="4" customWidth="1"/>
    <col min="10014" max="10014" width="2.25" style="4" customWidth="1"/>
    <col min="10015" max="10240" width="3.5" style="4"/>
    <col min="10241" max="10241" width="2.5" style="4" customWidth="1"/>
    <col min="10242" max="10242" width="3" style="4" customWidth="1"/>
    <col min="10243" max="10246" width="4.875" style="4" customWidth="1"/>
    <col min="10247" max="10247" width="3.875" style="4" customWidth="1"/>
    <col min="10248" max="10259" width="4.875" style="4" customWidth="1"/>
    <col min="10260" max="10260" width="8" style="4" customWidth="1"/>
    <col min="10261" max="10266" width="4.875" style="4" customWidth="1"/>
    <col min="10267" max="10267" width="2.75" style="4" customWidth="1"/>
    <col min="10268" max="10269" width="4.875" style="4" customWidth="1"/>
    <col min="10270" max="10270" width="2.25" style="4" customWidth="1"/>
    <col min="10271" max="10496" width="3.5" style="4"/>
    <col min="10497" max="10497" width="2.5" style="4" customWidth="1"/>
    <col min="10498" max="10498" width="3" style="4" customWidth="1"/>
    <col min="10499" max="10502" width="4.875" style="4" customWidth="1"/>
    <col min="10503" max="10503" width="3.875" style="4" customWidth="1"/>
    <col min="10504" max="10515" width="4.875" style="4" customWidth="1"/>
    <col min="10516" max="10516" width="8" style="4" customWidth="1"/>
    <col min="10517" max="10522" width="4.875" style="4" customWidth="1"/>
    <col min="10523" max="10523" width="2.75" style="4" customWidth="1"/>
    <col min="10524" max="10525" width="4.875" style="4" customWidth="1"/>
    <col min="10526" max="10526" width="2.25" style="4" customWidth="1"/>
    <col min="10527" max="10752" width="3.5" style="4"/>
    <col min="10753" max="10753" width="2.5" style="4" customWidth="1"/>
    <col min="10754" max="10754" width="3" style="4" customWidth="1"/>
    <col min="10755" max="10758" width="4.875" style="4" customWidth="1"/>
    <col min="10759" max="10759" width="3.875" style="4" customWidth="1"/>
    <col min="10760" max="10771" width="4.875" style="4" customWidth="1"/>
    <col min="10772" max="10772" width="8" style="4" customWidth="1"/>
    <col min="10773" max="10778" width="4.875" style="4" customWidth="1"/>
    <col min="10779" max="10779" width="2.75" style="4" customWidth="1"/>
    <col min="10780" max="10781" width="4.875" style="4" customWidth="1"/>
    <col min="10782" max="10782" width="2.25" style="4" customWidth="1"/>
    <col min="10783" max="11008" width="3.5" style="4"/>
    <col min="11009" max="11009" width="2.5" style="4" customWidth="1"/>
    <col min="11010" max="11010" width="3" style="4" customWidth="1"/>
    <col min="11011" max="11014" width="4.875" style="4" customWidth="1"/>
    <col min="11015" max="11015" width="3.875" style="4" customWidth="1"/>
    <col min="11016" max="11027" width="4.875" style="4" customWidth="1"/>
    <col min="11028" max="11028" width="8" style="4" customWidth="1"/>
    <col min="11029" max="11034" width="4.875" style="4" customWidth="1"/>
    <col min="11035" max="11035" width="2.75" style="4" customWidth="1"/>
    <col min="11036" max="11037" width="4.875" style="4" customWidth="1"/>
    <col min="11038" max="11038" width="2.25" style="4" customWidth="1"/>
    <col min="11039" max="11264" width="3.5" style="4"/>
    <col min="11265" max="11265" width="2.5" style="4" customWidth="1"/>
    <col min="11266" max="11266" width="3" style="4" customWidth="1"/>
    <col min="11267" max="11270" width="4.875" style="4" customWidth="1"/>
    <col min="11271" max="11271" width="3.875" style="4" customWidth="1"/>
    <col min="11272" max="11283" width="4.875" style="4" customWidth="1"/>
    <col min="11284" max="11284" width="8" style="4" customWidth="1"/>
    <col min="11285" max="11290" width="4.875" style="4" customWidth="1"/>
    <col min="11291" max="11291" width="2.75" style="4" customWidth="1"/>
    <col min="11292" max="11293" width="4.875" style="4" customWidth="1"/>
    <col min="11294" max="11294" width="2.25" style="4" customWidth="1"/>
    <col min="11295" max="11520" width="3.5" style="4"/>
    <col min="11521" max="11521" width="2.5" style="4" customWidth="1"/>
    <col min="11522" max="11522" width="3" style="4" customWidth="1"/>
    <col min="11523" max="11526" width="4.875" style="4" customWidth="1"/>
    <col min="11527" max="11527" width="3.875" style="4" customWidth="1"/>
    <col min="11528" max="11539" width="4.875" style="4" customWidth="1"/>
    <col min="11540" max="11540" width="8" style="4" customWidth="1"/>
    <col min="11541" max="11546" width="4.875" style="4" customWidth="1"/>
    <col min="11547" max="11547" width="2.75" style="4" customWidth="1"/>
    <col min="11548" max="11549" width="4.875" style="4" customWidth="1"/>
    <col min="11550" max="11550" width="2.25" style="4" customWidth="1"/>
    <col min="11551" max="11776" width="3.5" style="4"/>
    <col min="11777" max="11777" width="2.5" style="4" customWidth="1"/>
    <col min="11778" max="11778" width="3" style="4" customWidth="1"/>
    <col min="11779" max="11782" width="4.875" style="4" customWidth="1"/>
    <col min="11783" max="11783" width="3.875" style="4" customWidth="1"/>
    <col min="11784" max="11795" width="4.875" style="4" customWidth="1"/>
    <col min="11796" max="11796" width="8" style="4" customWidth="1"/>
    <col min="11797" max="11802" width="4.875" style="4" customWidth="1"/>
    <col min="11803" max="11803" width="2.75" style="4" customWidth="1"/>
    <col min="11804" max="11805" width="4.875" style="4" customWidth="1"/>
    <col min="11806" max="11806" width="2.25" style="4" customWidth="1"/>
    <col min="11807" max="12032" width="3.5" style="4"/>
    <col min="12033" max="12033" width="2.5" style="4" customWidth="1"/>
    <col min="12034" max="12034" width="3" style="4" customWidth="1"/>
    <col min="12035" max="12038" width="4.875" style="4" customWidth="1"/>
    <col min="12039" max="12039" width="3.875" style="4" customWidth="1"/>
    <col min="12040" max="12051" width="4.875" style="4" customWidth="1"/>
    <col min="12052" max="12052" width="8" style="4" customWidth="1"/>
    <col min="12053" max="12058" width="4.875" style="4" customWidth="1"/>
    <col min="12059" max="12059" width="2.75" style="4" customWidth="1"/>
    <col min="12060" max="12061" width="4.875" style="4" customWidth="1"/>
    <col min="12062" max="12062" width="2.25" style="4" customWidth="1"/>
    <col min="12063" max="12288" width="3.5" style="4"/>
    <col min="12289" max="12289" width="2.5" style="4" customWidth="1"/>
    <col min="12290" max="12290" width="3" style="4" customWidth="1"/>
    <col min="12291" max="12294" width="4.875" style="4" customWidth="1"/>
    <col min="12295" max="12295" width="3.875" style="4" customWidth="1"/>
    <col min="12296" max="12307" width="4.875" style="4" customWidth="1"/>
    <col min="12308" max="12308" width="8" style="4" customWidth="1"/>
    <col min="12309" max="12314" width="4.875" style="4" customWidth="1"/>
    <col min="12315" max="12315" width="2.75" style="4" customWidth="1"/>
    <col min="12316" max="12317" width="4.875" style="4" customWidth="1"/>
    <col min="12318" max="12318" width="2.25" style="4" customWidth="1"/>
    <col min="12319" max="12544" width="3.5" style="4"/>
    <col min="12545" max="12545" width="2.5" style="4" customWidth="1"/>
    <col min="12546" max="12546" width="3" style="4" customWidth="1"/>
    <col min="12547" max="12550" width="4.875" style="4" customWidth="1"/>
    <col min="12551" max="12551" width="3.875" style="4" customWidth="1"/>
    <col min="12552" max="12563" width="4.875" style="4" customWidth="1"/>
    <col min="12564" max="12564" width="8" style="4" customWidth="1"/>
    <col min="12565" max="12570" width="4.875" style="4" customWidth="1"/>
    <col min="12571" max="12571" width="2.75" style="4" customWidth="1"/>
    <col min="12572" max="12573" width="4.875" style="4" customWidth="1"/>
    <col min="12574" max="12574" width="2.25" style="4" customWidth="1"/>
    <col min="12575" max="12800" width="3.5" style="4"/>
    <col min="12801" max="12801" width="2.5" style="4" customWidth="1"/>
    <col min="12802" max="12802" width="3" style="4" customWidth="1"/>
    <col min="12803" max="12806" width="4.875" style="4" customWidth="1"/>
    <col min="12807" max="12807" width="3.875" style="4" customWidth="1"/>
    <col min="12808" max="12819" width="4.875" style="4" customWidth="1"/>
    <col min="12820" max="12820" width="8" style="4" customWidth="1"/>
    <col min="12821" max="12826" width="4.875" style="4" customWidth="1"/>
    <col min="12827" max="12827" width="2.75" style="4" customWidth="1"/>
    <col min="12828" max="12829" width="4.875" style="4" customWidth="1"/>
    <col min="12830" max="12830" width="2.25" style="4" customWidth="1"/>
    <col min="12831" max="13056" width="3.5" style="4"/>
    <col min="13057" max="13057" width="2.5" style="4" customWidth="1"/>
    <col min="13058" max="13058" width="3" style="4" customWidth="1"/>
    <col min="13059" max="13062" width="4.875" style="4" customWidth="1"/>
    <col min="13063" max="13063" width="3.875" style="4" customWidth="1"/>
    <col min="13064" max="13075" width="4.875" style="4" customWidth="1"/>
    <col min="13076" max="13076" width="8" style="4" customWidth="1"/>
    <col min="13077" max="13082" width="4.875" style="4" customWidth="1"/>
    <col min="13083" max="13083" width="2.75" style="4" customWidth="1"/>
    <col min="13084" max="13085" width="4.875" style="4" customWidth="1"/>
    <col min="13086" max="13086" width="2.25" style="4" customWidth="1"/>
    <col min="13087" max="13312" width="3.5" style="4"/>
    <col min="13313" max="13313" width="2.5" style="4" customWidth="1"/>
    <col min="13314" max="13314" width="3" style="4" customWidth="1"/>
    <col min="13315" max="13318" width="4.875" style="4" customWidth="1"/>
    <col min="13319" max="13319" width="3.875" style="4" customWidth="1"/>
    <col min="13320" max="13331" width="4.875" style="4" customWidth="1"/>
    <col min="13332" max="13332" width="8" style="4" customWidth="1"/>
    <col min="13333" max="13338" width="4.875" style="4" customWidth="1"/>
    <col min="13339" max="13339" width="2.75" style="4" customWidth="1"/>
    <col min="13340" max="13341" width="4.875" style="4" customWidth="1"/>
    <col min="13342" max="13342" width="2.25" style="4" customWidth="1"/>
    <col min="13343" max="13568" width="3.5" style="4"/>
    <col min="13569" max="13569" width="2.5" style="4" customWidth="1"/>
    <col min="13570" max="13570" width="3" style="4" customWidth="1"/>
    <col min="13571" max="13574" width="4.875" style="4" customWidth="1"/>
    <col min="13575" max="13575" width="3.875" style="4" customWidth="1"/>
    <col min="13576" max="13587" width="4.875" style="4" customWidth="1"/>
    <col min="13588" max="13588" width="8" style="4" customWidth="1"/>
    <col min="13589" max="13594" width="4.875" style="4" customWidth="1"/>
    <col min="13595" max="13595" width="2.75" style="4" customWidth="1"/>
    <col min="13596" max="13597" width="4.875" style="4" customWidth="1"/>
    <col min="13598" max="13598" width="2.25" style="4" customWidth="1"/>
    <col min="13599" max="13824" width="3.5" style="4"/>
    <col min="13825" max="13825" width="2.5" style="4" customWidth="1"/>
    <col min="13826" max="13826" width="3" style="4" customWidth="1"/>
    <col min="13827" max="13830" width="4.875" style="4" customWidth="1"/>
    <col min="13831" max="13831" width="3.875" style="4" customWidth="1"/>
    <col min="13832" max="13843" width="4.875" style="4" customWidth="1"/>
    <col min="13844" max="13844" width="8" style="4" customWidth="1"/>
    <col min="13845" max="13850" width="4.875" style="4" customWidth="1"/>
    <col min="13851" max="13851" width="2.75" style="4" customWidth="1"/>
    <col min="13852" max="13853" width="4.875" style="4" customWidth="1"/>
    <col min="13854" max="13854" width="2.25" style="4" customWidth="1"/>
    <col min="13855" max="14080" width="3.5" style="4"/>
    <col min="14081" max="14081" width="2.5" style="4" customWidth="1"/>
    <col min="14082" max="14082" width="3" style="4" customWidth="1"/>
    <col min="14083" max="14086" width="4.875" style="4" customWidth="1"/>
    <col min="14087" max="14087" width="3.875" style="4" customWidth="1"/>
    <col min="14088" max="14099" width="4.875" style="4" customWidth="1"/>
    <col min="14100" max="14100" width="8" style="4" customWidth="1"/>
    <col min="14101" max="14106" width="4.875" style="4" customWidth="1"/>
    <col min="14107" max="14107" width="2.75" style="4" customWidth="1"/>
    <col min="14108" max="14109" width="4.875" style="4" customWidth="1"/>
    <col min="14110" max="14110" width="2.25" style="4" customWidth="1"/>
    <col min="14111" max="14336" width="3.5" style="4"/>
    <col min="14337" max="14337" width="2.5" style="4" customWidth="1"/>
    <col min="14338" max="14338" width="3" style="4" customWidth="1"/>
    <col min="14339" max="14342" width="4.875" style="4" customWidth="1"/>
    <col min="14343" max="14343" width="3.875" style="4" customWidth="1"/>
    <col min="14344" max="14355" width="4.875" style="4" customWidth="1"/>
    <col min="14356" max="14356" width="8" style="4" customWidth="1"/>
    <col min="14357" max="14362" width="4.875" style="4" customWidth="1"/>
    <col min="14363" max="14363" width="2.75" style="4" customWidth="1"/>
    <col min="14364" max="14365" width="4.875" style="4" customWidth="1"/>
    <col min="14366" max="14366" width="2.25" style="4" customWidth="1"/>
    <col min="14367" max="14592" width="3.5" style="4"/>
    <col min="14593" max="14593" width="2.5" style="4" customWidth="1"/>
    <col min="14594" max="14594" width="3" style="4" customWidth="1"/>
    <col min="14595" max="14598" width="4.875" style="4" customWidth="1"/>
    <col min="14599" max="14599" width="3.875" style="4" customWidth="1"/>
    <col min="14600" max="14611" width="4.875" style="4" customWidth="1"/>
    <col min="14612" max="14612" width="8" style="4" customWidth="1"/>
    <col min="14613" max="14618" width="4.875" style="4" customWidth="1"/>
    <col min="14619" max="14619" width="2.75" style="4" customWidth="1"/>
    <col min="14620" max="14621" width="4.875" style="4" customWidth="1"/>
    <col min="14622" max="14622" width="2.25" style="4" customWidth="1"/>
    <col min="14623" max="14848" width="3.5" style="4"/>
    <col min="14849" max="14849" width="2.5" style="4" customWidth="1"/>
    <col min="14850" max="14850" width="3" style="4" customWidth="1"/>
    <col min="14851" max="14854" width="4.875" style="4" customWidth="1"/>
    <col min="14855" max="14855" width="3.875" style="4" customWidth="1"/>
    <col min="14856" max="14867" width="4.875" style="4" customWidth="1"/>
    <col min="14868" max="14868" width="8" style="4" customWidth="1"/>
    <col min="14869" max="14874" width="4.875" style="4" customWidth="1"/>
    <col min="14875" max="14875" width="2.75" style="4" customWidth="1"/>
    <col min="14876" max="14877" width="4.875" style="4" customWidth="1"/>
    <col min="14878" max="14878" width="2.25" style="4" customWidth="1"/>
    <col min="14879" max="15104" width="3.5" style="4"/>
    <col min="15105" max="15105" width="2.5" style="4" customWidth="1"/>
    <col min="15106" max="15106" width="3" style="4" customWidth="1"/>
    <col min="15107" max="15110" width="4.875" style="4" customWidth="1"/>
    <col min="15111" max="15111" width="3.875" style="4" customWidth="1"/>
    <col min="15112" max="15123" width="4.875" style="4" customWidth="1"/>
    <col min="15124" max="15124" width="8" style="4" customWidth="1"/>
    <col min="15125" max="15130" width="4.875" style="4" customWidth="1"/>
    <col min="15131" max="15131" width="2.75" style="4" customWidth="1"/>
    <col min="15132" max="15133" width="4.875" style="4" customWidth="1"/>
    <col min="15134" max="15134" width="2.25" style="4" customWidth="1"/>
    <col min="15135" max="15360" width="3.5" style="4"/>
    <col min="15361" max="15361" width="2.5" style="4" customWidth="1"/>
    <col min="15362" max="15362" width="3" style="4" customWidth="1"/>
    <col min="15363" max="15366" width="4.875" style="4" customWidth="1"/>
    <col min="15367" max="15367" width="3.875" style="4" customWidth="1"/>
    <col min="15368" max="15379" width="4.875" style="4" customWidth="1"/>
    <col min="15380" max="15380" width="8" style="4" customWidth="1"/>
    <col min="15381" max="15386" width="4.875" style="4" customWidth="1"/>
    <col min="15387" max="15387" width="2.75" style="4" customWidth="1"/>
    <col min="15388" max="15389" width="4.875" style="4" customWidth="1"/>
    <col min="15390" max="15390" width="2.25" style="4" customWidth="1"/>
    <col min="15391" max="15616" width="3.5" style="4"/>
    <col min="15617" max="15617" width="2.5" style="4" customWidth="1"/>
    <col min="15618" max="15618" width="3" style="4" customWidth="1"/>
    <col min="15619" max="15622" width="4.875" style="4" customWidth="1"/>
    <col min="15623" max="15623" width="3.875" style="4" customWidth="1"/>
    <col min="15624" max="15635" width="4.875" style="4" customWidth="1"/>
    <col min="15636" max="15636" width="8" style="4" customWidth="1"/>
    <col min="15637" max="15642" width="4.875" style="4" customWidth="1"/>
    <col min="15643" max="15643" width="2.75" style="4" customWidth="1"/>
    <col min="15644" max="15645" width="4.875" style="4" customWidth="1"/>
    <col min="15646" max="15646" width="2.25" style="4" customWidth="1"/>
    <col min="15647" max="15872" width="3.5" style="4"/>
    <col min="15873" max="15873" width="2.5" style="4" customWidth="1"/>
    <col min="15874" max="15874" width="3" style="4" customWidth="1"/>
    <col min="15875" max="15878" width="4.875" style="4" customWidth="1"/>
    <col min="15879" max="15879" width="3.875" style="4" customWidth="1"/>
    <col min="15880" max="15891" width="4.875" style="4" customWidth="1"/>
    <col min="15892" max="15892" width="8" style="4" customWidth="1"/>
    <col min="15893" max="15898" width="4.875" style="4" customWidth="1"/>
    <col min="15899" max="15899" width="2.75" style="4" customWidth="1"/>
    <col min="15900" max="15901" width="4.875" style="4" customWidth="1"/>
    <col min="15902" max="15902" width="2.25" style="4" customWidth="1"/>
    <col min="15903" max="16128" width="3.5" style="4"/>
    <col min="16129" max="16129" width="2.5" style="4" customWidth="1"/>
    <col min="16130" max="16130" width="3" style="4" customWidth="1"/>
    <col min="16131" max="16134" width="4.875" style="4" customWidth="1"/>
    <col min="16135" max="16135" width="3.875" style="4" customWidth="1"/>
    <col min="16136" max="16147" width="4.875" style="4" customWidth="1"/>
    <col min="16148" max="16148" width="8" style="4" customWidth="1"/>
    <col min="16149" max="16154" width="4.875" style="4" customWidth="1"/>
    <col min="16155" max="16155" width="2.75" style="4" customWidth="1"/>
    <col min="16156" max="16157" width="4.875" style="4" customWidth="1"/>
    <col min="16158" max="16158" width="2.25" style="4" customWidth="1"/>
    <col min="16159" max="16384" width="3.5" style="4"/>
  </cols>
  <sheetData>
    <row r="1" spans="1:30" s="1" customFormat="1" x14ac:dyDescent="0.4"/>
    <row r="2" spans="1:30" s="1" customFormat="1" x14ac:dyDescent="0.4">
      <c r="B2" s="1" t="s">
        <v>428</v>
      </c>
    </row>
    <row r="3" spans="1:30" s="1" customFormat="1" x14ac:dyDescent="0.4">
      <c r="AC3" s="616" t="s">
        <v>427</v>
      </c>
    </row>
    <row r="4" spans="1:30" s="1" customFormat="1" x14ac:dyDescent="0.4">
      <c r="AC4" s="616"/>
    </row>
    <row r="5" spans="1:30" s="1" customFormat="1" ht="47.25" customHeight="1" x14ac:dyDescent="0.4">
      <c r="B5" s="615" t="s">
        <v>426</v>
      </c>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row>
    <row r="6" spans="1:30" s="1" customFormat="1" x14ac:dyDescent="0.4"/>
    <row r="7" spans="1:30" s="1" customFormat="1" ht="39.75" customHeight="1" x14ac:dyDescent="0.4">
      <c r="A7" s="599"/>
      <c r="B7" s="538" t="s">
        <v>425</v>
      </c>
      <c r="C7" s="514"/>
      <c r="D7" s="514"/>
      <c r="E7" s="514"/>
      <c r="F7" s="514"/>
      <c r="G7" s="514"/>
      <c r="H7" s="599"/>
      <c r="I7" s="534"/>
      <c r="J7" s="534"/>
      <c r="K7" s="534"/>
      <c r="L7" s="534"/>
      <c r="M7" s="534"/>
      <c r="N7" s="534"/>
      <c r="O7" s="535"/>
      <c r="P7" s="535"/>
      <c r="Q7" s="535"/>
      <c r="R7" s="535"/>
      <c r="S7" s="535"/>
      <c r="T7" s="535"/>
      <c r="U7" s="535"/>
      <c r="V7" s="535"/>
      <c r="W7" s="535"/>
      <c r="X7" s="535"/>
      <c r="Y7" s="535"/>
      <c r="Z7" s="535"/>
      <c r="AA7" s="535"/>
      <c r="AB7" s="535"/>
      <c r="AC7" s="535"/>
      <c r="AD7" s="533"/>
    </row>
    <row r="8" spans="1:30" ht="39.75" customHeight="1" x14ac:dyDescent="0.15">
      <c r="A8" s="614"/>
      <c r="B8" s="539" t="s">
        <v>424</v>
      </c>
      <c r="C8" s="539"/>
      <c r="D8" s="539"/>
      <c r="E8" s="539"/>
      <c r="F8" s="539"/>
      <c r="G8" s="538"/>
      <c r="H8" s="540" t="s">
        <v>423</v>
      </c>
      <c r="I8" s="539"/>
      <c r="J8" s="539"/>
      <c r="K8" s="539"/>
      <c r="L8" s="539"/>
      <c r="M8" s="539"/>
      <c r="N8" s="539"/>
      <c r="O8" s="539"/>
      <c r="P8" s="539"/>
      <c r="Q8" s="539"/>
      <c r="R8" s="539"/>
      <c r="S8" s="539"/>
      <c r="T8" s="539"/>
      <c r="U8" s="539"/>
      <c r="V8" s="539"/>
      <c r="W8" s="539"/>
      <c r="X8" s="539"/>
      <c r="Y8" s="539"/>
      <c r="Z8" s="539"/>
      <c r="AA8" s="539"/>
      <c r="AB8" s="539"/>
      <c r="AC8" s="539"/>
      <c r="AD8" s="611"/>
    </row>
    <row r="9" spans="1:30" ht="39.75" customHeight="1" x14ac:dyDescent="0.15">
      <c r="A9" s="614"/>
      <c r="B9" s="539" t="s">
        <v>422</v>
      </c>
      <c r="C9" s="539"/>
      <c r="D9" s="539"/>
      <c r="E9" s="539"/>
      <c r="F9" s="539"/>
      <c r="G9" s="539"/>
      <c r="H9" s="613" t="s">
        <v>421</v>
      </c>
      <c r="I9" s="612"/>
      <c r="J9" s="612"/>
      <c r="K9" s="612"/>
      <c r="L9" s="612"/>
      <c r="M9" s="612"/>
      <c r="N9" s="612"/>
      <c r="O9" s="612"/>
      <c r="P9" s="612"/>
      <c r="Q9" s="612"/>
      <c r="R9" s="612"/>
      <c r="S9" s="612"/>
      <c r="T9" s="612" t="s">
        <v>420</v>
      </c>
      <c r="U9" s="612"/>
      <c r="V9" s="612"/>
      <c r="W9" s="612"/>
      <c r="X9" s="612"/>
      <c r="Y9" s="612"/>
      <c r="Z9" s="612"/>
      <c r="AA9" s="612"/>
      <c r="AB9" s="612"/>
      <c r="AC9" s="612"/>
      <c r="AD9" s="611"/>
    </row>
    <row r="10" spans="1:30" ht="43.5" customHeight="1" x14ac:dyDescent="0.15">
      <c r="A10" s="614"/>
      <c r="B10" s="539" t="s">
        <v>419</v>
      </c>
      <c r="C10" s="539"/>
      <c r="D10" s="539"/>
      <c r="E10" s="539"/>
      <c r="F10" s="539"/>
      <c r="G10" s="539"/>
      <c r="H10" s="613" t="s">
        <v>418</v>
      </c>
      <c r="I10" s="612"/>
      <c r="J10" s="612"/>
      <c r="K10" s="612"/>
      <c r="L10" s="612"/>
      <c r="M10" s="612"/>
      <c r="N10" s="612"/>
      <c r="O10" s="612"/>
      <c r="P10" s="612"/>
      <c r="Q10" s="612"/>
      <c r="R10" s="612"/>
      <c r="S10" s="612"/>
      <c r="T10" s="612"/>
      <c r="U10" s="612"/>
      <c r="V10" s="612"/>
      <c r="W10" s="612"/>
      <c r="X10" s="612"/>
      <c r="Y10" s="612"/>
      <c r="Z10" s="612"/>
      <c r="AA10" s="612"/>
      <c r="AB10" s="612"/>
      <c r="AC10" s="612"/>
      <c r="AD10" s="611"/>
    </row>
    <row r="11" spans="1:30" s="1" customFormat="1" ht="21" customHeight="1" x14ac:dyDescent="0.4"/>
    <row r="12" spans="1:30" s="1" customFormat="1" ht="26.25" customHeight="1" x14ac:dyDescent="0.4">
      <c r="A12" s="61" t="s">
        <v>417</v>
      </c>
      <c r="B12" s="148" t="s">
        <v>416</v>
      </c>
      <c r="C12" s="148"/>
      <c r="D12" s="148"/>
      <c r="E12" s="148"/>
      <c r="F12" s="148"/>
      <c r="G12" s="148"/>
      <c r="H12" s="148"/>
      <c r="I12" s="148"/>
      <c r="J12" s="148"/>
      <c r="K12" s="148"/>
      <c r="L12" s="148"/>
      <c r="M12" s="148"/>
      <c r="N12" s="148"/>
      <c r="O12" s="534"/>
      <c r="P12" s="610"/>
      <c r="Q12" s="148"/>
      <c r="R12" s="148"/>
      <c r="S12" s="148"/>
      <c r="T12" s="148"/>
      <c r="U12" s="148"/>
      <c r="V12" s="148"/>
      <c r="W12" s="148"/>
      <c r="X12" s="534"/>
      <c r="Y12" s="534"/>
      <c r="Z12" s="534"/>
      <c r="AA12" s="148"/>
      <c r="AB12" s="148"/>
      <c r="AC12" s="148"/>
      <c r="AD12" s="62"/>
    </row>
    <row r="13" spans="1:30" s="1" customFormat="1" ht="11.25" customHeight="1" x14ac:dyDescent="0.4">
      <c r="A13" s="38"/>
      <c r="B13" s="61"/>
      <c r="C13" s="148"/>
      <c r="D13" s="148"/>
      <c r="E13" s="148"/>
      <c r="F13" s="148"/>
      <c r="G13" s="62"/>
      <c r="H13" s="148"/>
      <c r="I13" s="148"/>
      <c r="J13" s="148"/>
      <c r="K13" s="148"/>
      <c r="L13" s="148"/>
      <c r="M13" s="148"/>
      <c r="N13" s="148"/>
      <c r="O13" s="148"/>
      <c r="P13" s="148"/>
      <c r="Q13" s="148"/>
      <c r="R13" s="148"/>
      <c r="S13" s="148"/>
      <c r="T13" s="148"/>
      <c r="U13" s="148"/>
      <c r="V13" s="148"/>
      <c r="W13" s="148"/>
      <c r="X13" s="148"/>
      <c r="Y13" s="148"/>
      <c r="Z13" s="148"/>
      <c r="AA13" s="148"/>
      <c r="AB13" s="61"/>
      <c r="AC13" s="62"/>
      <c r="AD13" s="116"/>
    </row>
    <row r="14" spans="1:30" s="1" customFormat="1" ht="33.75" customHeight="1" x14ac:dyDescent="0.4">
      <c r="A14" s="38"/>
      <c r="B14" s="605" t="s">
        <v>415</v>
      </c>
      <c r="C14" s="590"/>
      <c r="D14" s="590"/>
      <c r="E14" s="590"/>
      <c r="F14" s="590"/>
      <c r="G14" s="604"/>
      <c r="I14" s="603" t="s">
        <v>318</v>
      </c>
      <c r="J14" s="602" t="s">
        <v>414</v>
      </c>
      <c r="K14" s="607"/>
      <c r="L14" s="607"/>
      <c r="M14" s="607"/>
      <c r="N14" s="607"/>
      <c r="O14" s="607"/>
      <c r="P14" s="607"/>
      <c r="Q14" s="607"/>
      <c r="R14" s="607"/>
      <c r="S14" s="607"/>
      <c r="T14" s="606"/>
      <c r="U14" s="599"/>
      <c r="V14" s="534"/>
      <c r="W14" s="72" t="s">
        <v>367</v>
      </c>
      <c r="X14" s="1" t="s">
        <v>393</v>
      </c>
      <c r="Y14" s="593" t="s">
        <v>413</v>
      </c>
      <c r="Z14" s="593"/>
      <c r="AA14" s="598"/>
      <c r="AB14" s="597" t="s">
        <v>391</v>
      </c>
      <c r="AC14" s="528"/>
      <c r="AD14" s="116"/>
    </row>
    <row r="15" spans="1:30" s="1" customFormat="1" ht="11.25" customHeight="1" x14ac:dyDescent="0.4">
      <c r="A15" s="38"/>
      <c r="B15" s="51"/>
      <c r="C15" s="45"/>
      <c r="D15" s="45"/>
      <c r="E15" s="45"/>
      <c r="F15" s="45"/>
      <c r="G15" s="44"/>
      <c r="H15" s="45"/>
      <c r="I15" s="45"/>
      <c r="J15" s="45"/>
      <c r="K15" s="45"/>
      <c r="L15" s="45"/>
      <c r="M15" s="45"/>
      <c r="N15" s="45"/>
      <c r="O15" s="45"/>
      <c r="P15" s="45"/>
      <c r="Q15" s="45"/>
      <c r="R15" s="45"/>
      <c r="S15" s="45"/>
      <c r="T15" s="45"/>
      <c r="U15" s="45"/>
      <c r="V15" s="45"/>
      <c r="W15" s="45"/>
      <c r="X15" s="45"/>
      <c r="Y15" s="45"/>
      <c r="Z15" s="45"/>
      <c r="AA15" s="45"/>
      <c r="AB15" s="51"/>
      <c r="AC15" s="44"/>
      <c r="AD15" s="116"/>
    </row>
    <row r="16" spans="1:30" s="1" customFormat="1" ht="11.25" customHeight="1" x14ac:dyDescent="0.4">
      <c r="A16" s="38"/>
      <c r="B16" s="61"/>
      <c r="C16" s="148"/>
      <c r="D16" s="148"/>
      <c r="E16" s="148"/>
      <c r="F16" s="148"/>
      <c r="G16" s="62"/>
      <c r="H16" s="148"/>
      <c r="I16" s="148"/>
      <c r="J16" s="148"/>
      <c r="K16" s="148"/>
      <c r="L16" s="148"/>
      <c r="M16" s="148"/>
      <c r="N16" s="148"/>
      <c r="O16" s="148"/>
      <c r="P16" s="148"/>
      <c r="Q16" s="148"/>
      <c r="R16" s="148"/>
      <c r="S16" s="148"/>
      <c r="T16" s="148"/>
      <c r="U16" s="148"/>
      <c r="V16" s="148"/>
      <c r="W16" s="148"/>
      <c r="X16" s="148"/>
      <c r="Y16" s="148"/>
      <c r="Z16" s="148"/>
      <c r="AA16" s="148"/>
      <c r="AB16" s="61"/>
      <c r="AC16" s="62"/>
      <c r="AD16" s="116"/>
    </row>
    <row r="17" spans="1:30" s="1" customFormat="1" ht="31.5" customHeight="1" x14ac:dyDescent="0.4">
      <c r="A17" s="38"/>
      <c r="B17" s="605" t="s">
        <v>412</v>
      </c>
      <c r="C17" s="590"/>
      <c r="D17" s="590"/>
      <c r="E17" s="590"/>
      <c r="F17" s="590"/>
      <c r="G17" s="604"/>
      <c r="I17" s="603" t="s">
        <v>316</v>
      </c>
      <c r="J17" s="602" t="s">
        <v>411</v>
      </c>
      <c r="K17" s="607"/>
      <c r="L17" s="607"/>
      <c r="M17" s="607"/>
      <c r="N17" s="607"/>
      <c r="O17" s="607"/>
      <c r="P17" s="607"/>
      <c r="Q17" s="607"/>
      <c r="R17" s="607"/>
      <c r="S17" s="607"/>
      <c r="T17" s="606"/>
      <c r="U17" s="599"/>
      <c r="V17" s="534"/>
      <c r="W17" s="72" t="s">
        <v>367</v>
      </c>
      <c r="Y17" s="593"/>
      <c r="Z17" s="593"/>
      <c r="AB17" s="530"/>
      <c r="AC17" s="528"/>
      <c r="AD17" s="116"/>
    </row>
    <row r="18" spans="1:30" s="1" customFormat="1" ht="26.25" customHeight="1" x14ac:dyDescent="0.4">
      <c r="A18" s="38"/>
      <c r="B18" s="605"/>
      <c r="C18" s="590"/>
      <c r="D18" s="590"/>
      <c r="E18" s="590"/>
      <c r="F18" s="590"/>
      <c r="G18" s="604"/>
      <c r="I18" s="603" t="s">
        <v>314</v>
      </c>
      <c r="J18" s="608" t="s">
        <v>410</v>
      </c>
      <c r="K18" s="607"/>
      <c r="L18" s="607"/>
      <c r="M18" s="607"/>
      <c r="N18" s="607"/>
      <c r="O18" s="607"/>
      <c r="P18" s="607"/>
      <c r="Q18" s="607"/>
      <c r="R18" s="607"/>
      <c r="S18" s="607"/>
      <c r="T18" s="606"/>
      <c r="U18" s="599"/>
      <c r="V18" s="534"/>
      <c r="W18" s="72" t="s">
        <v>398</v>
      </c>
      <c r="X18" s="1" t="s">
        <v>393</v>
      </c>
      <c r="Y18" s="593" t="s">
        <v>409</v>
      </c>
      <c r="Z18" s="593"/>
      <c r="AA18" s="598"/>
      <c r="AB18" s="597" t="s">
        <v>391</v>
      </c>
      <c r="AC18" s="528"/>
      <c r="AD18" s="116"/>
    </row>
    <row r="19" spans="1:30" s="1" customFormat="1" ht="12" customHeight="1" x14ac:dyDescent="0.4">
      <c r="A19" s="38"/>
      <c r="B19" s="51"/>
      <c r="C19" s="45"/>
      <c r="D19" s="45"/>
      <c r="E19" s="45"/>
      <c r="F19" s="45"/>
      <c r="G19" s="44"/>
      <c r="H19" s="45"/>
      <c r="I19" s="45"/>
      <c r="J19" s="45"/>
      <c r="K19" s="45"/>
      <c r="L19" s="45"/>
      <c r="M19" s="45"/>
      <c r="N19" s="45"/>
      <c r="O19" s="45"/>
      <c r="P19" s="45"/>
      <c r="Q19" s="45"/>
      <c r="R19" s="45"/>
      <c r="S19" s="45"/>
      <c r="T19" s="45"/>
      <c r="U19" s="45"/>
      <c r="V19" s="45"/>
      <c r="W19" s="45"/>
      <c r="X19" s="45"/>
      <c r="Y19" s="45"/>
      <c r="Z19" s="45"/>
      <c r="AA19" s="45"/>
      <c r="AB19" s="51"/>
      <c r="AC19" s="44"/>
      <c r="AD19" s="116"/>
    </row>
    <row r="20" spans="1:30" s="1" customFormat="1" ht="10.5" customHeight="1" x14ac:dyDescent="0.4">
      <c r="A20" s="38"/>
      <c r="B20" s="61"/>
      <c r="C20" s="148"/>
      <c r="D20" s="148"/>
      <c r="E20" s="148"/>
      <c r="F20" s="148"/>
      <c r="G20" s="62"/>
      <c r="H20" s="148"/>
      <c r="I20" s="148"/>
      <c r="J20" s="148"/>
      <c r="K20" s="148"/>
      <c r="L20" s="148"/>
      <c r="M20" s="148"/>
      <c r="N20" s="148"/>
      <c r="O20" s="148"/>
      <c r="P20" s="148"/>
      <c r="Q20" s="148"/>
      <c r="R20" s="148"/>
      <c r="S20" s="148"/>
      <c r="T20" s="148"/>
      <c r="U20" s="148"/>
      <c r="V20" s="148"/>
      <c r="W20" s="148"/>
      <c r="X20" s="148"/>
      <c r="Y20" s="148"/>
      <c r="Z20" s="148"/>
      <c r="AA20" s="148"/>
      <c r="AB20" s="61"/>
      <c r="AC20" s="62"/>
      <c r="AD20" s="116"/>
    </row>
    <row r="21" spans="1:30" s="1" customFormat="1" ht="41.25" customHeight="1" x14ac:dyDescent="0.4">
      <c r="A21" s="38"/>
      <c r="B21" s="605" t="s">
        <v>408</v>
      </c>
      <c r="C21" s="590"/>
      <c r="D21" s="590"/>
      <c r="E21" s="590"/>
      <c r="F21" s="590"/>
      <c r="G21" s="604"/>
      <c r="I21" s="603" t="s">
        <v>345</v>
      </c>
      <c r="J21" s="602" t="s">
        <v>407</v>
      </c>
      <c r="K21" s="607"/>
      <c r="L21" s="607"/>
      <c r="M21" s="607"/>
      <c r="N21" s="607"/>
      <c r="O21" s="607"/>
      <c r="P21" s="607"/>
      <c r="Q21" s="607"/>
      <c r="R21" s="607"/>
      <c r="S21" s="607"/>
      <c r="T21" s="606"/>
      <c r="U21" s="599"/>
      <c r="V21" s="534"/>
      <c r="W21" s="72" t="s">
        <v>367</v>
      </c>
      <c r="AB21" s="530"/>
      <c r="AC21" s="528"/>
      <c r="AD21" s="116"/>
    </row>
    <row r="22" spans="1:30" s="1" customFormat="1" ht="27.75" customHeight="1" x14ac:dyDescent="0.4">
      <c r="A22" s="38"/>
      <c r="B22" s="605"/>
      <c r="C22" s="590"/>
      <c r="D22" s="590"/>
      <c r="E22" s="590"/>
      <c r="F22" s="590"/>
      <c r="G22" s="604"/>
      <c r="I22" s="603" t="s">
        <v>406</v>
      </c>
      <c r="J22" s="608" t="s">
        <v>405</v>
      </c>
      <c r="K22" s="607"/>
      <c r="L22" s="607"/>
      <c r="M22" s="607"/>
      <c r="N22" s="607"/>
      <c r="O22" s="607"/>
      <c r="P22" s="607"/>
      <c r="Q22" s="607"/>
      <c r="R22" s="607"/>
      <c r="S22" s="607"/>
      <c r="T22" s="606"/>
      <c r="U22" s="599"/>
      <c r="V22" s="534"/>
      <c r="W22" s="72" t="s">
        <v>398</v>
      </c>
      <c r="X22" s="1" t="s">
        <v>393</v>
      </c>
      <c r="Y22" s="593" t="s">
        <v>404</v>
      </c>
      <c r="Z22" s="593"/>
      <c r="AA22" s="598"/>
      <c r="AB22" s="597" t="s">
        <v>391</v>
      </c>
      <c r="AC22" s="528"/>
      <c r="AD22" s="116"/>
    </row>
    <row r="23" spans="1:30" s="1" customFormat="1" ht="12" customHeight="1" x14ac:dyDescent="0.4">
      <c r="A23" s="38"/>
      <c r="B23" s="51"/>
      <c r="C23" s="45"/>
      <c r="D23" s="45"/>
      <c r="E23" s="45"/>
      <c r="F23" s="45"/>
      <c r="G23" s="44"/>
      <c r="H23" s="45"/>
      <c r="I23" s="45"/>
      <c r="J23" s="45"/>
      <c r="K23" s="45"/>
      <c r="L23" s="45"/>
      <c r="M23" s="45"/>
      <c r="N23" s="45"/>
      <c r="O23" s="45"/>
      <c r="P23" s="45"/>
      <c r="Q23" s="45"/>
      <c r="R23" s="45"/>
      <c r="S23" s="45"/>
      <c r="T23" s="45"/>
      <c r="U23" s="45"/>
      <c r="V23" s="45"/>
      <c r="W23" s="45"/>
      <c r="X23" s="45"/>
      <c r="Y23" s="45"/>
      <c r="Z23" s="45"/>
      <c r="AA23" s="45"/>
      <c r="AB23" s="51"/>
      <c r="AC23" s="44"/>
      <c r="AD23" s="116"/>
    </row>
    <row r="24" spans="1:30" s="1" customFormat="1" ht="11.25" customHeight="1" x14ac:dyDescent="0.4">
      <c r="A24" s="38"/>
      <c r="B24" s="61"/>
      <c r="C24" s="148"/>
      <c r="D24" s="148"/>
      <c r="E24" s="148"/>
      <c r="F24" s="148"/>
      <c r="G24" s="62"/>
      <c r="H24" s="148"/>
      <c r="I24" s="148"/>
      <c r="J24" s="148"/>
      <c r="K24" s="148"/>
      <c r="L24" s="148"/>
      <c r="M24" s="148"/>
      <c r="N24" s="148"/>
      <c r="O24" s="148"/>
      <c r="P24" s="148"/>
      <c r="Q24" s="148"/>
      <c r="R24" s="148"/>
      <c r="S24" s="148"/>
      <c r="T24" s="148"/>
      <c r="U24" s="148"/>
      <c r="V24" s="148"/>
      <c r="W24" s="148"/>
      <c r="X24" s="148"/>
      <c r="Y24" s="148"/>
      <c r="Z24" s="148"/>
      <c r="AA24" s="148"/>
      <c r="AB24" s="61"/>
      <c r="AC24" s="62"/>
      <c r="AD24" s="116"/>
    </row>
    <row r="25" spans="1:30" s="1" customFormat="1" ht="47.25" customHeight="1" x14ac:dyDescent="0.4">
      <c r="A25" s="38"/>
      <c r="B25" s="605" t="s">
        <v>403</v>
      </c>
      <c r="C25" s="590"/>
      <c r="D25" s="590"/>
      <c r="E25" s="590"/>
      <c r="F25" s="590"/>
      <c r="G25" s="604"/>
      <c r="I25" s="603" t="s">
        <v>402</v>
      </c>
      <c r="J25" s="602" t="s">
        <v>401</v>
      </c>
      <c r="K25" s="601"/>
      <c r="L25" s="601"/>
      <c r="M25" s="601"/>
      <c r="N25" s="601"/>
      <c r="O25" s="601"/>
      <c r="P25" s="601"/>
      <c r="Q25" s="601"/>
      <c r="R25" s="601"/>
      <c r="S25" s="601"/>
      <c r="T25" s="600"/>
      <c r="U25" s="599"/>
      <c r="V25" s="534"/>
      <c r="W25" s="72" t="s">
        <v>367</v>
      </c>
      <c r="Y25" s="609"/>
      <c r="Z25" s="609"/>
      <c r="AB25" s="553"/>
      <c r="AC25" s="24"/>
      <c r="AD25" s="116"/>
    </row>
    <row r="26" spans="1:30" s="1" customFormat="1" ht="26.25" customHeight="1" x14ac:dyDescent="0.4">
      <c r="A26" s="38"/>
      <c r="B26" s="605"/>
      <c r="C26" s="590"/>
      <c r="D26" s="590"/>
      <c r="E26" s="590"/>
      <c r="F26" s="590"/>
      <c r="G26" s="604"/>
      <c r="I26" s="603" t="s">
        <v>400</v>
      </c>
      <c r="J26" s="608" t="s">
        <v>399</v>
      </c>
      <c r="K26" s="607"/>
      <c r="L26" s="607"/>
      <c r="M26" s="607"/>
      <c r="N26" s="607"/>
      <c r="O26" s="607"/>
      <c r="P26" s="607"/>
      <c r="Q26" s="607"/>
      <c r="R26" s="607"/>
      <c r="S26" s="607"/>
      <c r="T26" s="606"/>
      <c r="U26" s="599"/>
      <c r="V26" s="534"/>
      <c r="W26" s="72" t="s">
        <v>398</v>
      </c>
      <c r="X26" s="1" t="s">
        <v>393</v>
      </c>
      <c r="Y26" s="593" t="s">
        <v>397</v>
      </c>
      <c r="Z26" s="593"/>
      <c r="AA26" s="598"/>
      <c r="AB26" s="597" t="s">
        <v>391</v>
      </c>
      <c r="AC26" s="528"/>
      <c r="AD26" s="116"/>
    </row>
    <row r="27" spans="1:30" s="1" customFormat="1" ht="11.25" customHeight="1" x14ac:dyDescent="0.4">
      <c r="A27" s="38"/>
      <c r="B27" s="51"/>
      <c r="C27" s="45"/>
      <c r="D27" s="45"/>
      <c r="E27" s="45"/>
      <c r="F27" s="45"/>
      <c r="G27" s="44"/>
      <c r="H27" s="45"/>
      <c r="I27" s="45"/>
      <c r="J27" s="45"/>
      <c r="K27" s="45"/>
      <c r="L27" s="45"/>
      <c r="M27" s="45"/>
      <c r="N27" s="45"/>
      <c r="O27" s="45"/>
      <c r="P27" s="45"/>
      <c r="Q27" s="45"/>
      <c r="R27" s="45"/>
      <c r="S27" s="45"/>
      <c r="T27" s="45"/>
      <c r="U27" s="45"/>
      <c r="V27" s="45"/>
      <c r="W27" s="45"/>
      <c r="X27" s="45"/>
      <c r="Y27" s="45"/>
      <c r="Z27" s="45"/>
      <c r="AA27" s="45"/>
      <c r="AB27" s="51"/>
      <c r="AC27" s="44"/>
      <c r="AD27" s="116"/>
    </row>
    <row r="28" spans="1:30" s="1" customFormat="1" ht="11.25" customHeight="1" x14ac:dyDescent="0.4">
      <c r="A28" s="38"/>
      <c r="B28" s="61"/>
      <c r="C28" s="148"/>
      <c r="D28" s="148"/>
      <c r="E28" s="148"/>
      <c r="F28" s="148"/>
      <c r="G28" s="62"/>
      <c r="H28" s="148"/>
      <c r="I28" s="148"/>
      <c r="J28" s="148"/>
      <c r="K28" s="148"/>
      <c r="L28" s="148"/>
      <c r="M28" s="148"/>
      <c r="N28" s="148"/>
      <c r="O28" s="148"/>
      <c r="P28" s="148"/>
      <c r="Q28" s="148"/>
      <c r="R28" s="148"/>
      <c r="S28" s="148"/>
      <c r="T28" s="148"/>
      <c r="U28" s="148"/>
      <c r="V28" s="148"/>
      <c r="W28" s="148"/>
      <c r="X28" s="148"/>
      <c r="Y28" s="148"/>
      <c r="Z28" s="148"/>
      <c r="AA28" s="148"/>
      <c r="AB28" s="61"/>
      <c r="AC28" s="62"/>
      <c r="AD28" s="116"/>
    </row>
    <row r="29" spans="1:30" s="1" customFormat="1" ht="51" customHeight="1" x14ac:dyDescent="0.4">
      <c r="A29" s="38"/>
      <c r="B29" s="605" t="s">
        <v>396</v>
      </c>
      <c r="C29" s="590"/>
      <c r="D29" s="590"/>
      <c r="E29" s="590"/>
      <c r="F29" s="590"/>
      <c r="G29" s="604"/>
      <c r="I29" s="603" t="s">
        <v>395</v>
      </c>
      <c r="J29" s="602" t="s">
        <v>394</v>
      </c>
      <c r="K29" s="601"/>
      <c r="L29" s="601"/>
      <c r="M29" s="601"/>
      <c r="N29" s="601"/>
      <c r="O29" s="601"/>
      <c r="P29" s="601"/>
      <c r="Q29" s="601"/>
      <c r="R29" s="601"/>
      <c r="S29" s="601"/>
      <c r="T29" s="600"/>
      <c r="U29" s="599"/>
      <c r="V29" s="534"/>
      <c r="W29" s="72"/>
      <c r="X29" s="1" t="s">
        <v>393</v>
      </c>
      <c r="Y29" s="593" t="s">
        <v>392</v>
      </c>
      <c r="Z29" s="593"/>
      <c r="AA29" s="598"/>
      <c r="AB29" s="597" t="s">
        <v>391</v>
      </c>
      <c r="AC29" s="528"/>
      <c r="AD29" s="116"/>
    </row>
    <row r="30" spans="1:30" s="1" customFormat="1" ht="11.25" customHeight="1" x14ac:dyDescent="0.4">
      <c r="A30" s="38"/>
      <c r="B30" s="51"/>
      <c r="C30" s="45"/>
      <c r="D30" s="45"/>
      <c r="E30" s="45"/>
      <c r="F30" s="45"/>
      <c r="G30" s="44"/>
      <c r="H30" s="45"/>
      <c r="I30" s="45"/>
      <c r="J30" s="45"/>
      <c r="K30" s="45"/>
      <c r="L30" s="45"/>
      <c r="M30" s="45"/>
      <c r="N30" s="45"/>
      <c r="O30" s="45"/>
      <c r="P30" s="45"/>
      <c r="Q30" s="45"/>
      <c r="R30" s="45"/>
      <c r="S30" s="45"/>
      <c r="T30" s="45"/>
      <c r="U30" s="45"/>
      <c r="V30" s="45"/>
      <c r="W30" s="45"/>
      <c r="X30" s="45"/>
      <c r="Y30" s="45"/>
      <c r="Z30" s="45"/>
      <c r="AA30" s="45"/>
      <c r="AB30" s="51"/>
      <c r="AC30" s="44"/>
      <c r="AD30" s="116"/>
    </row>
    <row r="31" spans="1:30" s="1" customFormat="1" ht="10.5" customHeight="1" x14ac:dyDescent="0.4">
      <c r="A31" s="51"/>
      <c r="B31" s="45"/>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44"/>
    </row>
    <row r="32" spans="1:30" s="1" customFormat="1" ht="19.5" customHeight="1" x14ac:dyDescent="0.4">
      <c r="B32" s="596" t="s">
        <v>390</v>
      </c>
      <c r="C32" s="596"/>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row>
    <row r="33" spans="2:29" s="594" customFormat="1" ht="18" customHeight="1" x14ac:dyDescent="0.4">
      <c r="B33" s="595" t="s">
        <v>389</v>
      </c>
      <c r="C33" s="595"/>
      <c r="D33" s="595"/>
      <c r="E33" s="595"/>
      <c r="F33" s="595"/>
      <c r="G33" s="595"/>
      <c r="H33" s="595"/>
      <c r="I33" s="595"/>
      <c r="J33" s="595"/>
      <c r="K33" s="595"/>
      <c r="L33" s="595"/>
      <c r="M33" s="595"/>
      <c r="N33" s="595"/>
      <c r="O33" s="595"/>
      <c r="P33" s="595"/>
      <c r="Q33" s="595"/>
      <c r="R33" s="595"/>
      <c r="S33" s="595"/>
      <c r="T33" s="595"/>
      <c r="U33" s="595"/>
      <c r="V33" s="595"/>
      <c r="W33" s="595"/>
      <c r="X33" s="595"/>
      <c r="Y33" s="595"/>
      <c r="Z33" s="595"/>
      <c r="AA33" s="595"/>
      <c r="AB33" s="595"/>
      <c r="AC33" s="595"/>
    </row>
    <row r="34" spans="2:29" s="589" customFormat="1" ht="19.5" customHeight="1" x14ac:dyDescent="0.15">
      <c r="B34" s="593" t="s">
        <v>388</v>
      </c>
      <c r="C34" s="592"/>
      <c r="D34" s="592"/>
      <c r="E34" s="592"/>
      <c r="F34" s="592"/>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row>
    <row r="35" spans="2:29" s="589" customFormat="1" ht="18.75" customHeight="1" x14ac:dyDescent="0.15">
      <c r="B35" s="592" t="s">
        <v>387</v>
      </c>
      <c r="C35" s="592"/>
      <c r="D35" s="592"/>
      <c r="E35" s="592"/>
      <c r="F35" s="592"/>
      <c r="G35" s="592"/>
      <c r="H35" s="592"/>
      <c r="I35" s="592"/>
      <c r="J35" s="592"/>
      <c r="K35" s="592"/>
      <c r="L35" s="592"/>
      <c r="M35" s="592"/>
      <c r="N35" s="592"/>
      <c r="O35" s="592"/>
      <c r="P35" s="592"/>
      <c r="Q35" s="592"/>
      <c r="R35" s="592"/>
      <c r="S35" s="592"/>
      <c r="T35" s="592"/>
      <c r="U35" s="592"/>
      <c r="V35" s="592"/>
      <c r="W35" s="592"/>
      <c r="X35" s="592"/>
      <c r="Y35" s="592"/>
      <c r="Z35" s="592"/>
      <c r="AA35" s="592"/>
      <c r="AB35" s="591"/>
      <c r="AC35" s="591"/>
    </row>
    <row r="36" spans="2:29" s="589" customFormat="1" ht="18.75" customHeight="1" x14ac:dyDescent="0.15">
      <c r="B36" s="592" t="s">
        <v>386</v>
      </c>
      <c r="C36" s="592"/>
      <c r="D36" s="592"/>
      <c r="E36" s="592"/>
      <c r="F36" s="592"/>
      <c r="G36" s="592"/>
      <c r="H36" s="592"/>
      <c r="I36" s="592"/>
      <c r="J36" s="592"/>
      <c r="K36" s="592"/>
      <c r="L36" s="592"/>
      <c r="M36" s="592"/>
      <c r="N36" s="592"/>
      <c r="O36" s="592"/>
      <c r="P36" s="592"/>
      <c r="Q36" s="592"/>
      <c r="R36" s="592"/>
      <c r="S36" s="592"/>
      <c r="T36" s="592"/>
      <c r="U36" s="591"/>
      <c r="V36" s="591"/>
      <c r="W36" s="591"/>
      <c r="X36" s="591"/>
      <c r="Y36" s="591"/>
      <c r="Z36" s="591"/>
      <c r="AA36" s="591"/>
      <c r="AB36" s="591"/>
      <c r="AC36" s="591"/>
    </row>
    <row r="37" spans="2:29" s="589" customFormat="1" ht="29.25" customHeight="1" x14ac:dyDescent="0.15">
      <c r="B37" s="590"/>
      <c r="C37" s="590"/>
      <c r="D37" s="590"/>
      <c r="E37" s="590"/>
      <c r="F37" s="590"/>
      <c r="G37" s="590"/>
      <c r="H37" s="590"/>
      <c r="I37" s="590"/>
      <c r="J37" s="590"/>
      <c r="K37" s="590"/>
      <c r="L37" s="590"/>
      <c r="M37" s="590"/>
      <c r="N37" s="590"/>
      <c r="O37" s="590"/>
      <c r="P37" s="590"/>
      <c r="Q37" s="590"/>
      <c r="R37" s="590"/>
      <c r="S37" s="590"/>
      <c r="T37" s="590"/>
      <c r="U37" s="590"/>
      <c r="V37" s="590"/>
      <c r="W37" s="590"/>
      <c r="X37" s="590"/>
      <c r="Y37" s="590"/>
      <c r="Z37" s="590"/>
      <c r="AA37" s="590"/>
      <c r="AB37" s="590"/>
      <c r="AC37" s="590"/>
    </row>
    <row r="38" spans="2:29" s="588" customFormat="1" ht="15.75" customHeight="1" x14ac:dyDescent="0.15">
      <c r="C38" s="589"/>
      <c r="D38" s="589"/>
      <c r="E38" s="589"/>
      <c r="F38" s="589"/>
      <c r="G38" s="589"/>
      <c r="H38" s="589"/>
      <c r="I38" s="589"/>
      <c r="J38" s="589"/>
      <c r="K38" s="589"/>
      <c r="L38" s="589"/>
      <c r="M38" s="589"/>
      <c r="N38" s="589"/>
      <c r="O38" s="589"/>
      <c r="P38" s="589"/>
      <c r="Q38" s="589"/>
      <c r="R38" s="589"/>
      <c r="S38" s="589"/>
      <c r="T38" s="589"/>
      <c r="U38" s="589"/>
      <c r="V38" s="589"/>
      <c r="W38" s="589"/>
      <c r="X38" s="589"/>
      <c r="Y38" s="589"/>
      <c r="Z38" s="589"/>
      <c r="AA38" s="589"/>
      <c r="AB38" s="589"/>
      <c r="AC38" s="589"/>
    </row>
    <row r="39" spans="2:29" s="587" customFormat="1" x14ac:dyDescent="0.15">
      <c r="B39" s="7"/>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2:29" s="587" customFormat="1" x14ac:dyDescent="0.15"/>
    <row r="41" spans="2:29" s="587" customFormat="1" x14ac:dyDescent="0.15">
      <c r="B41" s="7"/>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2:29" s="587" customFormat="1" x14ac:dyDescent="0.15">
      <c r="B42" s="7"/>
      <c r="C42" s="4"/>
      <c r="D42" s="4"/>
      <c r="E42" s="4"/>
      <c r="F42" s="4"/>
      <c r="G42" s="4"/>
      <c r="H42" s="4"/>
      <c r="I42" s="4"/>
      <c r="J42" s="4"/>
      <c r="K42" s="4"/>
      <c r="L42" s="4"/>
      <c r="M42" s="4"/>
      <c r="N42" s="4"/>
      <c r="O42" s="4"/>
      <c r="P42" s="4"/>
      <c r="Q42" s="4"/>
      <c r="R42" s="4"/>
      <c r="S42" s="4"/>
      <c r="T42" s="4"/>
      <c r="U42" s="4"/>
      <c r="V42" s="4"/>
      <c r="W42" s="4"/>
      <c r="X42" s="4"/>
      <c r="Y42" s="4"/>
      <c r="Z42" s="4"/>
      <c r="AA42" s="4"/>
      <c r="AB42" s="4"/>
      <c r="AC42" s="4"/>
    </row>
  </sheetData>
  <mergeCells count="42">
    <mergeCell ref="B5:AC5"/>
    <mergeCell ref="B7:G7"/>
    <mergeCell ref="B8:G8"/>
    <mergeCell ref="H8:AC8"/>
    <mergeCell ref="B9:G9"/>
    <mergeCell ref="H9:S9"/>
    <mergeCell ref="T9:AC9"/>
    <mergeCell ref="B10:G10"/>
    <mergeCell ref="H10:S10"/>
    <mergeCell ref="T10:AC10"/>
    <mergeCell ref="B14:G14"/>
    <mergeCell ref="J14:T14"/>
    <mergeCell ref="Y14:AA14"/>
    <mergeCell ref="AB14:AC14"/>
    <mergeCell ref="AB22:AC22"/>
    <mergeCell ref="B17:G18"/>
    <mergeCell ref="J17:T17"/>
    <mergeCell ref="Y17:Z17"/>
    <mergeCell ref="AB17:AC17"/>
    <mergeCell ref="J18:T18"/>
    <mergeCell ref="Y18:AA18"/>
    <mergeCell ref="AB18:AC18"/>
    <mergeCell ref="B32:AA32"/>
    <mergeCell ref="B33:AC33"/>
    <mergeCell ref="B34:AC34"/>
    <mergeCell ref="B35:AA35"/>
    <mergeCell ref="B36:T36"/>
    <mergeCell ref="B21:G22"/>
    <mergeCell ref="J21:T21"/>
    <mergeCell ref="AB21:AC21"/>
    <mergeCell ref="J22:T22"/>
    <mergeCell ref="Y22:AA22"/>
    <mergeCell ref="B37:AC37"/>
    <mergeCell ref="B25:G26"/>
    <mergeCell ref="J25:T25"/>
    <mergeCell ref="J26:T26"/>
    <mergeCell ref="Y26:AA26"/>
    <mergeCell ref="AB26:AC26"/>
    <mergeCell ref="B29:G29"/>
    <mergeCell ref="J29:T29"/>
    <mergeCell ref="Y29:AA29"/>
    <mergeCell ref="AB29:AC29"/>
  </mergeCells>
  <phoneticPr fontId="2"/>
  <pageMargins left="0.23622047244094491" right="0.23622047244094491" top="0.74803149606299213" bottom="0.74803149606299213" header="0.31496062992125984" footer="0.31496062992125984"/>
  <pageSetup paperSize="9" scale="65" orientation="portrait" r:id="rId1"/>
  <headerFooter alignWithMargins="0">
    <firstFooter>&amp;C 1－&amp;P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123"/>
  <sheetViews>
    <sheetView view="pageBreakPreview" topLeftCell="A25" zoomScale="70" zoomScaleNormal="100" zoomScaleSheetLayoutView="70" workbookViewId="0">
      <selection activeCell="K8" sqref="K8"/>
    </sheetView>
  </sheetViews>
  <sheetFormatPr defaultColWidth="4" defaultRowHeight="13.5" x14ac:dyDescent="0.4"/>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256" width="4" style="1"/>
    <col min="257" max="257" width="1.5" style="1" customWidth="1"/>
    <col min="258" max="258" width="3.125" style="1" customWidth="1"/>
    <col min="259" max="259" width="1.125" style="1" customWidth="1"/>
    <col min="260" max="278" width="4" style="1"/>
    <col min="279" max="279" width="3.125" style="1" customWidth="1"/>
    <col min="280" max="280" width="2.375" style="1" customWidth="1"/>
    <col min="281" max="281" width="4" style="1"/>
    <col min="282" max="282" width="2.25" style="1" customWidth="1"/>
    <col min="283" max="283" width="4" style="1"/>
    <col min="284" max="284" width="2.375" style="1" customWidth="1"/>
    <col min="285" max="285" width="1.5" style="1" customWidth="1"/>
    <col min="286" max="288" width="4" style="1"/>
    <col min="289" max="289" width="6.625" style="1" bestFit="1" customWidth="1"/>
    <col min="290" max="512" width="4" style="1"/>
    <col min="513" max="513" width="1.5" style="1" customWidth="1"/>
    <col min="514" max="514" width="3.125" style="1" customWidth="1"/>
    <col min="515" max="515" width="1.125" style="1" customWidth="1"/>
    <col min="516" max="534" width="4" style="1"/>
    <col min="535" max="535" width="3.125" style="1" customWidth="1"/>
    <col min="536" max="536" width="2.375" style="1" customWidth="1"/>
    <col min="537" max="537" width="4" style="1"/>
    <col min="538" max="538" width="2.25" style="1" customWidth="1"/>
    <col min="539" max="539" width="4" style="1"/>
    <col min="540" max="540" width="2.375" style="1" customWidth="1"/>
    <col min="541" max="541" width="1.5" style="1" customWidth="1"/>
    <col min="542" max="544" width="4" style="1"/>
    <col min="545" max="545" width="6.625" style="1" bestFit="1" customWidth="1"/>
    <col min="546" max="768" width="4" style="1"/>
    <col min="769" max="769" width="1.5" style="1" customWidth="1"/>
    <col min="770" max="770" width="3.125" style="1" customWidth="1"/>
    <col min="771" max="771" width="1.125" style="1" customWidth="1"/>
    <col min="772" max="790" width="4" style="1"/>
    <col min="791" max="791" width="3.125" style="1" customWidth="1"/>
    <col min="792" max="792" width="2.375" style="1" customWidth="1"/>
    <col min="793" max="793" width="4" style="1"/>
    <col min="794" max="794" width="2.25" style="1" customWidth="1"/>
    <col min="795" max="795" width="4" style="1"/>
    <col min="796" max="796" width="2.375" style="1" customWidth="1"/>
    <col min="797" max="797" width="1.5" style="1" customWidth="1"/>
    <col min="798" max="800" width="4" style="1"/>
    <col min="801" max="801" width="6.625" style="1" bestFit="1" customWidth="1"/>
    <col min="802" max="1024" width="4" style="1"/>
    <col min="1025" max="1025" width="1.5" style="1" customWidth="1"/>
    <col min="1026" max="1026" width="3.125" style="1" customWidth="1"/>
    <col min="1027" max="1027" width="1.125" style="1" customWidth="1"/>
    <col min="1028" max="1046" width="4" style="1"/>
    <col min="1047" max="1047" width="3.125" style="1" customWidth="1"/>
    <col min="1048" max="1048" width="2.375" style="1" customWidth="1"/>
    <col min="1049" max="1049" width="4" style="1"/>
    <col min="1050" max="1050" width="2.25" style="1" customWidth="1"/>
    <col min="1051" max="1051" width="4" style="1"/>
    <col min="1052" max="1052" width="2.375" style="1" customWidth="1"/>
    <col min="1053" max="1053" width="1.5" style="1" customWidth="1"/>
    <col min="1054" max="1056" width="4" style="1"/>
    <col min="1057" max="1057" width="6.625" style="1" bestFit="1" customWidth="1"/>
    <col min="1058" max="1280" width="4" style="1"/>
    <col min="1281" max="1281" width="1.5" style="1" customWidth="1"/>
    <col min="1282" max="1282" width="3.125" style="1" customWidth="1"/>
    <col min="1283" max="1283" width="1.125" style="1" customWidth="1"/>
    <col min="1284" max="1302" width="4" style="1"/>
    <col min="1303" max="1303" width="3.125" style="1" customWidth="1"/>
    <col min="1304" max="1304" width="2.375" style="1" customWidth="1"/>
    <col min="1305" max="1305" width="4" style="1"/>
    <col min="1306" max="1306" width="2.25" style="1" customWidth="1"/>
    <col min="1307" max="1307" width="4" style="1"/>
    <col min="1308" max="1308" width="2.375" style="1" customWidth="1"/>
    <col min="1309" max="1309" width="1.5" style="1" customWidth="1"/>
    <col min="1310" max="1312" width="4" style="1"/>
    <col min="1313" max="1313" width="6.625" style="1" bestFit="1" customWidth="1"/>
    <col min="1314" max="1536" width="4" style="1"/>
    <col min="1537" max="1537" width="1.5" style="1" customWidth="1"/>
    <col min="1538" max="1538" width="3.125" style="1" customWidth="1"/>
    <col min="1539" max="1539" width="1.125" style="1" customWidth="1"/>
    <col min="1540" max="1558" width="4" style="1"/>
    <col min="1559" max="1559" width="3.125" style="1" customWidth="1"/>
    <col min="1560" max="1560" width="2.375" style="1" customWidth="1"/>
    <col min="1561" max="1561" width="4" style="1"/>
    <col min="1562" max="1562" width="2.25" style="1" customWidth="1"/>
    <col min="1563" max="1563" width="4" style="1"/>
    <col min="1564" max="1564" width="2.375" style="1" customWidth="1"/>
    <col min="1565" max="1565" width="1.5" style="1" customWidth="1"/>
    <col min="1566" max="1568" width="4" style="1"/>
    <col min="1569" max="1569" width="6.625" style="1" bestFit="1" customWidth="1"/>
    <col min="1570" max="1792" width="4" style="1"/>
    <col min="1793" max="1793" width="1.5" style="1" customWidth="1"/>
    <col min="1794" max="1794" width="3.125" style="1" customWidth="1"/>
    <col min="1795" max="1795" width="1.125" style="1" customWidth="1"/>
    <col min="1796" max="1814" width="4" style="1"/>
    <col min="1815" max="1815" width="3.125" style="1" customWidth="1"/>
    <col min="1816" max="1816" width="2.375" style="1" customWidth="1"/>
    <col min="1817" max="1817" width="4" style="1"/>
    <col min="1818" max="1818" width="2.25" style="1" customWidth="1"/>
    <col min="1819" max="1819" width="4" style="1"/>
    <col min="1820" max="1820" width="2.375" style="1" customWidth="1"/>
    <col min="1821" max="1821" width="1.5" style="1" customWidth="1"/>
    <col min="1822" max="1824" width="4" style="1"/>
    <col min="1825" max="1825" width="6.625" style="1" bestFit="1" customWidth="1"/>
    <col min="1826" max="2048" width="4" style="1"/>
    <col min="2049" max="2049" width="1.5" style="1" customWidth="1"/>
    <col min="2050" max="2050" width="3.125" style="1" customWidth="1"/>
    <col min="2051" max="2051" width="1.125" style="1" customWidth="1"/>
    <col min="2052" max="2070" width="4" style="1"/>
    <col min="2071" max="2071" width="3.125" style="1" customWidth="1"/>
    <col min="2072" max="2072" width="2.375" style="1" customWidth="1"/>
    <col min="2073" max="2073" width="4" style="1"/>
    <col min="2074" max="2074" width="2.25" style="1" customWidth="1"/>
    <col min="2075" max="2075" width="4" style="1"/>
    <col min="2076" max="2076" width="2.375" style="1" customWidth="1"/>
    <col min="2077" max="2077" width="1.5" style="1" customWidth="1"/>
    <col min="2078" max="2080" width="4" style="1"/>
    <col min="2081" max="2081" width="6.625" style="1" bestFit="1" customWidth="1"/>
    <col min="2082" max="2304" width="4" style="1"/>
    <col min="2305" max="2305" width="1.5" style="1" customWidth="1"/>
    <col min="2306" max="2306" width="3.125" style="1" customWidth="1"/>
    <col min="2307" max="2307" width="1.125" style="1" customWidth="1"/>
    <col min="2308" max="2326" width="4" style="1"/>
    <col min="2327" max="2327" width="3.125" style="1" customWidth="1"/>
    <col min="2328" max="2328" width="2.375" style="1" customWidth="1"/>
    <col min="2329" max="2329" width="4" style="1"/>
    <col min="2330" max="2330" width="2.25" style="1" customWidth="1"/>
    <col min="2331" max="2331" width="4" style="1"/>
    <col min="2332" max="2332" width="2.375" style="1" customWidth="1"/>
    <col min="2333" max="2333" width="1.5" style="1" customWidth="1"/>
    <col min="2334" max="2336" width="4" style="1"/>
    <col min="2337" max="2337" width="6.625" style="1" bestFit="1" customWidth="1"/>
    <col min="2338" max="2560" width="4" style="1"/>
    <col min="2561" max="2561" width="1.5" style="1" customWidth="1"/>
    <col min="2562" max="2562" width="3.125" style="1" customWidth="1"/>
    <col min="2563" max="2563" width="1.125" style="1" customWidth="1"/>
    <col min="2564" max="2582" width="4" style="1"/>
    <col min="2583" max="2583" width="3.125" style="1" customWidth="1"/>
    <col min="2584" max="2584" width="2.375" style="1" customWidth="1"/>
    <col min="2585" max="2585" width="4" style="1"/>
    <col min="2586" max="2586" width="2.25" style="1" customWidth="1"/>
    <col min="2587" max="2587" width="4" style="1"/>
    <col min="2588" max="2588" width="2.375" style="1" customWidth="1"/>
    <col min="2589" max="2589" width="1.5" style="1" customWidth="1"/>
    <col min="2590" max="2592" width="4" style="1"/>
    <col min="2593" max="2593" width="6.625" style="1" bestFit="1" customWidth="1"/>
    <col min="2594" max="2816" width="4" style="1"/>
    <col min="2817" max="2817" width="1.5" style="1" customWidth="1"/>
    <col min="2818" max="2818" width="3.125" style="1" customWidth="1"/>
    <col min="2819" max="2819" width="1.125" style="1" customWidth="1"/>
    <col min="2820" max="2838" width="4" style="1"/>
    <col min="2839" max="2839" width="3.125" style="1" customWidth="1"/>
    <col min="2840" max="2840" width="2.375" style="1" customWidth="1"/>
    <col min="2841" max="2841" width="4" style="1"/>
    <col min="2842" max="2842" width="2.25" style="1" customWidth="1"/>
    <col min="2843" max="2843" width="4" style="1"/>
    <col min="2844" max="2844" width="2.375" style="1" customWidth="1"/>
    <col min="2845" max="2845" width="1.5" style="1" customWidth="1"/>
    <col min="2846" max="2848" width="4" style="1"/>
    <col min="2849" max="2849" width="6.625" style="1" bestFit="1" customWidth="1"/>
    <col min="2850" max="3072" width="4" style="1"/>
    <col min="3073" max="3073" width="1.5" style="1" customWidth="1"/>
    <col min="3074" max="3074" width="3.125" style="1" customWidth="1"/>
    <col min="3075" max="3075" width="1.125" style="1" customWidth="1"/>
    <col min="3076" max="3094" width="4" style="1"/>
    <col min="3095" max="3095" width="3.125" style="1" customWidth="1"/>
    <col min="3096" max="3096" width="2.375" style="1" customWidth="1"/>
    <col min="3097" max="3097" width="4" style="1"/>
    <col min="3098" max="3098" width="2.25" style="1" customWidth="1"/>
    <col min="3099" max="3099" width="4" style="1"/>
    <col min="3100" max="3100" width="2.375" style="1" customWidth="1"/>
    <col min="3101" max="3101" width="1.5" style="1" customWidth="1"/>
    <col min="3102" max="3104" width="4" style="1"/>
    <col min="3105" max="3105" width="6.625" style="1" bestFit="1" customWidth="1"/>
    <col min="3106" max="3328" width="4" style="1"/>
    <col min="3329" max="3329" width="1.5" style="1" customWidth="1"/>
    <col min="3330" max="3330" width="3.125" style="1" customWidth="1"/>
    <col min="3331" max="3331" width="1.125" style="1" customWidth="1"/>
    <col min="3332" max="3350" width="4" style="1"/>
    <col min="3351" max="3351" width="3.125" style="1" customWidth="1"/>
    <col min="3352" max="3352" width="2.375" style="1" customWidth="1"/>
    <col min="3353" max="3353" width="4" style="1"/>
    <col min="3354" max="3354" width="2.25" style="1" customWidth="1"/>
    <col min="3355" max="3355" width="4" style="1"/>
    <col min="3356" max="3356" width="2.375" style="1" customWidth="1"/>
    <col min="3357" max="3357" width="1.5" style="1" customWidth="1"/>
    <col min="3358" max="3360" width="4" style="1"/>
    <col min="3361" max="3361" width="6.625" style="1" bestFit="1" customWidth="1"/>
    <col min="3362" max="3584" width="4" style="1"/>
    <col min="3585" max="3585" width="1.5" style="1" customWidth="1"/>
    <col min="3586" max="3586" width="3.125" style="1" customWidth="1"/>
    <col min="3587" max="3587" width="1.125" style="1" customWidth="1"/>
    <col min="3588" max="3606" width="4" style="1"/>
    <col min="3607" max="3607" width="3.125" style="1" customWidth="1"/>
    <col min="3608" max="3608" width="2.375" style="1" customWidth="1"/>
    <col min="3609" max="3609" width="4" style="1"/>
    <col min="3610" max="3610" width="2.25" style="1" customWidth="1"/>
    <col min="3611" max="3611" width="4" style="1"/>
    <col min="3612" max="3612" width="2.375" style="1" customWidth="1"/>
    <col min="3613" max="3613" width="1.5" style="1" customWidth="1"/>
    <col min="3614" max="3616" width="4" style="1"/>
    <col min="3617" max="3617" width="6.625" style="1" bestFit="1" customWidth="1"/>
    <col min="3618" max="3840" width="4" style="1"/>
    <col min="3841" max="3841" width="1.5" style="1" customWidth="1"/>
    <col min="3842" max="3842" width="3.125" style="1" customWidth="1"/>
    <col min="3843" max="3843" width="1.125" style="1" customWidth="1"/>
    <col min="3844" max="3862" width="4" style="1"/>
    <col min="3863" max="3863" width="3.125" style="1" customWidth="1"/>
    <col min="3864" max="3864" width="2.375" style="1" customWidth="1"/>
    <col min="3865" max="3865" width="4" style="1"/>
    <col min="3866" max="3866" width="2.25" style="1" customWidth="1"/>
    <col min="3867" max="3867" width="4" style="1"/>
    <col min="3868" max="3868" width="2.375" style="1" customWidth="1"/>
    <col min="3869" max="3869" width="1.5" style="1" customWidth="1"/>
    <col min="3870" max="3872" width="4" style="1"/>
    <col min="3873" max="3873" width="6.625" style="1" bestFit="1" customWidth="1"/>
    <col min="3874" max="4096" width="4" style="1"/>
    <col min="4097" max="4097" width="1.5" style="1" customWidth="1"/>
    <col min="4098" max="4098" width="3.125" style="1" customWidth="1"/>
    <col min="4099" max="4099" width="1.125" style="1" customWidth="1"/>
    <col min="4100" max="4118" width="4" style="1"/>
    <col min="4119" max="4119" width="3.125" style="1" customWidth="1"/>
    <col min="4120" max="4120" width="2.375" style="1" customWidth="1"/>
    <col min="4121" max="4121" width="4" style="1"/>
    <col min="4122" max="4122" width="2.25" style="1" customWidth="1"/>
    <col min="4123" max="4123" width="4" style="1"/>
    <col min="4124" max="4124" width="2.375" style="1" customWidth="1"/>
    <col min="4125" max="4125" width="1.5" style="1" customWidth="1"/>
    <col min="4126" max="4128" width="4" style="1"/>
    <col min="4129" max="4129" width="6.625" style="1" bestFit="1" customWidth="1"/>
    <col min="4130" max="4352" width="4" style="1"/>
    <col min="4353" max="4353" width="1.5" style="1" customWidth="1"/>
    <col min="4354" max="4354" width="3.125" style="1" customWidth="1"/>
    <col min="4355" max="4355" width="1.125" style="1" customWidth="1"/>
    <col min="4356" max="4374" width="4" style="1"/>
    <col min="4375" max="4375" width="3.125" style="1" customWidth="1"/>
    <col min="4376" max="4376" width="2.375" style="1" customWidth="1"/>
    <col min="4377" max="4377" width="4" style="1"/>
    <col min="4378" max="4378" width="2.25" style="1" customWidth="1"/>
    <col min="4379" max="4379" width="4" style="1"/>
    <col min="4380" max="4380" width="2.375" style="1" customWidth="1"/>
    <col min="4381" max="4381" width="1.5" style="1" customWidth="1"/>
    <col min="4382" max="4384" width="4" style="1"/>
    <col min="4385" max="4385" width="6.625" style="1" bestFit="1" customWidth="1"/>
    <col min="4386" max="4608" width="4" style="1"/>
    <col min="4609" max="4609" width="1.5" style="1" customWidth="1"/>
    <col min="4610" max="4610" width="3.125" style="1" customWidth="1"/>
    <col min="4611" max="4611" width="1.125" style="1" customWidth="1"/>
    <col min="4612" max="4630" width="4" style="1"/>
    <col min="4631" max="4631" width="3.125" style="1" customWidth="1"/>
    <col min="4632" max="4632" width="2.375" style="1" customWidth="1"/>
    <col min="4633" max="4633" width="4" style="1"/>
    <col min="4634" max="4634" width="2.25" style="1" customWidth="1"/>
    <col min="4635" max="4635" width="4" style="1"/>
    <col min="4636" max="4636" width="2.375" style="1" customWidth="1"/>
    <col min="4637" max="4637" width="1.5" style="1" customWidth="1"/>
    <col min="4638" max="4640" width="4" style="1"/>
    <col min="4641" max="4641" width="6.625" style="1" bestFit="1" customWidth="1"/>
    <col min="4642" max="4864" width="4" style="1"/>
    <col min="4865" max="4865" width="1.5" style="1" customWidth="1"/>
    <col min="4866" max="4866" width="3.125" style="1" customWidth="1"/>
    <col min="4867" max="4867" width="1.125" style="1" customWidth="1"/>
    <col min="4868" max="4886" width="4" style="1"/>
    <col min="4887" max="4887" width="3.125" style="1" customWidth="1"/>
    <col min="4888" max="4888" width="2.375" style="1" customWidth="1"/>
    <col min="4889" max="4889" width="4" style="1"/>
    <col min="4890" max="4890" width="2.25" style="1" customWidth="1"/>
    <col min="4891" max="4891" width="4" style="1"/>
    <col min="4892" max="4892" width="2.375" style="1" customWidth="1"/>
    <col min="4893" max="4893" width="1.5" style="1" customWidth="1"/>
    <col min="4894" max="4896" width="4" style="1"/>
    <col min="4897" max="4897" width="6.625" style="1" bestFit="1" customWidth="1"/>
    <col min="4898" max="5120" width="4" style="1"/>
    <col min="5121" max="5121" width="1.5" style="1" customWidth="1"/>
    <col min="5122" max="5122" width="3.125" style="1" customWidth="1"/>
    <col min="5123" max="5123" width="1.125" style="1" customWidth="1"/>
    <col min="5124" max="5142" width="4" style="1"/>
    <col min="5143" max="5143" width="3.125" style="1" customWidth="1"/>
    <col min="5144" max="5144" width="2.375" style="1" customWidth="1"/>
    <col min="5145" max="5145" width="4" style="1"/>
    <col min="5146" max="5146" width="2.25" style="1" customWidth="1"/>
    <col min="5147" max="5147" width="4" style="1"/>
    <col min="5148" max="5148" width="2.375" style="1" customWidth="1"/>
    <col min="5149" max="5149" width="1.5" style="1" customWidth="1"/>
    <col min="5150" max="5152" width="4" style="1"/>
    <col min="5153" max="5153" width="6.625" style="1" bestFit="1" customWidth="1"/>
    <col min="5154" max="5376" width="4" style="1"/>
    <col min="5377" max="5377" width="1.5" style="1" customWidth="1"/>
    <col min="5378" max="5378" width="3.125" style="1" customWidth="1"/>
    <col min="5379" max="5379" width="1.125" style="1" customWidth="1"/>
    <col min="5380" max="5398" width="4" style="1"/>
    <col min="5399" max="5399" width="3.125" style="1" customWidth="1"/>
    <col min="5400" max="5400" width="2.375" style="1" customWidth="1"/>
    <col min="5401" max="5401" width="4" style="1"/>
    <col min="5402" max="5402" width="2.25" style="1" customWidth="1"/>
    <col min="5403" max="5403" width="4" style="1"/>
    <col min="5404" max="5404" width="2.375" style="1" customWidth="1"/>
    <col min="5405" max="5405" width="1.5" style="1" customWidth="1"/>
    <col min="5406" max="5408" width="4" style="1"/>
    <col min="5409" max="5409" width="6.625" style="1" bestFit="1" customWidth="1"/>
    <col min="5410" max="5632" width="4" style="1"/>
    <col min="5633" max="5633" width="1.5" style="1" customWidth="1"/>
    <col min="5634" max="5634" width="3.125" style="1" customWidth="1"/>
    <col min="5635" max="5635" width="1.125" style="1" customWidth="1"/>
    <col min="5636" max="5654" width="4" style="1"/>
    <col min="5655" max="5655" width="3.125" style="1" customWidth="1"/>
    <col min="5656" max="5656" width="2.375" style="1" customWidth="1"/>
    <col min="5657" max="5657" width="4" style="1"/>
    <col min="5658" max="5658" width="2.25" style="1" customWidth="1"/>
    <col min="5659" max="5659" width="4" style="1"/>
    <col min="5660" max="5660" width="2.375" style="1" customWidth="1"/>
    <col min="5661" max="5661" width="1.5" style="1" customWidth="1"/>
    <col min="5662" max="5664" width="4" style="1"/>
    <col min="5665" max="5665" width="6.625" style="1" bestFit="1" customWidth="1"/>
    <col min="5666" max="5888" width="4" style="1"/>
    <col min="5889" max="5889" width="1.5" style="1" customWidth="1"/>
    <col min="5890" max="5890" width="3.125" style="1" customWidth="1"/>
    <col min="5891" max="5891" width="1.125" style="1" customWidth="1"/>
    <col min="5892" max="5910" width="4" style="1"/>
    <col min="5911" max="5911" width="3.125" style="1" customWidth="1"/>
    <col min="5912" max="5912" width="2.375" style="1" customWidth="1"/>
    <col min="5913" max="5913" width="4" style="1"/>
    <col min="5914" max="5914" width="2.25" style="1" customWidth="1"/>
    <col min="5915" max="5915" width="4" style="1"/>
    <col min="5916" max="5916" width="2.375" style="1" customWidth="1"/>
    <col min="5917" max="5917" width="1.5" style="1" customWidth="1"/>
    <col min="5918" max="5920" width="4" style="1"/>
    <col min="5921" max="5921" width="6.625" style="1" bestFit="1" customWidth="1"/>
    <col min="5922" max="6144" width="4" style="1"/>
    <col min="6145" max="6145" width="1.5" style="1" customWidth="1"/>
    <col min="6146" max="6146" width="3.125" style="1" customWidth="1"/>
    <col min="6147" max="6147" width="1.125" style="1" customWidth="1"/>
    <col min="6148" max="6166" width="4" style="1"/>
    <col min="6167" max="6167" width="3.125" style="1" customWidth="1"/>
    <col min="6168" max="6168" width="2.375" style="1" customWidth="1"/>
    <col min="6169" max="6169" width="4" style="1"/>
    <col min="6170" max="6170" width="2.25" style="1" customWidth="1"/>
    <col min="6171" max="6171" width="4" style="1"/>
    <col min="6172" max="6172" width="2.375" style="1" customWidth="1"/>
    <col min="6173" max="6173" width="1.5" style="1" customWidth="1"/>
    <col min="6174" max="6176" width="4" style="1"/>
    <col min="6177" max="6177" width="6.625" style="1" bestFit="1" customWidth="1"/>
    <col min="6178" max="6400" width="4" style="1"/>
    <col min="6401" max="6401" width="1.5" style="1" customWidth="1"/>
    <col min="6402" max="6402" width="3.125" style="1" customWidth="1"/>
    <col min="6403" max="6403" width="1.125" style="1" customWidth="1"/>
    <col min="6404" max="6422" width="4" style="1"/>
    <col min="6423" max="6423" width="3.125" style="1" customWidth="1"/>
    <col min="6424" max="6424" width="2.375" style="1" customWidth="1"/>
    <col min="6425" max="6425" width="4" style="1"/>
    <col min="6426" max="6426" width="2.25" style="1" customWidth="1"/>
    <col min="6427" max="6427" width="4" style="1"/>
    <col min="6428" max="6428" width="2.375" style="1" customWidth="1"/>
    <col min="6429" max="6429" width="1.5" style="1" customWidth="1"/>
    <col min="6430" max="6432" width="4" style="1"/>
    <col min="6433" max="6433" width="6.625" style="1" bestFit="1" customWidth="1"/>
    <col min="6434" max="6656" width="4" style="1"/>
    <col min="6657" max="6657" width="1.5" style="1" customWidth="1"/>
    <col min="6658" max="6658" width="3.125" style="1" customWidth="1"/>
    <col min="6659" max="6659" width="1.125" style="1" customWidth="1"/>
    <col min="6660" max="6678" width="4" style="1"/>
    <col min="6679" max="6679" width="3.125" style="1" customWidth="1"/>
    <col min="6680" max="6680" width="2.375" style="1" customWidth="1"/>
    <col min="6681" max="6681" width="4" style="1"/>
    <col min="6682" max="6682" width="2.25" style="1" customWidth="1"/>
    <col min="6683" max="6683" width="4" style="1"/>
    <col min="6684" max="6684" width="2.375" style="1" customWidth="1"/>
    <col min="6685" max="6685" width="1.5" style="1" customWidth="1"/>
    <col min="6686" max="6688" width="4" style="1"/>
    <col min="6689" max="6689" width="6.625" style="1" bestFit="1" customWidth="1"/>
    <col min="6690" max="6912" width="4" style="1"/>
    <col min="6913" max="6913" width="1.5" style="1" customWidth="1"/>
    <col min="6914" max="6914" width="3.125" style="1" customWidth="1"/>
    <col min="6915" max="6915" width="1.125" style="1" customWidth="1"/>
    <col min="6916" max="6934" width="4" style="1"/>
    <col min="6935" max="6935" width="3.125" style="1" customWidth="1"/>
    <col min="6936" max="6936" width="2.375" style="1" customWidth="1"/>
    <col min="6937" max="6937" width="4" style="1"/>
    <col min="6938" max="6938" width="2.25" style="1" customWidth="1"/>
    <col min="6939" max="6939" width="4" style="1"/>
    <col min="6940" max="6940" width="2.375" style="1" customWidth="1"/>
    <col min="6941" max="6941" width="1.5" style="1" customWidth="1"/>
    <col min="6942" max="6944" width="4" style="1"/>
    <col min="6945" max="6945" width="6.625" style="1" bestFit="1" customWidth="1"/>
    <col min="6946" max="7168" width="4" style="1"/>
    <col min="7169" max="7169" width="1.5" style="1" customWidth="1"/>
    <col min="7170" max="7170" width="3.125" style="1" customWidth="1"/>
    <col min="7171" max="7171" width="1.125" style="1" customWidth="1"/>
    <col min="7172" max="7190" width="4" style="1"/>
    <col min="7191" max="7191" width="3.125" style="1" customWidth="1"/>
    <col min="7192" max="7192" width="2.375" style="1" customWidth="1"/>
    <col min="7193" max="7193" width="4" style="1"/>
    <col min="7194" max="7194" width="2.25" style="1" customWidth="1"/>
    <col min="7195" max="7195" width="4" style="1"/>
    <col min="7196" max="7196" width="2.375" style="1" customWidth="1"/>
    <col min="7197" max="7197" width="1.5" style="1" customWidth="1"/>
    <col min="7198" max="7200" width="4" style="1"/>
    <col min="7201" max="7201" width="6.625" style="1" bestFit="1" customWidth="1"/>
    <col min="7202" max="7424" width="4" style="1"/>
    <col min="7425" max="7425" width="1.5" style="1" customWidth="1"/>
    <col min="7426" max="7426" width="3.125" style="1" customWidth="1"/>
    <col min="7427" max="7427" width="1.125" style="1" customWidth="1"/>
    <col min="7428" max="7446" width="4" style="1"/>
    <col min="7447" max="7447" width="3.125" style="1" customWidth="1"/>
    <col min="7448" max="7448" width="2.375" style="1" customWidth="1"/>
    <col min="7449" max="7449" width="4" style="1"/>
    <col min="7450" max="7450" width="2.25" style="1" customWidth="1"/>
    <col min="7451" max="7451" width="4" style="1"/>
    <col min="7452" max="7452" width="2.375" style="1" customWidth="1"/>
    <col min="7453" max="7453" width="1.5" style="1" customWidth="1"/>
    <col min="7454" max="7456" width="4" style="1"/>
    <col min="7457" max="7457" width="6.625" style="1" bestFit="1" customWidth="1"/>
    <col min="7458" max="7680" width="4" style="1"/>
    <col min="7681" max="7681" width="1.5" style="1" customWidth="1"/>
    <col min="7682" max="7682" width="3.125" style="1" customWidth="1"/>
    <col min="7683" max="7683" width="1.125" style="1" customWidth="1"/>
    <col min="7684" max="7702" width="4" style="1"/>
    <col min="7703" max="7703" width="3.125" style="1" customWidth="1"/>
    <col min="7704" max="7704" width="2.375" style="1" customWidth="1"/>
    <col min="7705" max="7705" width="4" style="1"/>
    <col min="7706" max="7706" width="2.25" style="1" customWidth="1"/>
    <col min="7707" max="7707" width="4" style="1"/>
    <col min="7708" max="7708" width="2.375" style="1" customWidth="1"/>
    <col min="7709" max="7709" width="1.5" style="1" customWidth="1"/>
    <col min="7710" max="7712" width="4" style="1"/>
    <col min="7713" max="7713" width="6.625" style="1" bestFit="1" customWidth="1"/>
    <col min="7714" max="7936" width="4" style="1"/>
    <col min="7937" max="7937" width="1.5" style="1" customWidth="1"/>
    <col min="7938" max="7938" width="3.125" style="1" customWidth="1"/>
    <col min="7939" max="7939" width="1.125" style="1" customWidth="1"/>
    <col min="7940" max="7958" width="4" style="1"/>
    <col min="7959" max="7959" width="3.125" style="1" customWidth="1"/>
    <col min="7960" max="7960" width="2.375" style="1" customWidth="1"/>
    <col min="7961" max="7961" width="4" style="1"/>
    <col min="7962" max="7962" width="2.25" style="1" customWidth="1"/>
    <col min="7963" max="7963" width="4" style="1"/>
    <col min="7964" max="7964" width="2.375" style="1" customWidth="1"/>
    <col min="7965" max="7965" width="1.5" style="1" customWidth="1"/>
    <col min="7966" max="7968" width="4" style="1"/>
    <col min="7969" max="7969" width="6.625" style="1" bestFit="1" customWidth="1"/>
    <col min="7970" max="8192" width="4" style="1"/>
    <col min="8193" max="8193" width="1.5" style="1" customWidth="1"/>
    <col min="8194" max="8194" width="3.125" style="1" customWidth="1"/>
    <col min="8195" max="8195" width="1.125" style="1" customWidth="1"/>
    <col min="8196" max="8214" width="4" style="1"/>
    <col min="8215" max="8215" width="3.125" style="1" customWidth="1"/>
    <col min="8216" max="8216" width="2.375" style="1" customWidth="1"/>
    <col min="8217" max="8217" width="4" style="1"/>
    <col min="8218" max="8218" width="2.25" style="1" customWidth="1"/>
    <col min="8219" max="8219" width="4" style="1"/>
    <col min="8220" max="8220" width="2.375" style="1" customWidth="1"/>
    <col min="8221" max="8221" width="1.5" style="1" customWidth="1"/>
    <col min="8222" max="8224" width="4" style="1"/>
    <col min="8225" max="8225" width="6.625" style="1" bestFit="1" customWidth="1"/>
    <col min="8226" max="8448" width="4" style="1"/>
    <col min="8449" max="8449" width="1.5" style="1" customWidth="1"/>
    <col min="8450" max="8450" width="3.125" style="1" customWidth="1"/>
    <col min="8451" max="8451" width="1.125" style="1" customWidth="1"/>
    <col min="8452" max="8470" width="4" style="1"/>
    <col min="8471" max="8471" width="3.125" style="1" customWidth="1"/>
    <col min="8472" max="8472" width="2.375" style="1" customWidth="1"/>
    <col min="8473" max="8473" width="4" style="1"/>
    <col min="8474" max="8474" width="2.25" style="1" customWidth="1"/>
    <col min="8475" max="8475" width="4" style="1"/>
    <col min="8476" max="8476" width="2.375" style="1" customWidth="1"/>
    <col min="8477" max="8477" width="1.5" style="1" customWidth="1"/>
    <col min="8478" max="8480" width="4" style="1"/>
    <col min="8481" max="8481" width="6.625" style="1" bestFit="1" customWidth="1"/>
    <col min="8482" max="8704" width="4" style="1"/>
    <col min="8705" max="8705" width="1.5" style="1" customWidth="1"/>
    <col min="8706" max="8706" width="3.125" style="1" customWidth="1"/>
    <col min="8707" max="8707" width="1.125" style="1" customWidth="1"/>
    <col min="8708" max="8726" width="4" style="1"/>
    <col min="8727" max="8727" width="3.125" style="1" customWidth="1"/>
    <col min="8728" max="8728" width="2.375" style="1" customWidth="1"/>
    <col min="8729" max="8729" width="4" style="1"/>
    <col min="8730" max="8730" width="2.25" style="1" customWidth="1"/>
    <col min="8731" max="8731" width="4" style="1"/>
    <col min="8732" max="8732" width="2.375" style="1" customWidth="1"/>
    <col min="8733" max="8733" width="1.5" style="1" customWidth="1"/>
    <col min="8734" max="8736" width="4" style="1"/>
    <col min="8737" max="8737" width="6.625" style="1" bestFit="1" customWidth="1"/>
    <col min="8738" max="8960" width="4" style="1"/>
    <col min="8961" max="8961" width="1.5" style="1" customWidth="1"/>
    <col min="8962" max="8962" width="3.125" style="1" customWidth="1"/>
    <col min="8963" max="8963" width="1.125" style="1" customWidth="1"/>
    <col min="8964" max="8982" width="4" style="1"/>
    <col min="8983" max="8983" width="3.125" style="1" customWidth="1"/>
    <col min="8984" max="8984" width="2.375" style="1" customWidth="1"/>
    <col min="8985" max="8985" width="4" style="1"/>
    <col min="8986" max="8986" width="2.25" style="1" customWidth="1"/>
    <col min="8987" max="8987" width="4" style="1"/>
    <col min="8988" max="8988" width="2.375" style="1" customWidth="1"/>
    <col min="8989" max="8989" width="1.5" style="1" customWidth="1"/>
    <col min="8990" max="8992" width="4" style="1"/>
    <col min="8993" max="8993" width="6.625" style="1" bestFit="1" customWidth="1"/>
    <col min="8994" max="9216" width="4" style="1"/>
    <col min="9217" max="9217" width="1.5" style="1" customWidth="1"/>
    <col min="9218" max="9218" width="3.125" style="1" customWidth="1"/>
    <col min="9219" max="9219" width="1.125" style="1" customWidth="1"/>
    <col min="9220" max="9238" width="4" style="1"/>
    <col min="9239" max="9239" width="3.125" style="1" customWidth="1"/>
    <col min="9240" max="9240" width="2.375" style="1" customWidth="1"/>
    <col min="9241" max="9241" width="4" style="1"/>
    <col min="9242" max="9242" width="2.25" style="1" customWidth="1"/>
    <col min="9243" max="9243" width="4" style="1"/>
    <col min="9244" max="9244" width="2.375" style="1" customWidth="1"/>
    <col min="9245" max="9245" width="1.5" style="1" customWidth="1"/>
    <col min="9246" max="9248" width="4" style="1"/>
    <col min="9249" max="9249" width="6.625" style="1" bestFit="1" customWidth="1"/>
    <col min="9250" max="9472" width="4" style="1"/>
    <col min="9473" max="9473" width="1.5" style="1" customWidth="1"/>
    <col min="9474" max="9474" width="3.125" style="1" customWidth="1"/>
    <col min="9475" max="9475" width="1.125" style="1" customWidth="1"/>
    <col min="9476" max="9494" width="4" style="1"/>
    <col min="9495" max="9495" width="3.125" style="1" customWidth="1"/>
    <col min="9496" max="9496" width="2.375" style="1" customWidth="1"/>
    <col min="9497" max="9497" width="4" style="1"/>
    <col min="9498" max="9498" width="2.25" style="1" customWidth="1"/>
    <col min="9499" max="9499" width="4" style="1"/>
    <col min="9500" max="9500" width="2.375" style="1" customWidth="1"/>
    <col min="9501" max="9501" width="1.5" style="1" customWidth="1"/>
    <col min="9502" max="9504" width="4" style="1"/>
    <col min="9505" max="9505" width="6.625" style="1" bestFit="1" customWidth="1"/>
    <col min="9506" max="9728" width="4" style="1"/>
    <col min="9729" max="9729" width="1.5" style="1" customWidth="1"/>
    <col min="9730" max="9730" width="3.125" style="1" customWidth="1"/>
    <col min="9731" max="9731" width="1.125" style="1" customWidth="1"/>
    <col min="9732" max="9750" width="4" style="1"/>
    <col min="9751" max="9751" width="3.125" style="1" customWidth="1"/>
    <col min="9752" max="9752" width="2.375" style="1" customWidth="1"/>
    <col min="9753" max="9753" width="4" style="1"/>
    <col min="9754" max="9754" width="2.25" style="1" customWidth="1"/>
    <col min="9755" max="9755" width="4" style="1"/>
    <col min="9756" max="9756" width="2.375" style="1" customWidth="1"/>
    <col min="9757" max="9757" width="1.5" style="1" customWidth="1"/>
    <col min="9758" max="9760" width="4" style="1"/>
    <col min="9761" max="9761" width="6.625" style="1" bestFit="1" customWidth="1"/>
    <col min="9762" max="9984" width="4" style="1"/>
    <col min="9985" max="9985" width="1.5" style="1" customWidth="1"/>
    <col min="9986" max="9986" width="3.125" style="1" customWidth="1"/>
    <col min="9987" max="9987" width="1.125" style="1" customWidth="1"/>
    <col min="9988" max="10006" width="4" style="1"/>
    <col min="10007" max="10007" width="3.125" style="1" customWidth="1"/>
    <col min="10008" max="10008" width="2.375" style="1" customWidth="1"/>
    <col min="10009" max="10009" width="4" style="1"/>
    <col min="10010" max="10010" width="2.25" style="1" customWidth="1"/>
    <col min="10011" max="10011" width="4" style="1"/>
    <col min="10012" max="10012" width="2.375" style="1" customWidth="1"/>
    <col min="10013" max="10013" width="1.5" style="1" customWidth="1"/>
    <col min="10014" max="10016" width="4" style="1"/>
    <col min="10017" max="10017" width="6.625" style="1" bestFit="1" customWidth="1"/>
    <col min="10018" max="10240" width="4" style="1"/>
    <col min="10241" max="10241" width="1.5" style="1" customWidth="1"/>
    <col min="10242" max="10242" width="3.125" style="1" customWidth="1"/>
    <col min="10243" max="10243" width="1.125" style="1" customWidth="1"/>
    <col min="10244" max="10262" width="4" style="1"/>
    <col min="10263" max="10263" width="3.125" style="1" customWidth="1"/>
    <col min="10264" max="10264" width="2.375" style="1" customWidth="1"/>
    <col min="10265" max="10265" width="4" style="1"/>
    <col min="10266" max="10266" width="2.25" style="1" customWidth="1"/>
    <col min="10267" max="10267" width="4" style="1"/>
    <col min="10268" max="10268" width="2.375" style="1" customWidth="1"/>
    <col min="10269" max="10269" width="1.5" style="1" customWidth="1"/>
    <col min="10270" max="10272" width="4" style="1"/>
    <col min="10273" max="10273" width="6.625" style="1" bestFit="1" customWidth="1"/>
    <col min="10274" max="10496" width="4" style="1"/>
    <col min="10497" max="10497" width="1.5" style="1" customWidth="1"/>
    <col min="10498" max="10498" width="3.125" style="1" customWidth="1"/>
    <col min="10499" max="10499" width="1.125" style="1" customWidth="1"/>
    <col min="10500" max="10518" width="4" style="1"/>
    <col min="10519" max="10519" width="3.125" style="1" customWidth="1"/>
    <col min="10520" max="10520" width="2.375" style="1" customWidth="1"/>
    <col min="10521" max="10521" width="4" style="1"/>
    <col min="10522" max="10522" width="2.25" style="1" customWidth="1"/>
    <col min="10523" max="10523" width="4" style="1"/>
    <col min="10524" max="10524" width="2.375" style="1" customWidth="1"/>
    <col min="10525" max="10525" width="1.5" style="1" customWidth="1"/>
    <col min="10526" max="10528" width="4" style="1"/>
    <col min="10529" max="10529" width="6.625" style="1" bestFit="1" customWidth="1"/>
    <col min="10530" max="10752" width="4" style="1"/>
    <col min="10753" max="10753" width="1.5" style="1" customWidth="1"/>
    <col min="10754" max="10754" width="3.125" style="1" customWidth="1"/>
    <col min="10755" max="10755" width="1.125" style="1" customWidth="1"/>
    <col min="10756" max="10774" width="4" style="1"/>
    <col min="10775" max="10775" width="3.125" style="1" customWidth="1"/>
    <col min="10776" max="10776" width="2.375" style="1" customWidth="1"/>
    <col min="10777" max="10777" width="4" style="1"/>
    <col min="10778" max="10778" width="2.25" style="1" customWidth="1"/>
    <col min="10779" max="10779" width="4" style="1"/>
    <col min="10780" max="10780" width="2.375" style="1" customWidth="1"/>
    <col min="10781" max="10781" width="1.5" style="1" customWidth="1"/>
    <col min="10782" max="10784" width="4" style="1"/>
    <col min="10785" max="10785" width="6.625" style="1" bestFit="1" customWidth="1"/>
    <col min="10786" max="11008" width="4" style="1"/>
    <col min="11009" max="11009" width="1.5" style="1" customWidth="1"/>
    <col min="11010" max="11010" width="3.125" style="1" customWidth="1"/>
    <col min="11011" max="11011" width="1.125" style="1" customWidth="1"/>
    <col min="11012" max="11030" width="4" style="1"/>
    <col min="11031" max="11031" width="3.125" style="1" customWidth="1"/>
    <col min="11032" max="11032" width="2.375" style="1" customWidth="1"/>
    <col min="11033" max="11033" width="4" style="1"/>
    <col min="11034" max="11034" width="2.25" style="1" customWidth="1"/>
    <col min="11035" max="11035" width="4" style="1"/>
    <col min="11036" max="11036" width="2.375" style="1" customWidth="1"/>
    <col min="11037" max="11037" width="1.5" style="1" customWidth="1"/>
    <col min="11038" max="11040" width="4" style="1"/>
    <col min="11041" max="11041" width="6.625" style="1" bestFit="1" customWidth="1"/>
    <col min="11042" max="11264" width="4" style="1"/>
    <col min="11265" max="11265" width="1.5" style="1" customWidth="1"/>
    <col min="11266" max="11266" width="3.125" style="1" customWidth="1"/>
    <col min="11267" max="11267" width="1.125" style="1" customWidth="1"/>
    <col min="11268" max="11286" width="4" style="1"/>
    <col min="11287" max="11287" width="3.125" style="1" customWidth="1"/>
    <col min="11288" max="11288" width="2.375" style="1" customWidth="1"/>
    <col min="11289" max="11289" width="4" style="1"/>
    <col min="11290" max="11290" width="2.25" style="1" customWidth="1"/>
    <col min="11291" max="11291" width="4" style="1"/>
    <col min="11292" max="11292" width="2.375" style="1" customWidth="1"/>
    <col min="11293" max="11293" width="1.5" style="1" customWidth="1"/>
    <col min="11294" max="11296" width="4" style="1"/>
    <col min="11297" max="11297" width="6.625" style="1" bestFit="1" customWidth="1"/>
    <col min="11298" max="11520" width="4" style="1"/>
    <col min="11521" max="11521" width="1.5" style="1" customWidth="1"/>
    <col min="11522" max="11522" width="3.125" style="1" customWidth="1"/>
    <col min="11523" max="11523" width="1.125" style="1" customWidth="1"/>
    <col min="11524" max="11542" width="4" style="1"/>
    <col min="11543" max="11543" width="3.125" style="1" customWidth="1"/>
    <col min="11544" max="11544" width="2.375" style="1" customWidth="1"/>
    <col min="11545" max="11545" width="4" style="1"/>
    <col min="11546" max="11546" width="2.25" style="1" customWidth="1"/>
    <col min="11547" max="11547" width="4" style="1"/>
    <col min="11548" max="11548" width="2.375" style="1" customWidth="1"/>
    <col min="11549" max="11549" width="1.5" style="1" customWidth="1"/>
    <col min="11550" max="11552" width="4" style="1"/>
    <col min="11553" max="11553" width="6.625" style="1" bestFit="1" customWidth="1"/>
    <col min="11554" max="11776" width="4" style="1"/>
    <col min="11777" max="11777" width="1.5" style="1" customWidth="1"/>
    <col min="11778" max="11778" width="3.125" style="1" customWidth="1"/>
    <col min="11779" max="11779" width="1.125" style="1" customWidth="1"/>
    <col min="11780" max="11798" width="4" style="1"/>
    <col min="11799" max="11799" width="3.125" style="1" customWidth="1"/>
    <col min="11800" max="11800" width="2.375" style="1" customWidth="1"/>
    <col min="11801" max="11801" width="4" style="1"/>
    <col min="11802" max="11802" width="2.25" style="1" customWidth="1"/>
    <col min="11803" max="11803" width="4" style="1"/>
    <col min="11804" max="11804" width="2.375" style="1" customWidth="1"/>
    <col min="11805" max="11805" width="1.5" style="1" customWidth="1"/>
    <col min="11806" max="11808" width="4" style="1"/>
    <col min="11809" max="11809" width="6.625" style="1" bestFit="1" customWidth="1"/>
    <col min="11810" max="12032" width="4" style="1"/>
    <col min="12033" max="12033" width="1.5" style="1" customWidth="1"/>
    <col min="12034" max="12034" width="3.125" style="1" customWidth="1"/>
    <col min="12035" max="12035" width="1.125" style="1" customWidth="1"/>
    <col min="12036" max="12054" width="4" style="1"/>
    <col min="12055" max="12055" width="3.125" style="1" customWidth="1"/>
    <col min="12056" max="12056" width="2.375" style="1" customWidth="1"/>
    <col min="12057" max="12057" width="4" style="1"/>
    <col min="12058" max="12058" width="2.25" style="1" customWidth="1"/>
    <col min="12059" max="12059" width="4" style="1"/>
    <col min="12060" max="12060" width="2.375" style="1" customWidth="1"/>
    <col min="12061" max="12061" width="1.5" style="1" customWidth="1"/>
    <col min="12062" max="12064" width="4" style="1"/>
    <col min="12065" max="12065" width="6.625" style="1" bestFit="1" customWidth="1"/>
    <col min="12066" max="12288" width="4" style="1"/>
    <col min="12289" max="12289" width="1.5" style="1" customWidth="1"/>
    <col min="12290" max="12290" width="3.125" style="1" customWidth="1"/>
    <col min="12291" max="12291" width="1.125" style="1" customWidth="1"/>
    <col min="12292" max="12310" width="4" style="1"/>
    <col min="12311" max="12311" width="3.125" style="1" customWidth="1"/>
    <col min="12312" max="12312" width="2.375" style="1" customWidth="1"/>
    <col min="12313" max="12313" width="4" style="1"/>
    <col min="12314" max="12314" width="2.25" style="1" customWidth="1"/>
    <col min="12315" max="12315" width="4" style="1"/>
    <col min="12316" max="12316" width="2.375" style="1" customWidth="1"/>
    <col min="12317" max="12317" width="1.5" style="1" customWidth="1"/>
    <col min="12318" max="12320" width="4" style="1"/>
    <col min="12321" max="12321" width="6.625" style="1" bestFit="1" customWidth="1"/>
    <col min="12322" max="12544" width="4" style="1"/>
    <col min="12545" max="12545" width="1.5" style="1" customWidth="1"/>
    <col min="12546" max="12546" width="3.125" style="1" customWidth="1"/>
    <col min="12547" max="12547" width="1.125" style="1" customWidth="1"/>
    <col min="12548" max="12566" width="4" style="1"/>
    <col min="12567" max="12567" width="3.125" style="1" customWidth="1"/>
    <col min="12568" max="12568" width="2.375" style="1" customWidth="1"/>
    <col min="12569" max="12569" width="4" style="1"/>
    <col min="12570" max="12570" width="2.25" style="1" customWidth="1"/>
    <col min="12571" max="12571" width="4" style="1"/>
    <col min="12572" max="12572" width="2.375" style="1" customWidth="1"/>
    <col min="12573" max="12573" width="1.5" style="1" customWidth="1"/>
    <col min="12574" max="12576" width="4" style="1"/>
    <col min="12577" max="12577" width="6.625" style="1" bestFit="1" customWidth="1"/>
    <col min="12578" max="12800" width="4" style="1"/>
    <col min="12801" max="12801" width="1.5" style="1" customWidth="1"/>
    <col min="12802" max="12802" width="3.125" style="1" customWidth="1"/>
    <col min="12803" max="12803" width="1.125" style="1" customWidth="1"/>
    <col min="12804" max="12822" width="4" style="1"/>
    <col min="12823" max="12823" width="3.125" style="1" customWidth="1"/>
    <col min="12824" max="12824" width="2.375" style="1" customWidth="1"/>
    <col min="12825" max="12825" width="4" style="1"/>
    <col min="12826" max="12826" width="2.25" style="1" customWidth="1"/>
    <col min="12827" max="12827" width="4" style="1"/>
    <col min="12828" max="12828" width="2.375" style="1" customWidth="1"/>
    <col min="12829" max="12829" width="1.5" style="1" customWidth="1"/>
    <col min="12830" max="12832" width="4" style="1"/>
    <col min="12833" max="12833" width="6.625" style="1" bestFit="1" customWidth="1"/>
    <col min="12834" max="13056" width="4" style="1"/>
    <col min="13057" max="13057" width="1.5" style="1" customWidth="1"/>
    <col min="13058" max="13058" width="3.125" style="1" customWidth="1"/>
    <col min="13059" max="13059" width="1.125" style="1" customWidth="1"/>
    <col min="13060" max="13078" width="4" style="1"/>
    <col min="13079" max="13079" width="3.125" style="1" customWidth="1"/>
    <col min="13080" max="13080" width="2.375" style="1" customWidth="1"/>
    <col min="13081" max="13081" width="4" style="1"/>
    <col min="13082" max="13082" width="2.25" style="1" customWidth="1"/>
    <col min="13083" max="13083" width="4" style="1"/>
    <col min="13084" max="13084" width="2.375" style="1" customWidth="1"/>
    <col min="13085" max="13085" width="1.5" style="1" customWidth="1"/>
    <col min="13086" max="13088" width="4" style="1"/>
    <col min="13089" max="13089" width="6.625" style="1" bestFit="1" customWidth="1"/>
    <col min="13090" max="13312" width="4" style="1"/>
    <col min="13313" max="13313" width="1.5" style="1" customWidth="1"/>
    <col min="13314" max="13314" width="3.125" style="1" customWidth="1"/>
    <col min="13315" max="13315" width="1.125" style="1" customWidth="1"/>
    <col min="13316" max="13334" width="4" style="1"/>
    <col min="13335" max="13335" width="3.125" style="1" customWidth="1"/>
    <col min="13336" max="13336" width="2.375" style="1" customWidth="1"/>
    <col min="13337" max="13337" width="4" style="1"/>
    <col min="13338" max="13338" width="2.25" style="1" customWidth="1"/>
    <col min="13339" max="13339" width="4" style="1"/>
    <col min="13340" max="13340" width="2.375" style="1" customWidth="1"/>
    <col min="13341" max="13341" width="1.5" style="1" customWidth="1"/>
    <col min="13342" max="13344" width="4" style="1"/>
    <col min="13345" max="13345" width="6.625" style="1" bestFit="1" customWidth="1"/>
    <col min="13346" max="13568" width="4" style="1"/>
    <col min="13569" max="13569" width="1.5" style="1" customWidth="1"/>
    <col min="13570" max="13570" width="3.125" style="1" customWidth="1"/>
    <col min="13571" max="13571" width="1.125" style="1" customWidth="1"/>
    <col min="13572" max="13590" width="4" style="1"/>
    <col min="13591" max="13591" width="3.125" style="1" customWidth="1"/>
    <col min="13592" max="13592" width="2.375" style="1" customWidth="1"/>
    <col min="13593" max="13593" width="4" style="1"/>
    <col min="13594" max="13594" width="2.25" style="1" customWidth="1"/>
    <col min="13595" max="13595" width="4" style="1"/>
    <col min="13596" max="13596" width="2.375" style="1" customWidth="1"/>
    <col min="13597" max="13597" width="1.5" style="1" customWidth="1"/>
    <col min="13598" max="13600" width="4" style="1"/>
    <col min="13601" max="13601" width="6.625" style="1" bestFit="1" customWidth="1"/>
    <col min="13602" max="13824" width="4" style="1"/>
    <col min="13825" max="13825" width="1.5" style="1" customWidth="1"/>
    <col min="13826" max="13826" width="3.125" style="1" customWidth="1"/>
    <col min="13827" max="13827" width="1.125" style="1" customWidth="1"/>
    <col min="13828" max="13846" width="4" style="1"/>
    <col min="13847" max="13847" width="3.125" style="1" customWidth="1"/>
    <col min="13848" max="13848" width="2.375" style="1" customWidth="1"/>
    <col min="13849" max="13849" width="4" style="1"/>
    <col min="13850" max="13850" width="2.25" style="1" customWidth="1"/>
    <col min="13851" max="13851" width="4" style="1"/>
    <col min="13852" max="13852" width="2.375" style="1" customWidth="1"/>
    <col min="13853" max="13853" width="1.5" style="1" customWidth="1"/>
    <col min="13854" max="13856" width="4" style="1"/>
    <col min="13857" max="13857" width="6.625" style="1" bestFit="1" customWidth="1"/>
    <col min="13858" max="14080" width="4" style="1"/>
    <col min="14081" max="14081" width="1.5" style="1" customWidth="1"/>
    <col min="14082" max="14082" width="3.125" style="1" customWidth="1"/>
    <col min="14083" max="14083" width="1.125" style="1" customWidth="1"/>
    <col min="14084" max="14102" width="4" style="1"/>
    <col min="14103" max="14103" width="3.125" style="1" customWidth="1"/>
    <col min="14104" max="14104" width="2.375" style="1" customWidth="1"/>
    <col min="14105" max="14105" width="4" style="1"/>
    <col min="14106" max="14106" width="2.25" style="1" customWidth="1"/>
    <col min="14107" max="14107" width="4" style="1"/>
    <col min="14108" max="14108" width="2.375" style="1" customWidth="1"/>
    <col min="14109" max="14109" width="1.5" style="1" customWidth="1"/>
    <col min="14110" max="14112" width="4" style="1"/>
    <col min="14113" max="14113" width="6.625" style="1" bestFit="1" customWidth="1"/>
    <col min="14114" max="14336" width="4" style="1"/>
    <col min="14337" max="14337" width="1.5" style="1" customWidth="1"/>
    <col min="14338" max="14338" width="3.125" style="1" customWidth="1"/>
    <col min="14339" max="14339" width="1.125" style="1" customWidth="1"/>
    <col min="14340" max="14358" width="4" style="1"/>
    <col min="14359" max="14359" width="3.125" style="1" customWidth="1"/>
    <col min="14360" max="14360" width="2.375" style="1" customWidth="1"/>
    <col min="14361" max="14361" width="4" style="1"/>
    <col min="14362" max="14362" width="2.25" style="1" customWidth="1"/>
    <col min="14363" max="14363" width="4" style="1"/>
    <col min="14364" max="14364" width="2.375" style="1" customWidth="1"/>
    <col min="14365" max="14365" width="1.5" style="1" customWidth="1"/>
    <col min="14366" max="14368" width="4" style="1"/>
    <col min="14369" max="14369" width="6.625" style="1" bestFit="1" customWidth="1"/>
    <col min="14370" max="14592" width="4" style="1"/>
    <col min="14593" max="14593" width="1.5" style="1" customWidth="1"/>
    <col min="14594" max="14594" width="3.125" style="1" customWidth="1"/>
    <col min="14595" max="14595" width="1.125" style="1" customWidth="1"/>
    <col min="14596" max="14614" width="4" style="1"/>
    <col min="14615" max="14615" width="3.125" style="1" customWidth="1"/>
    <col min="14616" max="14616" width="2.375" style="1" customWidth="1"/>
    <col min="14617" max="14617" width="4" style="1"/>
    <col min="14618" max="14618" width="2.25" style="1" customWidth="1"/>
    <col min="14619" max="14619" width="4" style="1"/>
    <col min="14620" max="14620" width="2.375" style="1" customWidth="1"/>
    <col min="14621" max="14621" width="1.5" style="1" customWidth="1"/>
    <col min="14622" max="14624" width="4" style="1"/>
    <col min="14625" max="14625" width="6.625" style="1" bestFit="1" customWidth="1"/>
    <col min="14626" max="14848" width="4" style="1"/>
    <col min="14849" max="14849" width="1.5" style="1" customWidth="1"/>
    <col min="14850" max="14850" width="3.125" style="1" customWidth="1"/>
    <col min="14851" max="14851" width="1.125" style="1" customWidth="1"/>
    <col min="14852" max="14870" width="4" style="1"/>
    <col min="14871" max="14871" width="3.125" style="1" customWidth="1"/>
    <col min="14872" max="14872" width="2.375" style="1" customWidth="1"/>
    <col min="14873" max="14873" width="4" style="1"/>
    <col min="14874" max="14874" width="2.25" style="1" customWidth="1"/>
    <col min="14875" max="14875" width="4" style="1"/>
    <col min="14876" max="14876" width="2.375" style="1" customWidth="1"/>
    <col min="14877" max="14877" width="1.5" style="1" customWidth="1"/>
    <col min="14878" max="14880" width="4" style="1"/>
    <col min="14881" max="14881" width="6.625" style="1" bestFit="1" customWidth="1"/>
    <col min="14882" max="15104" width="4" style="1"/>
    <col min="15105" max="15105" width="1.5" style="1" customWidth="1"/>
    <col min="15106" max="15106" width="3.125" style="1" customWidth="1"/>
    <col min="15107" max="15107" width="1.125" style="1" customWidth="1"/>
    <col min="15108" max="15126" width="4" style="1"/>
    <col min="15127" max="15127" width="3.125" style="1" customWidth="1"/>
    <col min="15128" max="15128" width="2.375" style="1" customWidth="1"/>
    <col min="15129" max="15129" width="4" style="1"/>
    <col min="15130" max="15130" width="2.25" style="1" customWidth="1"/>
    <col min="15131" max="15131" width="4" style="1"/>
    <col min="15132" max="15132" width="2.375" style="1" customWidth="1"/>
    <col min="15133" max="15133" width="1.5" style="1" customWidth="1"/>
    <col min="15134" max="15136" width="4" style="1"/>
    <col min="15137" max="15137" width="6.625" style="1" bestFit="1" customWidth="1"/>
    <col min="15138" max="15360" width="4" style="1"/>
    <col min="15361" max="15361" width="1.5" style="1" customWidth="1"/>
    <col min="15362" max="15362" width="3.125" style="1" customWidth="1"/>
    <col min="15363" max="15363" width="1.125" style="1" customWidth="1"/>
    <col min="15364" max="15382" width="4" style="1"/>
    <col min="15383" max="15383" width="3.125" style="1" customWidth="1"/>
    <col min="15384" max="15384" width="2.375" style="1" customWidth="1"/>
    <col min="15385" max="15385" width="4" style="1"/>
    <col min="15386" max="15386" width="2.25" style="1" customWidth="1"/>
    <col min="15387" max="15387" width="4" style="1"/>
    <col min="15388" max="15388" width="2.375" style="1" customWidth="1"/>
    <col min="15389" max="15389" width="1.5" style="1" customWidth="1"/>
    <col min="15390" max="15392" width="4" style="1"/>
    <col min="15393" max="15393" width="6.625" style="1" bestFit="1" customWidth="1"/>
    <col min="15394" max="15616" width="4" style="1"/>
    <col min="15617" max="15617" width="1.5" style="1" customWidth="1"/>
    <col min="15618" max="15618" width="3.125" style="1" customWidth="1"/>
    <col min="15619" max="15619" width="1.125" style="1" customWidth="1"/>
    <col min="15620" max="15638" width="4" style="1"/>
    <col min="15639" max="15639" width="3.125" style="1" customWidth="1"/>
    <col min="15640" max="15640" width="2.375" style="1" customWidth="1"/>
    <col min="15641" max="15641" width="4" style="1"/>
    <col min="15642" max="15642" width="2.25" style="1" customWidth="1"/>
    <col min="15643" max="15643" width="4" style="1"/>
    <col min="15644" max="15644" width="2.375" style="1" customWidth="1"/>
    <col min="15645" max="15645" width="1.5" style="1" customWidth="1"/>
    <col min="15646" max="15648" width="4" style="1"/>
    <col min="15649" max="15649" width="6.625" style="1" bestFit="1" customWidth="1"/>
    <col min="15650" max="15872" width="4" style="1"/>
    <col min="15873" max="15873" width="1.5" style="1" customWidth="1"/>
    <col min="15874" max="15874" width="3.125" style="1" customWidth="1"/>
    <col min="15875" max="15875" width="1.125" style="1" customWidth="1"/>
    <col min="15876" max="15894" width="4" style="1"/>
    <col min="15895" max="15895" width="3.125" style="1" customWidth="1"/>
    <col min="15896" max="15896" width="2.375" style="1" customWidth="1"/>
    <col min="15897" max="15897" width="4" style="1"/>
    <col min="15898" max="15898" width="2.25" style="1" customWidth="1"/>
    <col min="15899" max="15899" width="4" style="1"/>
    <col min="15900" max="15900" width="2.375" style="1" customWidth="1"/>
    <col min="15901" max="15901" width="1.5" style="1" customWidth="1"/>
    <col min="15902" max="15904" width="4" style="1"/>
    <col min="15905" max="15905" width="6.625" style="1" bestFit="1" customWidth="1"/>
    <col min="15906" max="16128" width="4" style="1"/>
    <col min="16129" max="16129" width="1.5" style="1" customWidth="1"/>
    <col min="16130" max="16130" width="3.125" style="1" customWidth="1"/>
    <col min="16131" max="16131" width="1.125" style="1" customWidth="1"/>
    <col min="16132" max="16150" width="4" style="1"/>
    <col min="16151" max="16151" width="3.125" style="1" customWidth="1"/>
    <col min="16152" max="16152" width="2.375" style="1" customWidth="1"/>
    <col min="16153" max="16153" width="4" style="1"/>
    <col min="16154" max="16154" width="2.25" style="1" customWidth="1"/>
    <col min="16155" max="16155" width="4" style="1"/>
    <col min="16156" max="16156" width="2.375" style="1" customWidth="1"/>
    <col min="16157" max="16157" width="1.5" style="1" customWidth="1"/>
    <col min="16158" max="16160" width="4" style="1"/>
    <col min="16161" max="16161" width="6.625" style="1" bestFit="1" customWidth="1"/>
    <col min="16162" max="16384" width="4" style="1"/>
  </cols>
  <sheetData>
    <row r="2" spans="2:33" x14ac:dyDescent="0.15">
      <c r="B2" s="1" t="s">
        <v>442</v>
      </c>
      <c r="C2" s="5"/>
      <c r="D2" s="5"/>
      <c r="E2" s="5"/>
      <c r="F2" s="5"/>
      <c r="G2" s="5"/>
      <c r="H2" s="5"/>
      <c r="I2" s="5"/>
      <c r="J2" s="5"/>
      <c r="K2" s="5"/>
      <c r="L2" s="5"/>
      <c r="M2" s="5"/>
      <c r="N2" s="5"/>
      <c r="O2" s="5"/>
      <c r="P2" s="5"/>
      <c r="Q2" s="5"/>
      <c r="R2" s="5"/>
      <c r="S2" s="5"/>
      <c r="T2" s="5"/>
      <c r="U2" s="5"/>
      <c r="V2" s="5"/>
      <c r="W2" s="5"/>
      <c r="X2" s="5"/>
      <c r="Y2" s="5"/>
      <c r="Z2" s="5"/>
      <c r="AA2" s="5"/>
      <c r="AB2" s="5"/>
    </row>
    <row r="4" spans="2:33" ht="34.5" customHeight="1" x14ac:dyDescent="0.4">
      <c r="B4" s="541" t="s">
        <v>441</v>
      </c>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row>
    <row r="5" spans="2:33" ht="16.5" customHeight="1" x14ac:dyDescent="0.4">
      <c r="B5" s="529" t="s">
        <v>440</v>
      </c>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6"/>
      <c r="AD5" s="6"/>
    </row>
    <row r="6" spans="2:33" ht="13.5" customHeight="1" x14ac:dyDescent="0.4"/>
    <row r="7" spans="2:33" ht="24" customHeight="1" x14ac:dyDescent="0.4">
      <c r="B7" s="537" t="s">
        <v>337</v>
      </c>
      <c r="C7" s="537"/>
      <c r="D7" s="537"/>
      <c r="E7" s="537"/>
      <c r="F7" s="537"/>
      <c r="G7" s="540"/>
      <c r="H7" s="539"/>
      <c r="I7" s="539"/>
      <c r="J7" s="539"/>
      <c r="K7" s="539"/>
      <c r="L7" s="539"/>
      <c r="M7" s="539"/>
      <c r="N7" s="539"/>
      <c r="O7" s="539"/>
      <c r="P7" s="539"/>
      <c r="Q7" s="539"/>
      <c r="R7" s="539"/>
      <c r="S7" s="539"/>
      <c r="T7" s="539"/>
      <c r="U7" s="539"/>
      <c r="V7" s="539"/>
      <c r="W7" s="539"/>
      <c r="X7" s="539"/>
      <c r="Y7" s="539"/>
      <c r="Z7" s="539"/>
      <c r="AA7" s="539"/>
      <c r="AB7" s="538"/>
    </row>
    <row r="8" spans="2:33" ht="24" customHeight="1" x14ac:dyDescent="0.4">
      <c r="B8" s="537" t="s">
        <v>336</v>
      </c>
      <c r="C8" s="537"/>
      <c r="D8" s="537"/>
      <c r="E8" s="537"/>
      <c r="F8" s="537"/>
      <c r="G8" s="554" t="s">
        <v>0</v>
      </c>
      <c r="H8" s="535" t="s">
        <v>335</v>
      </c>
      <c r="I8" s="535"/>
      <c r="J8" s="535"/>
      <c r="K8" s="535"/>
      <c r="L8" s="554" t="s">
        <v>0</v>
      </c>
      <c r="M8" s="535" t="s">
        <v>334</v>
      </c>
      <c r="N8" s="535"/>
      <c r="O8" s="535"/>
      <c r="P8" s="535"/>
      <c r="Q8" s="554" t="s">
        <v>0</v>
      </c>
      <c r="R8" s="535" t="s">
        <v>333</v>
      </c>
      <c r="S8" s="535"/>
      <c r="T8" s="535"/>
      <c r="U8" s="535"/>
      <c r="V8" s="535"/>
      <c r="W8" s="535"/>
      <c r="X8" s="535"/>
      <c r="Y8" s="535"/>
      <c r="Z8" s="534"/>
      <c r="AA8" s="534"/>
      <c r="AB8" s="533"/>
    </row>
    <row r="9" spans="2:33" ht="21.95" customHeight="1" x14ac:dyDescent="0.4">
      <c r="B9" s="66" t="s">
        <v>332</v>
      </c>
      <c r="C9" s="65"/>
      <c r="D9" s="65"/>
      <c r="E9" s="65"/>
      <c r="F9" s="64"/>
      <c r="G9" s="63" t="s">
        <v>0</v>
      </c>
      <c r="H9" s="148" t="s">
        <v>331</v>
      </c>
      <c r="I9" s="532"/>
      <c r="J9" s="532"/>
      <c r="K9" s="532"/>
      <c r="L9" s="532"/>
      <c r="M9" s="532"/>
      <c r="N9" s="532"/>
      <c r="O9" s="532"/>
      <c r="P9" s="532"/>
      <c r="Q9" s="532"/>
      <c r="R9" s="532"/>
      <c r="S9" s="532"/>
      <c r="T9" s="532"/>
      <c r="U9" s="532"/>
      <c r="V9" s="532"/>
      <c r="W9" s="532"/>
      <c r="X9" s="532"/>
      <c r="Y9" s="532"/>
      <c r="Z9" s="532"/>
      <c r="AA9" s="532"/>
      <c r="AB9" s="531"/>
    </row>
    <row r="10" spans="2:33" ht="21.95" customHeight="1" x14ac:dyDescent="0.4">
      <c r="B10" s="55"/>
      <c r="C10" s="54"/>
      <c r="D10" s="54"/>
      <c r="E10" s="54"/>
      <c r="F10" s="53"/>
      <c r="G10" s="52" t="s">
        <v>0</v>
      </c>
      <c r="H10" s="45" t="s">
        <v>330</v>
      </c>
      <c r="I10" s="525"/>
      <c r="J10" s="525"/>
      <c r="K10" s="525"/>
      <c r="L10" s="525"/>
      <c r="M10" s="525"/>
      <c r="N10" s="525"/>
      <c r="O10" s="525"/>
      <c r="P10" s="525"/>
      <c r="Q10" s="525"/>
      <c r="R10" s="525"/>
      <c r="S10" s="525"/>
      <c r="T10" s="525"/>
      <c r="U10" s="525"/>
      <c r="V10" s="525"/>
      <c r="W10" s="525"/>
      <c r="X10" s="525"/>
      <c r="Y10" s="525"/>
      <c r="Z10" s="525"/>
      <c r="AA10" s="525"/>
      <c r="AB10" s="524"/>
    </row>
    <row r="11" spans="2:33" ht="13.5" customHeight="1" x14ac:dyDescent="0.4">
      <c r="AG11" s="552"/>
    </row>
    <row r="12" spans="2:33" ht="12.95" customHeight="1" x14ac:dyDescent="0.15">
      <c r="B12" s="61"/>
      <c r="C12" s="148"/>
      <c r="D12" s="148"/>
      <c r="E12" s="148"/>
      <c r="F12" s="148"/>
      <c r="G12" s="148"/>
      <c r="H12" s="148"/>
      <c r="I12" s="148"/>
      <c r="J12" s="148"/>
      <c r="K12" s="148"/>
      <c r="L12" s="148"/>
      <c r="M12" s="148"/>
      <c r="N12" s="148"/>
      <c r="O12" s="148"/>
      <c r="P12" s="148"/>
      <c r="Q12" s="148"/>
      <c r="R12" s="148"/>
      <c r="S12" s="148"/>
      <c r="T12" s="148"/>
      <c r="U12" s="148"/>
      <c r="V12" s="148"/>
      <c r="W12" s="148"/>
      <c r="X12" s="61"/>
      <c r="Y12" s="148"/>
      <c r="Z12" s="148"/>
      <c r="AA12" s="148"/>
      <c r="AB12" s="62"/>
      <c r="AC12" s="5"/>
      <c r="AD12" s="5"/>
    </row>
    <row r="13" spans="2:33" ht="17.100000000000001" customHeight="1" x14ac:dyDescent="0.15">
      <c r="B13" s="523" t="s">
        <v>439</v>
      </c>
      <c r="C13" s="522"/>
      <c r="X13" s="38"/>
      <c r="Y13" s="521" t="s">
        <v>327</v>
      </c>
      <c r="Z13" s="521" t="s">
        <v>312</v>
      </c>
      <c r="AA13" s="521" t="s">
        <v>326</v>
      </c>
      <c r="AB13" s="116"/>
      <c r="AC13" s="5"/>
      <c r="AD13" s="5"/>
    </row>
    <row r="14" spans="2:33" ht="17.100000000000001" customHeight="1" x14ac:dyDescent="0.15">
      <c r="B14" s="38"/>
      <c r="X14" s="38"/>
      <c r="AB14" s="116"/>
      <c r="AC14" s="5"/>
      <c r="AD14" s="5"/>
    </row>
    <row r="15" spans="2:33" ht="49.15" customHeight="1" x14ac:dyDescent="0.15">
      <c r="B15" s="38"/>
      <c r="C15" s="518" t="s">
        <v>325</v>
      </c>
      <c r="D15" s="518"/>
      <c r="E15" s="518"/>
      <c r="F15" s="515" t="s">
        <v>318</v>
      </c>
      <c r="G15" s="612" t="s">
        <v>353</v>
      </c>
      <c r="H15" s="612"/>
      <c r="I15" s="612"/>
      <c r="J15" s="612"/>
      <c r="K15" s="612"/>
      <c r="L15" s="612"/>
      <c r="M15" s="612"/>
      <c r="N15" s="612"/>
      <c r="O15" s="612"/>
      <c r="P15" s="612"/>
      <c r="Q15" s="612"/>
      <c r="R15" s="612"/>
      <c r="S15" s="612"/>
      <c r="T15" s="612"/>
      <c r="U15" s="612"/>
      <c r="V15" s="617"/>
      <c r="X15" s="38"/>
      <c r="Y15" s="3" t="s">
        <v>0</v>
      </c>
      <c r="Z15" s="3" t="s">
        <v>312</v>
      </c>
      <c r="AA15" s="3" t="s">
        <v>0</v>
      </c>
      <c r="AB15" s="116"/>
      <c r="AC15" s="5"/>
      <c r="AD15" s="5"/>
    </row>
    <row r="16" spans="2:33" ht="80.25" customHeight="1" x14ac:dyDescent="0.15">
      <c r="B16" s="38"/>
      <c r="C16" s="518"/>
      <c r="D16" s="518"/>
      <c r="E16" s="518"/>
      <c r="F16" s="626"/>
      <c r="G16" s="625" t="s">
        <v>438</v>
      </c>
      <c r="H16" s="625"/>
      <c r="I16" s="625"/>
      <c r="J16" s="625"/>
      <c r="K16" s="625"/>
      <c r="L16" s="625"/>
      <c r="M16" s="625"/>
      <c r="N16" s="625"/>
      <c r="O16" s="625"/>
      <c r="P16" s="625"/>
      <c r="Q16" s="625"/>
      <c r="R16" s="625"/>
      <c r="S16" s="625"/>
      <c r="T16" s="625"/>
      <c r="U16" s="625"/>
      <c r="V16" s="624"/>
      <c r="X16" s="38"/>
      <c r="Y16" s="3" t="s">
        <v>0</v>
      </c>
      <c r="Z16" s="3" t="s">
        <v>312</v>
      </c>
      <c r="AA16" s="3" t="s">
        <v>0</v>
      </c>
      <c r="AB16" s="116"/>
      <c r="AC16" s="5"/>
      <c r="AD16" s="5"/>
    </row>
    <row r="17" spans="2:30" ht="19.5" customHeight="1" x14ac:dyDescent="0.15">
      <c r="B17" s="38"/>
      <c r="C17" s="518"/>
      <c r="D17" s="518"/>
      <c r="E17" s="518"/>
      <c r="F17" s="623" t="s">
        <v>316</v>
      </c>
      <c r="G17" s="527"/>
      <c r="H17" s="527"/>
      <c r="I17" s="527"/>
      <c r="J17" s="527"/>
      <c r="K17" s="527"/>
      <c r="L17" s="527"/>
      <c r="M17" s="527"/>
      <c r="N17" s="527"/>
      <c r="O17" s="527"/>
      <c r="P17" s="527"/>
      <c r="Q17" s="527"/>
      <c r="R17" s="527"/>
      <c r="S17" s="527"/>
      <c r="T17" s="527"/>
      <c r="U17" s="527"/>
      <c r="V17" s="526"/>
      <c r="X17" s="38"/>
      <c r="AB17" s="116"/>
      <c r="AC17" s="5"/>
      <c r="AD17" s="5"/>
    </row>
    <row r="18" spans="2:30" ht="19.5" customHeight="1" x14ac:dyDescent="0.15">
      <c r="B18" s="38"/>
      <c r="C18" s="518"/>
      <c r="D18" s="518"/>
      <c r="E18" s="518"/>
      <c r="F18" s="623"/>
      <c r="H18" s="622" t="s">
        <v>434</v>
      </c>
      <c r="I18" s="535"/>
      <c r="J18" s="535"/>
      <c r="K18" s="535"/>
      <c r="L18" s="535"/>
      <c r="M18" s="535"/>
      <c r="N18" s="535"/>
      <c r="O18" s="535"/>
      <c r="P18" s="535"/>
      <c r="Q18" s="621"/>
      <c r="R18" s="69"/>
      <c r="S18" s="68"/>
      <c r="T18" s="68"/>
      <c r="U18" s="533" t="s">
        <v>432</v>
      </c>
      <c r="V18" s="526"/>
      <c r="X18" s="38"/>
      <c r="AB18" s="116"/>
      <c r="AC18" s="5"/>
      <c r="AD18" s="5"/>
    </row>
    <row r="19" spans="2:30" ht="19.5" customHeight="1" x14ac:dyDescent="0.15">
      <c r="B19" s="38"/>
      <c r="C19" s="518"/>
      <c r="D19" s="518"/>
      <c r="E19" s="518"/>
      <c r="F19" s="623"/>
      <c r="H19" s="622" t="s">
        <v>433</v>
      </c>
      <c r="I19" s="535"/>
      <c r="J19" s="535"/>
      <c r="K19" s="535"/>
      <c r="L19" s="535"/>
      <c r="M19" s="535"/>
      <c r="N19" s="535"/>
      <c r="O19" s="535"/>
      <c r="P19" s="535"/>
      <c r="Q19" s="621"/>
      <c r="R19" s="69"/>
      <c r="S19" s="68"/>
      <c r="T19" s="68"/>
      <c r="U19" s="533" t="s">
        <v>432</v>
      </c>
      <c r="V19" s="526"/>
      <c r="X19" s="38"/>
      <c r="AB19" s="116"/>
      <c r="AC19" s="5"/>
      <c r="AD19" s="5"/>
    </row>
    <row r="20" spans="2:30" ht="19.5" customHeight="1" x14ac:dyDescent="0.15">
      <c r="B20" s="38"/>
      <c r="C20" s="518"/>
      <c r="D20" s="518"/>
      <c r="E20" s="518"/>
      <c r="F20" s="623"/>
      <c r="H20" s="622" t="s">
        <v>431</v>
      </c>
      <c r="I20" s="535"/>
      <c r="J20" s="535"/>
      <c r="K20" s="535"/>
      <c r="L20" s="535"/>
      <c r="M20" s="535"/>
      <c r="N20" s="535"/>
      <c r="O20" s="535"/>
      <c r="P20" s="535"/>
      <c r="Q20" s="621"/>
      <c r="R20" s="620" t="str">
        <f>(IFERROR(ROUNDDOWN(R19/R18*100,0),""))</f>
        <v/>
      </c>
      <c r="S20" s="619"/>
      <c r="T20" s="619"/>
      <c r="U20" s="533" t="s">
        <v>398</v>
      </c>
      <c r="V20" s="526"/>
      <c r="X20" s="38"/>
      <c r="AB20" s="116"/>
      <c r="AC20" s="5"/>
      <c r="AD20" s="5"/>
    </row>
    <row r="21" spans="2:30" ht="19.5" customHeight="1" x14ac:dyDescent="0.15">
      <c r="B21" s="38"/>
      <c r="C21" s="518"/>
      <c r="D21" s="518"/>
      <c r="E21" s="518"/>
      <c r="F21" s="618"/>
      <c r="G21" s="525"/>
      <c r="H21" s="525"/>
      <c r="I21" s="525"/>
      <c r="J21" s="525"/>
      <c r="K21" s="525"/>
      <c r="L21" s="525"/>
      <c r="M21" s="525"/>
      <c r="N21" s="525"/>
      <c r="O21" s="525"/>
      <c r="P21" s="525"/>
      <c r="Q21" s="525"/>
      <c r="R21" s="525"/>
      <c r="S21" s="525"/>
      <c r="T21" s="525"/>
      <c r="U21" s="525"/>
      <c r="V21" s="524"/>
      <c r="X21" s="38"/>
      <c r="AB21" s="116"/>
      <c r="AC21" s="5"/>
      <c r="AD21" s="5"/>
    </row>
    <row r="22" spans="2:30" ht="63" customHeight="1" x14ac:dyDescent="0.15">
      <c r="B22" s="38"/>
      <c r="C22" s="518"/>
      <c r="D22" s="518"/>
      <c r="E22" s="518"/>
      <c r="F22" s="618" t="s">
        <v>314</v>
      </c>
      <c r="G22" s="613" t="s">
        <v>437</v>
      </c>
      <c r="H22" s="612"/>
      <c r="I22" s="612"/>
      <c r="J22" s="612"/>
      <c r="K22" s="612"/>
      <c r="L22" s="612"/>
      <c r="M22" s="612"/>
      <c r="N22" s="612"/>
      <c r="O22" s="612"/>
      <c r="P22" s="612"/>
      <c r="Q22" s="612"/>
      <c r="R22" s="612"/>
      <c r="S22" s="612"/>
      <c r="T22" s="612"/>
      <c r="U22" s="612"/>
      <c r="V22" s="617"/>
      <c r="X22" s="38"/>
      <c r="Y22" s="3" t="s">
        <v>0</v>
      </c>
      <c r="Z22" s="3" t="s">
        <v>312</v>
      </c>
      <c r="AA22" s="3" t="s">
        <v>0</v>
      </c>
      <c r="AB22" s="116"/>
      <c r="AC22" s="5"/>
      <c r="AD22" s="5"/>
    </row>
    <row r="23" spans="2:30" ht="37.15" customHeight="1" x14ac:dyDescent="0.15">
      <c r="B23" s="38"/>
      <c r="C23" s="518"/>
      <c r="D23" s="518"/>
      <c r="E23" s="518"/>
      <c r="F23" s="618" t="s">
        <v>345</v>
      </c>
      <c r="G23" s="613" t="s">
        <v>429</v>
      </c>
      <c r="H23" s="612"/>
      <c r="I23" s="612"/>
      <c r="J23" s="612"/>
      <c r="K23" s="612"/>
      <c r="L23" s="612"/>
      <c r="M23" s="612"/>
      <c r="N23" s="612"/>
      <c r="O23" s="612"/>
      <c r="P23" s="612"/>
      <c r="Q23" s="612"/>
      <c r="R23" s="612"/>
      <c r="S23" s="612"/>
      <c r="T23" s="612"/>
      <c r="U23" s="612"/>
      <c r="V23" s="617"/>
      <c r="X23" s="38"/>
      <c r="Y23" s="3" t="s">
        <v>0</v>
      </c>
      <c r="Z23" s="3" t="s">
        <v>312</v>
      </c>
      <c r="AA23" s="3" t="s">
        <v>0</v>
      </c>
      <c r="AB23" s="116"/>
      <c r="AC23" s="5"/>
      <c r="AD23" s="5"/>
    </row>
    <row r="24" spans="2:30" ht="16.899999999999999" customHeight="1" x14ac:dyDescent="0.15">
      <c r="B24" s="38"/>
      <c r="C24" s="551"/>
      <c r="D24" s="551"/>
      <c r="E24" s="551"/>
      <c r="F24" s="3"/>
      <c r="G24" s="527"/>
      <c r="H24" s="527"/>
      <c r="I24" s="527"/>
      <c r="J24" s="527"/>
      <c r="K24" s="527"/>
      <c r="L24" s="527"/>
      <c r="M24" s="527"/>
      <c r="N24" s="527"/>
      <c r="O24" s="527"/>
      <c r="P24" s="527"/>
      <c r="Q24" s="527"/>
      <c r="R24" s="527"/>
      <c r="S24" s="527"/>
      <c r="T24" s="527"/>
      <c r="U24" s="527"/>
      <c r="V24" s="527"/>
      <c r="X24" s="38"/>
      <c r="AB24" s="116"/>
      <c r="AC24" s="5"/>
      <c r="AD24" s="5"/>
    </row>
    <row r="25" spans="2:30" ht="49.9" customHeight="1" x14ac:dyDescent="0.15">
      <c r="B25" s="38"/>
      <c r="C25" s="520" t="s">
        <v>436</v>
      </c>
      <c r="D25" s="520"/>
      <c r="E25" s="520"/>
      <c r="F25" s="515" t="s">
        <v>318</v>
      </c>
      <c r="G25" s="613" t="s">
        <v>348</v>
      </c>
      <c r="H25" s="612"/>
      <c r="I25" s="612"/>
      <c r="J25" s="612"/>
      <c r="K25" s="612"/>
      <c r="L25" s="612"/>
      <c r="M25" s="612"/>
      <c r="N25" s="612"/>
      <c r="O25" s="612"/>
      <c r="P25" s="612"/>
      <c r="Q25" s="612"/>
      <c r="R25" s="612"/>
      <c r="S25" s="612"/>
      <c r="T25" s="612"/>
      <c r="U25" s="612"/>
      <c r="V25" s="617"/>
      <c r="X25" s="38"/>
      <c r="Y25" s="3" t="s">
        <v>0</v>
      </c>
      <c r="Z25" s="3" t="s">
        <v>312</v>
      </c>
      <c r="AA25" s="3" t="s">
        <v>0</v>
      </c>
      <c r="AB25" s="116"/>
      <c r="AC25" s="5"/>
      <c r="AD25" s="5"/>
    </row>
    <row r="26" spans="2:30" ht="79.150000000000006" customHeight="1" x14ac:dyDescent="0.15">
      <c r="B26" s="38"/>
      <c r="C26" s="520"/>
      <c r="D26" s="520"/>
      <c r="E26" s="520"/>
      <c r="F26" s="626"/>
      <c r="G26" s="625" t="s">
        <v>435</v>
      </c>
      <c r="H26" s="625"/>
      <c r="I26" s="625"/>
      <c r="J26" s="625"/>
      <c r="K26" s="625"/>
      <c r="L26" s="625"/>
      <c r="M26" s="625"/>
      <c r="N26" s="625"/>
      <c r="O26" s="625"/>
      <c r="P26" s="625"/>
      <c r="Q26" s="625"/>
      <c r="R26" s="625"/>
      <c r="S26" s="625"/>
      <c r="T26" s="625"/>
      <c r="U26" s="625"/>
      <c r="V26" s="624"/>
      <c r="X26" s="38"/>
      <c r="Y26" s="3" t="s">
        <v>0</v>
      </c>
      <c r="Z26" s="3" t="s">
        <v>312</v>
      </c>
      <c r="AA26" s="3" t="s">
        <v>0</v>
      </c>
      <c r="AB26" s="116"/>
      <c r="AC26" s="5"/>
      <c r="AD26" s="5"/>
    </row>
    <row r="27" spans="2:30" ht="19.5" customHeight="1" x14ac:dyDescent="0.15">
      <c r="B27" s="38"/>
      <c r="C27" s="520"/>
      <c r="D27" s="520"/>
      <c r="E27" s="520"/>
      <c r="F27" s="623" t="s">
        <v>316</v>
      </c>
      <c r="G27" s="527"/>
      <c r="H27" s="527"/>
      <c r="I27" s="527"/>
      <c r="J27" s="527"/>
      <c r="K27" s="527"/>
      <c r="L27" s="527"/>
      <c r="M27" s="527"/>
      <c r="N27" s="527"/>
      <c r="O27" s="527"/>
      <c r="P27" s="527"/>
      <c r="Q27" s="527"/>
      <c r="R27" s="527"/>
      <c r="S27" s="527"/>
      <c r="T27" s="527"/>
      <c r="U27" s="527"/>
      <c r="V27" s="526"/>
      <c r="X27" s="38"/>
      <c r="AB27" s="116"/>
      <c r="AC27" s="5"/>
      <c r="AD27" s="5"/>
    </row>
    <row r="28" spans="2:30" ht="19.5" customHeight="1" x14ac:dyDescent="0.15">
      <c r="B28" s="38"/>
      <c r="C28" s="520"/>
      <c r="D28" s="520"/>
      <c r="E28" s="520"/>
      <c r="F28" s="623"/>
      <c r="H28" s="622" t="s">
        <v>434</v>
      </c>
      <c r="I28" s="535"/>
      <c r="J28" s="535"/>
      <c r="K28" s="535"/>
      <c r="L28" s="535"/>
      <c r="M28" s="535"/>
      <c r="N28" s="535"/>
      <c r="O28" s="535"/>
      <c r="P28" s="535"/>
      <c r="Q28" s="621"/>
      <c r="R28" s="69"/>
      <c r="S28" s="68"/>
      <c r="T28" s="68"/>
      <c r="U28" s="533" t="s">
        <v>432</v>
      </c>
      <c r="V28" s="526"/>
      <c r="X28" s="38"/>
      <c r="AB28" s="116"/>
      <c r="AC28" s="5"/>
      <c r="AD28" s="5"/>
    </row>
    <row r="29" spans="2:30" ht="19.5" customHeight="1" x14ac:dyDescent="0.15">
      <c r="B29" s="38"/>
      <c r="C29" s="520"/>
      <c r="D29" s="520"/>
      <c r="E29" s="520"/>
      <c r="F29" s="623"/>
      <c r="H29" s="622" t="s">
        <v>433</v>
      </c>
      <c r="I29" s="535"/>
      <c r="J29" s="535"/>
      <c r="K29" s="535"/>
      <c r="L29" s="535"/>
      <c r="M29" s="535"/>
      <c r="N29" s="535"/>
      <c r="O29" s="535"/>
      <c r="P29" s="535"/>
      <c r="Q29" s="621"/>
      <c r="R29" s="69"/>
      <c r="S29" s="68"/>
      <c r="T29" s="68"/>
      <c r="U29" s="533" t="s">
        <v>432</v>
      </c>
      <c r="V29" s="526"/>
      <c r="X29" s="38"/>
      <c r="AB29" s="116"/>
      <c r="AC29" s="5"/>
      <c r="AD29" s="5"/>
    </row>
    <row r="30" spans="2:30" ht="19.149999999999999" customHeight="1" x14ac:dyDescent="0.15">
      <c r="B30" s="38"/>
      <c r="C30" s="520"/>
      <c r="D30" s="520"/>
      <c r="E30" s="520"/>
      <c r="F30" s="623"/>
      <c r="H30" s="622" t="s">
        <v>431</v>
      </c>
      <c r="I30" s="535"/>
      <c r="J30" s="535"/>
      <c r="K30" s="535"/>
      <c r="L30" s="535"/>
      <c r="M30" s="535"/>
      <c r="N30" s="535"/>
      <c r="O30" s="535"/>
      <c r="P30" s="535"/>
      <c r="Q30" s="621"/>
      <c r="R30" s="620" t="str">
        <f>(IFERROR(ROUNDDOWN(R29/R28*100,0),""))</f>
        <v/>
      </c>
      <c r="S30" s="619"/>
      <c r="T30" s="619"/>
      <c r="U30" s="533" t="s">
        <v>398</v>
      </c>
      <c r="V30" s="526"/>
      <c r="X30" s="38"/>
      <c r="AB30" s="116"/>
      <c r="AC30" s="5"/>
      <c r="AD30" s="5"/>
    </row>
    <row r="31" spans="2:30" ht="19.899999999999999" customHeight="1" x14ac:dyDescent="0.15">
      <c r="B31" s="38"/>
      <c r="C31" s="520"/>
      <c r="D31" s="520"/>
      <c r="E31" s="520"/>
      <c r="F31" s="618"/>
      <c r="G31" s="525"/>
      <c r="H31" s="525"/>
      <c r="I31" s="525"/>
      <c r="J31" s="525"/>
      <c r="K31" s="525"/>
      <c r="L31" s="525"/>
      <c r="M31" s="525"/>
      <c r="N31" s="525"/>
      <c r="O31" s="525"/>
      <c r="P31" s="525"/>
      <c r="Q31" s="525"/>
      <c r="R31" s="525"/>
      <c r="S31" s="525"/>
      <c r="T31" s="525"/>
      <c r="U31" s="525"/>
      <c r="V31" s="524"/>
      <c r="X31" s="38"/>
      <c r="AB31" s="116"/>
      <c r="AC31" s="5"/>
      <c r="AD31" s="5"/>
    </row>
    <row r="32" spans="2:30" ht="63" customHeight="1" x14ac:dyDescent="0.15">
      <c r="B32" s="38"/>
      <c r="C32" s="520"/>
      <c r="D32" s="520"/>
      <c r="E32" s="520"/>
      <c r="F32" s="515" t="s">
        <v>314</v>
      </c>
      <c r="G32" s="517" t="s">
        <v>430</v>
      </c>
      <c r="H32" s="517"/>
      <c r="I32" s="517"/>
      <c r="J32" s="517"/>
      <c r="K32" s="517"/>
      <c r="L32" s="517"/>
      <c r="M32" s="517"/>
      <c r="N32" s="517"/>
      <c r="O32" s="517"/>
      <c r="P32" s="517"/>
      <c r="Q32" s="517"/>
      <c r="R32" s="517"/>
      <c r="S32" s="517"/>
      <c r="T32" s="517"/>
      <c r="U32" s="517"/>
      <c r="V32" s="517"/>
      <c r="X32" s="38"/>
      <c r="Y32" s="3" t="s">
        <v>0</v>
      </c>
      <c r="Z32" s="3" t="s">
        <v>312</v>
      </c>
      <c r="AA32" s="3" t="s">
        <v>0</v>
      </c>
      <c r="AB32" s="116"/>
      <c r="AC32" s="5"/>
    </row>
    <row r="33" spans="2:29" ht="32.450000000000003" customHeight="1" x14ac:dyDescent="0.15">
      <c r="B33" s="38"/>
      <c r="C33" s="520"/>
      <c r="D33" s="520"/>
      <c r="E33" s="520"/>
      <c r="F33" s="618" t="s">
        <v>345</v>
      </c>
      <c r="G33" s="613" t="s">
        <v>429</v>
      </c>
      <c r="H33" s="612"/>
      <c r="I33" s="612"/>
      <c r="J33" s="612"/>
      <c r="K33" s="612"/>
      <c r="L33" s="612"/>
      <c r="M33" s="612"/>
      <c r="N33" s="612"/>
      <c r="O33" s="612"/>
      <c r="P33" s="612"/>
      <c r="Q33" s="612"/>
      <c r="R33" s="612"/>
      <c r="S33" s="612"/>
      <c r="T33" s="612"/>
      <c r="U33" s="612"/>
      <c r="V33" s="617"/>
      <c r="X33" s="38"/>
      <c r="Y33" s="3" t="s">
        <v>0</v>
      </c>
      <c r="Z33" s="3" t="s">
        <v>312</v>
      </c>
      <c r="AA33" s="3" t="s">
        <v>0</v>
      </c>
      <c r="AB33" s="116"/>
      <c r="AC33" s="5"/>
    </row>
    <row r="34" spans="2:29" x14ac:dyDescent="0.4">
      <c r="B34" s="51"/>
      <c r="C34" s="45"/>
      <c r="D34" s="45"/>
      <c r="E34" s="45"/>
      <c r="F34" s="45"/>
      <c r="G34" s="45"/>
      <c r="H34" s="45"/>
      <c r="I34" s="45"/>
      <c r="J34" s="45"/>
      <c r="K34" s="45"/>
      <c r="L34" s="45"/>
      <c r="M34" s="45"/>
      <c r="N34" s="45"/>
      <c r="O34" s="45"/>
      <c r="P34" s="45"/>
      <c r="Q34" s="45"/>
      <c r="R34" s="45"/>
      <c r="S34" s="45"/>
      <c r="T34" s="45"/>
      <c r="U34" s="45"/>
      <c r="V34" s="45"/>
      <c r="W34" s="45"/>
      <c r="X34" s="51"/>
      <c r="Y34" s="45"/>
      <c r="Z34" s="45"/>
      <c r="AA34" s="45"/>
      <c r="AB34" s="44"/>
    </row>
    <row r="36" spans="2:29" x14ac:dyDescent="0.4">
      <c r="B36" s="1" t="s">
        <v>311</v>
      </c>
    </row>
    <row r="37" spans="2:29" x14ac:dyDescent="0.15">
      <c r="B37" s="1" t="s">
        <v>310</v>
      </c>
      <c r="K37" s="5"/>
      <c r="L37" s="5"/>
      <c r="M37" s="5"/>
      <c r="N37" s="5"/>
      <c r="O37" s="5"/>
      <c r="P37" s="5"/>
      <c r="Q37" s="5"/>
      <c r="R37" s="5"/>
      <c r="S37" s="5"/>
      <c r="T37" s="5"/>
      <c r="U37" s="5"/>
      <c r="V37" s="5"/>
      <c r="W37" s="5"/>
      <c r="X37" s="5"/>
      <c r="Y37" s="5"/>
      <c r="Z37" s="5"/>
      <c r="AA37" s="5"/>
    </row>
    <row r="122" spans="3:7" x14ac:dyDescent="0.4">
      <c r="C122" s="45"/>
      <c r="D122" s="45"/>
      <c r="E122" s="45"/>
      <c r="F122" s="45"/>
      <c r="G122" s="45"/>
    </row>
    <row r="123" spans="3:7" x14ac:dyDescent="0.4">
      <c r="C123" s="148"/>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printOptions horizontalCentered="1"/>
  <pageMargins left="0.70866141732283472" right="0.39370078740157483" top="0.51181102362204722" bottom="0.35433070866141736"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zoomScaleNormal="100" workbookViewId="0">
      <selection activeCell="K8" sqref="K8"/>
    </sheetView>
  </sheetViews>
  <sheetFormatPr defaultColWidth="9" defaultRowHeight="18.75" x14ac:dyDescent="0.4"/>
  <cols>
    <col min="1" max="1" width="2.125" style="555" customWidth="1"/>
    <col min="2" max="23" width="3.625" style="555" customWidth="1"/>
    <col min="24" max="24" width="2.125" style="555" customWidth="1"/>
    <col min="25" max="37" width="5.625" style="555" customWidth="1"/>
    <col min="38" max="16384" width="9" style="555"/>
  </cols>
  <sheetData>
    <row r="1" spans="2:23" x14ac:dyDescent="0.4">
      <c r="B1" s="555" t="s">
        <v>449</v>
      </c>
      <c r="M1" s="584"/>
      <c r="N1" s="582"/>
      <c r="O1" s="582"/>
      <c r="P1" s="582"/>
      <c r="Q1" s="584" t="s">
        <v>145</v>
      </c>
      <c r="R1" s="581"/>
      <c r="S1" s="582" t="s">
        <v>117</v>
      </c>
      <c r="T1" s="581"/>
      <c r="U1" s="582" t="s">
        <v>144</v>
      </c>
      <c r="V1" s="581"/>
      <c r="W1" s="582" t="s">
        <v>115</v>
      </c>
    </row>
    <row r="2" spans="2:23" ht="5.0999999999999996" customHeight="1" x14ac:dyDescent="0.4">
      <c r="M2" s="584"/>
      <c r="N2" s="582"/>
      <c r="O2" s="582"/>
      <c r="P2" s="582"/>
      <c r="Q2" s="584"/>
      <c r="R2" s="582"/>
      <c r="S2" s="582"/>
      <c r="T2" s="582"/>
      <c r="U2" s="582"/>
      <c r="V2" s="582"/>
      <c r="W2" s="582"/>
    </row>
    <row r="3" spans="2:23" x14ac:dyDescent="0.4">
      <c r="B3" s="586" t="s">
        <v>448</v>
      </c>
      <c r="C3" s="586"/>
      <c r="D3" s="586"/>
      <c r="E3" s="586"/>
      <c r="F3" s="586"/>
      <c r="G3" s="586"/>
      <c r="H3" s="586"/>
      <c r="I3" s="586"/>
      <c r="J3" s="586"/>
      <c r="K3" s="586"/>
      <c r="L3" s="586"/>
      <c r="M3" s="586"/>
      <c r="N3" s="586"/>
      <c r="O3" s="586"/>
      <c r="P3" s="586"/>
      <c r="Q3" s="586"/>
      <c r="R3" s="586"/>
      <c r="S3" s="586"/>
      <c r="T3" s="586"/>
      <c r="U3" s="586"/>
      <c r="V3" s="586"/>
      <c r="W3" s="586"/>
    </row>
    <row r="4" spans="2:23" ht="5.0999999999999996" customHeight="1" x14ac:dyDescent="0.4">
      <c r="B4" s="582"/>
      <c r="C4" s="582"/>
      <c r="D4" s="582"/>
      <c r="E4" s="582"/>
      <c r="F4" s="582"/>
      <c r="G4" s="582"/>
      <c r="H4" s="582"/>
      <c r="I4" s="582"/>
      <c r="J4" s="582"/>
      <c r="K4" s="582"/>
      <c r="L4" s="582"/>
      <c r="M4" s="582"/>
      <c r="N4" s="582"/>
      <c r="O4" s="582"/>
      <c r="P4" s="582"/>
      <c r="Q4" s="582"/>
      <c r="R4" s="582"/>
      <c r="S4" s="582"/>
      <c r="T4" s="582"/>
      <c r="U4" s="582"/>
      <c r="V4" s="582"/>
      <c r="W4" s="582"/>
    </row>
    <row r="5" spans="2:23" x14ac:dyDescent="0.4">
      <c r="B5" s="582"/>
      <c r="C5" s="582"/>
      <c r="D5" s="582"/>
      <c r="E5" s="582"/>
      <c r="F5" s="582"/>
      <c r="G5" s="582"/>
      <c r="H5" s="582"/>
      <c r="I5" s="582"/>
      <c r="J5" s="582"/>
      <c r="K5" s="582"/>
      <c r="L5" s="582"/>
      <c r="M5" s="582"/>
      <c r="N5" s="582"/>
      <c r="O5" s="582"/>
      <c r="P5" s="584" t="s">
        <v>383</v>
      </c>
      <c r="Q5" s="585"/>
      <c r="R5" s="585"/>
      <c r="S5" s="585"/>
      <c r="T5" s="585"/>
      <c r="U5" s="585"/>
      <c r="V5" s="585"/>
      <c r="W5" s="585"/>
    </row>
    <row r="6" spans="2:23" x14ac:dyDescent="0.4">
      <c r="B6" s="582"/>
      <c r="C6" s="582"/>
      <c r="D6" s="582"/>
      <c r="E6" s="582"/>
      <c r="F6" s="582"/>
      <c r="G6" s="582"/>
      <c r="H6" s="582"/>
      <c r="I6" s="582"/>
      <c r="J6" s="582"/>
      <c r="K6" s="582"/>
      <c r="L6" s="582"/>
      <c r="M6" s="582"/>
      <c r="N6" s="582"/>
      <c r="O6" s="582"/>
      <c r="P6" s="584" t="s">
        <v>137</v>
      </c>
      <c r="Q6" s="583"/>
      <c r="R6" s="583"/>
      <c r="S6" s="583"/>
      <c r="T6" s="583"/>
      <c r="U6" s="583"/>
      <c r="V6" s="583"/>
      <c r="W6" s="583"/>
    </row>
    <row r="7" spans="2:23" ht="10.5" customHeight="1" x14ac:dyDescent="0.4">
      <c r="B7" s="582"/>
      <c r="C7" s="582"/>
      <c r="D7" s="582"/>
      <c r="E7" s="582"/>
      <c r="F7" s="582"/>
      <c r="G7" s="582"/>
      <c r="H7" s="582"/>
      <c r="I7" s="582"/>
      <c r="J7" s="582"/>
      <c r="K7" s="582"/>
      <c r="L7" s="582"/>
      <c r="M7" s="582"/>
      <c r="N7" s="582"/>
      <c r="O7" s="582"/>
      <c r="P7" s="582"/>
      <c r="Q7" s="582"/>
      <c r="R7" s="582"/>
      <c r="S7" s="582"/>
      <c r="T7" s="582"/>
      <c r="U7" s="582"/>
      <c r="V7" s="582"/>
      <c r="W7" s="582"/>
    </row>
    <row r="8" spans="2:23" x14ac:dyDescent="0.4">
      <c r="B8" s="555" t="s">
        <v>447</v>
      </c>
    </row>
    <row r="9" spans="2:23" x14ac:dyDescent="0.4">
      <c r="C9" s="581" t="s">
        <v>0</v>
      </c>
      <c r="D9" s="555" t="s">
        <v>381</v>
      </c>
      <c r="J9" s="581" t="s">
        <v>0</v>
      </c>
      <c r="K9" s="555" t="s">
        <v>380</v>
      </c>
    </row>
    <row r="10" spans="2:23" ht="10.5" customHeight="1" x14ac:dyDescent="0.4"/>
    <row r="11" spans="2:23" x14ac:dyDescent="0.4">
      <c r="B11" s="555" t="s">
        <v>379</v>
      </c>
    </row>
    <row r="12" spans="2:23" x14ac:dyDescent="0.4">
      <c r="C12" s="581" t="s">
        <v>0</v>
      </c>
      <c r="D12" s="555" t="s">
        <v>378</v>
      </c>
    </row>
    <row r="13" spans="2:23" x14ac:dyDescent="0.4">
      <c r="C13" s="581" t="s">
        <v>0</v>
      </c>
      <c r="D13" s="555" t="s">
        <v>377</v>
      </c>
    </row>
    <row r="14" spans="2:23" ht="10.5" customHeight="1" x14ac:dyDescent="0.4"/>
    <row r="15" spans="2:23" x14ac:dyDescent="0.4">
      <c r="B15" s="555" t="s">
        <v>376</v>
      </c>
    </row>
    <row r="16" spans="2:23" ht="60" customHeight="1" x14ac:dyDescent="0.4">
      <c r="B16" s="569"/>
      <c r="C16" s="569"/>
      <c r="D16" s="569"/>
      <c r="E16" s="569"/>
      <c r="F16" s="578" t="s">
        <v>373</v>
      </c>
      <c r="G16" s="577"/>
      <c r="H16" s="577"/>
      <c r="I16" s="577"/>
      <c r="J16" s="577"/>
      <c r="K16" s="577"/>
      <c r="L16" s="576"/>
      <c r="M16" s="570" t="s">
        <v>446</v>
      </c>
      <c r="N16" s="570"/>
      <c r="O16" s="570"/>
      <c r="P16" s="570"/>
      <c r="Q16" s="570"/>
      <c r="R16" s="570"/>
      <c r="S16" s="570"/>
    </row>
    <row r="17" spans="2:23" x14ac:dyDescent="0.4">
      <c r="B17" s="572">
        <v>4</v>
      </c>
      <c r="C17" s="571"/>
      <c r="D17" s="571" t="s">
        <v>116</v>
      </c>
      <c r="E17" s="579"/>
      <c r="F17" s="574"/>
      <c r="G17" s="573"/>
      <c r="H17" s="573"/>
      <c r="I17" s="573"/>
      <c r="J17" s="573"/>
      <c r="K17" s="573"/>
      <c r="L17" s="566" t="s">
        <v>367</v>
      </c>
      <c r="M17" s="574"/>
      <c r="N17" s="573"/>
      <c r="O17" s="573"/>
      <c r="P17" s="573"/>
      <c r="Q17" s="573"/>
      <c r="R17" s="573"/>
      <c r="S17" s="566" t="s">
        <v>367</v>
      </c>
    </row>
    <row r="18" spans="2:23" x14ac:dyDescent="0.4">
      <c r="B18" s="572">
        <v>5</v>
      </c>
      <c r="C18" s="571"/>
      <c r="D18" s="571" t="s">
        <v>116</v>
      </c>
      <c r="E18" s="579"/>
      <c r="F18" s="574"/>
      <c r="G18" s="573"/>
      <c r="H18" s="573"/>
      <c r="I18" s="573"/>
      <c r="J18" s="573"/>
      <c r="K18" s="573"/>
      <c r="L18" s="566" t="s">
        <v>367</v>
      </c>
      <c r="M18" s="574"/>
      <c r="N18" s="573"/>
      <c r="O18" s="573"/>
      <c r="P18" s="573"/>
      <c r="Q18" s="573"/>
      <c r="R18" s="573"/>
      <c r="S18" s="566" t="s">
        <v>367</v>
      </c>
    </row>
    <row r="19" spans="2:23" x14ac:dyDescent="0.4">
      <c r="B19" s="572">
        <v>6</v>
      </c>
      <c r="C19" s="571"/>
      <c r="D19" s="571" t="s">
        <v>116</v>
      </c>
      <c r="E19" s="579"/>
      <c r="F19" s="574"/>
      <c r="G19" s="573"/>
      <c r="H19" s="573"/>
      <c r="I19" s="573"/>
      <c r="J19" s="573"/>
      <c r="K19" s="573"/>
      <c r="L19" s="566" t="s">
        <v>367</v>
      </c>
      <c r="M19" s="574"/>
      <c r="N19" s="573"/>
      <c r="O19" s="573"/>
      <c r="P19" s="573"/>
      <c r="Q19" s="573"/>
      <c r="R19" s="573"/>
      <c r="S19" s="566" t="s">
        <v>367</v>
      </c>
    </row>
    <row r="20" spans="2:23" x14ac:dyDescent="0.4">
      <c r="B20" s="572">
        <v>7</v>
      </c>
      <c r="C20" s="571"/>
      <c r="D20" s="571" t="s">
        <v>116</v>
      </c>
      <c r="E20" s="579"/>
      <c r="F20" s="574"/>
      <c r="G20" s="573"/>
      <c r="H20" s="573"/>
      <c r="I20" s="573"/>
      <c r="J20" s="573"/>
      <c r="K20" s="573"/>
      <c r="L20" s="566" t="s">
        <v>367</v>
      </c>
      <c r="M20" s="574"/>
      <c r="N20" s="573"/>
      <c r="O20" s="573"/>
      <c r="P20" s="573"/>
      <c r="Q20" s="573"/>
      <c r="R20" s="573"/>
      <c r="S20" s="566" t="s">
        <v>367</v>
      </c>
    </row>
    <row r="21" spans="2:23" x14ac:dyDescent="0.4">
      <c r="B21" s="572">
        <v>8</v>
      </c>
      <c r="C21" s="571"/>
      <c r="D21" s="571" t="s">
        <v>116</v>
      </c>
      <c r="E21" s="579"/>
      <c r="F21" s="574"/>
      <c r="G21" s="573"/>
      <c r="H21" s="573"/>
      <c r="I21" s="573"/>
      <c r="J21" s="573"/>
      <c r="K21" s="573"/>
      <c r="L21" s="566" t="s">
        <v>367</v>
      </c>
      <c r="M21" s="574"/>
      <c r="N21" s="573"/>
      <c r="O21" s="573"/>
      <c r="P21" s="573"/>
      <c r="Q21" s="573"/>
      <c r="R21" s="573"/>
      <c r="S21" s="566" t="s">
        <v>367</v>
      </c>
    </row>
    <row r="22" spans="2:23" x14ac:dyDescent="0.4">
      <c r="B22" s="572">
        <v>9</v>
      </c>
      <c r="C22" s="571"/>
      <c r="D22" s="571" t="s">
        <v>116</v>
      </c>
      <c r="E22" s="579"/>
      <c r="F22" s="574"/>
      <c r="G22" s="573"/>
      <c r="H22" s="573"/>
      <c r="I22" s="573"/>
      <c r="J22" s="573"/>
      <c r="K22" s="573"/>
      <c r="L22" s="566" t="s">
        <v>367</v>
      </c>
      <c r="M22" s="574"/>
      <c r="N22" s="573"/>
      <c r="O22" s="573"/>
      <c r="P22" s="573"/>
      <c r="Q22" s="573"/>
      <c r="R22" s="573"/>
      <c r="S22" s="566" t="s">
        <v>367</v>
      </c>
    </row>
    <row r="23" spans="2:23" x14ac:dyDescent="0.4">
      <c r="B23" s="572">
        <v>10</v>
      </c>
      <c r="C23" s="571"/>
      <c r="D23" s="571" t="s">
        <v>116</v>
      </c>
      <c r="E23" s="579"/>
      <c r="F23" s="574"/>
      <c r="G23" s="573"/>
      <c r="H23" s="573"/>
      <c r="I23" s="573"/>
      <c r="J23" s="573"/>
      <c r="K23" s="573"/>
      <c r="L23" s="566" t="s">
        <v>367</v>
      </c>
      <c r="M23" s="574"/>
      <c r="N23" s="573"/>
      <c r="O23" s="573"/>
      <c r="P23" s="573"/>
      <c r="Q23" s="573"/>
      <c r="R23" s="573"/>
      <c r="S23" s="566" t="s">
        <v>367</v>
      </c>
    </row>
    <row r="24" spans="2:23" x14ac:dyDescent="0.4">
      <c r="B24" s="572">
        <v>11</v>
      </c>
      <c r="C24" s="571"/>
      <c r="D24" s="571" t="s">
        <v>116</v>
      </c>
      <c r="E24" s="579"/>
      <c r="F24" s="574"/>
      <c r="G24" s="573"/>
      <c r="H24" s="573"/>
      <c r="I24" s="573"/>
      <c r="J24" s="573"/>
      <c r="K24" s="573"/>
      <c r="L24" s="566" t="s">
        <v>367</v>
      </c>
      <c r="M24" s="574"/>
      <c r="N24" s="573"/>
      <c r="O24" s="573"/>
      <c r="P24" s="573"/>
      <c r="Q24" s="573"/>
      <c r="R24" s="573"/>
      <c r="S24" s="566" t="s">
        <v>367</v>
      </c>
    </row>
    <row r="25" spans="2:23" x14ac:dyDescent="0.4">
      <c r="B25" s="572">
        <v>12</v>
      </c>
      <c r="C25" s="571"/>
      <c r="D25" s="571" t="s">
        <v>116</v>
      </c>
      <c r="E25" s="579"/>
      <c r="F25" s="574"/>
      <c r="G25" s="573"/>
      <c r="H25" s="573"/>
      <c r="I25" s="573"/>
      <c r="J25" s="573"/>
      <c r="K25" s="573"/>
      <c r="L25" s="566" t="s">
        <v>367</v>
      </c>
      <c r="M25" s="574"/>
      <c r="N25" s="573"/>
      <c r="O25" s="573"/>
      <c r="P25" s="573"/>
      <c r="Q25" s="573"/>
      <c r="R25" s="573"/>
      <c r="S25" s="566" t="s">
        <v>367</v>
      </c>
      <c r="U25" s="569" t="s">
        <v>375</v>
      </c>
      <c r="V25" s="569"/>
      <c r="W25" s="569"/>
    </row>
    <row r="26" spans="2:23" x14ac:dyDescent="0.4">
      <c r="B26" s="572">
        <v>1</v>
      </c>
      <c r="C26" s="571"/>
      <c r="D26" s="571" t="s">
        <v>116</v>
      </c>
      <c r="E26" s="579"/>
      <c r="F26" s="574"/>
      <c r="G26" s="573"/>
      <c r="H26" s="573"/>
      <c r="I26" s="573"/>
      <c r="J26" s="573"/>
      <c r="K26" s="573"/>
      <c r="L26" s="566" t="s">
        <v>367</v>
      </c>
      <c r="M26" s="574"/>
      <c r="N26" s="573"/>
      <c r="O26" s="573"/>
      <c r="P26" s="573"/>
      <c r="Q26" s="573"/>
      <c r="R26" s="573"/>
      <c r="S26" s="566" t="s">
        <v>367</v>
      </c>
      <c r="U26" s="580"/>
      <c r="V26" s="580"/>
      <c r="W26" s="580"/>
    </row>
    <row r="27" spans="2:23" x14ac:dyDescent="0.4">
      <c r="B27" s="572">
        <v>2</v>
      </c>
      <c r="C27" s="571"/>
      <c r="D27" s="571" t="s">
        <v>116</v>
      </c>
      <c r="E27" s="579"/>
      <c r="F27" s="574"/>
      <c r="G27" s="573"/>
      <c r="H27" s="573"/>
      <c r="I27" s="573"/>
      <c r="J27" s="573"/>
      <c r="K27" s="573"/>
      <c r="L27" s="566" t="s">
        <v>367</v>
      </c>
      <c r="M27" s="574"/>
      <c r="N27" s="573"/>
      <c r="O27" s="573"/>
      <c r="P27" s="573"/>
      <c r="Q27" s="573"/>
      <c r="R27" s="573"/>
      <c r="S27" s="566" t="s">
        <v>367</v>
      </c>
    </row>
    <row r="28" spans="2:23" x14ac:dyDescent="0.4">
      <c r="B28" s="569" t="s">
        <v>370</v>
      </c>
      <c r="C28" s="569"/>
      <c r="D28" s="569"/>
      <c r="E28" s="569"/>
      <c r="F28" s="572" t="str">
        <f>IF(SUM(F17:K27)=0,"",SUM(F17:K27))</f>
        <v/>
      </c>
      <c r="G28" s="571"/>
      <c r="H28" s="571"/>
      <c r="I28" s="571"/>
      <c r="J28" s="571"/>
      <c r="K28" s="571"/>
      <c r="L28" s="566" t="s">
        <v>367</v>
      </c>
      <c r="M28" s="572" t="str">
        <f>IF(SUM(M17:R27)=0,"",SUM(M17:R27))</f>
        <v/>
      </c>
      <c r="N28" s="571"/>
      <c r="O28" s="571"/>
      <c r="P28" s="571"/>
      <c r="Q28" s="571"/>
      <c r="R28" s="571"/>
      <c r="S28" s="566" t="s">
        <v>367</v>
      </c>
      <c r="U28" s="569" t="s">
        <v>369</v>
      </c>
      <c r="V28" s="569"/>
      <c r="W28" s="569"/>
    </row>
    <row r="29" spans="2:23" ht="39.950000000000003" customHeight="1" x14ac:dyDescent="0.4">
      <c r="B29" s="570" t="s">
        <v>368</v>
      </c>
      <c r="C29" s="569"/>
      <c r="D29" s="569"/>
      <c r="E29" s="569"/>
      <c r="F29" s="568" t="str">
        <f>IF(F28="","",F28/U26)</f>
        <v/>
      </c>
      <c r="G29" s="567"/>
      <c r="H29" s="567"/>
      <c r="I29" s="567"/>
      <c r="J29" s="567"/>
      <c r="K29" s="567"/>
      <c r="L29" s="566" t="s">
        <v>367</v>
      </c>
      <c r="M29" s="568" t="str">
        <f>IF(M28="","",M28/U26)</f>
        <v/>
      </c>
      <c r="N29" s="567"/>
      <c r="O29" s="567"/>
      <c r="P29" s="567"/>
      <c r="Q29" s="567"/>
      <c r="R29" s="567"/>
      <c r="S29" s="566" t="s">
        <v>367</v>
      </c>
      <c r="U29" s="565" t="str">
        <f>IF(F29="","",ROUNDDOWN(M29/F29,3))</f>
        <v/>
      </c>
      <c r="V29" s="564"/>
      <c r="W29" s="563"/>
    </row>
    <row r="31" spans="2:23" x14ac:dyDescent="0.4">
      <c r="B31" s="555" t="s">
        <v>374</v>
      </c>
    </row>
    <row r="32" spans="2:23" ht="60" customHeight="1" x14ac:dyDescent="0.4">
      <c r="B32" s="569"/>
      <c r="C32" s="569"/>
      <c r="D32" s="569"/>
      <c r="E32" s="569"/>
      <c r="F32" s="578" t="s">
        <v>373</v>
      </c>
      <c r="G32" s="577"/>
      <c r="H32" s="577"/>
      <c r="I32" s="577"/>
      <c r="J32" s="577"/>
      <c r="K32" s="577"/>
      <c r="L32" s="576"/>
      <c r="M32" s="570" t="s">
        <v>446</v>
      </c>
      <c r="N32" s="570"/>
      <c r="O32" s="570"/>
      <c r="P32" s="570"/>
      <c r="Q32" s="570"/>
      <c r="R32" s="570"/>
      <c r="S32" s="570"/>
    </row>
    <row r="33" spans="1:32" x14ac:dyDescent="0.4">
      <c r="B33" s="574"/>
      <c r="C33" s="573"/>
      <c r="D33" s="573"/>
      <c r="E33" s="575" t="s">
        <v>116</v>
      </c>
      <c r="F33" s="574"/>
      <c r="G33" s="573"/>
      <c r="H33" s="573"/>
      <c r="I33" s="573"/>
      <c r="J33" s="573"/>
      <c r="K33" s="573"/>
      <c r="L33" s="566" t="s">
        <v>367</v>
      </c>
      <c r="M33" s="574"/>
      <c r="N33" s="573"/>
      <c r="O33" s="573"/>
      <c r="P33" s="573"/>
      <c r="Q33" s="573"/>
      <c r="R33" s="573"/>
      <c r="S33" s="566" t="s">
        <v>367</v>
      </c>
    </row>
    <row r="34" spans="1:32" x14ac:dyDescent="0.4">
      <c r="B34" s="574"/>
      <c r="C34" s="573"/>
      <c r="D34" s="573"/>
      <c r="E34" s="575" t="s">
        <v>116</v>
      </c>
      <c r="F34" s="574"/>
      <c r="G34" s="573"/>
      <c r="H34" s="573"/>
      <c r="I34" s="573"/>
      <c r="J34" s="573"/>
      <c r="K34" s="573"/>
      <c r="L34" s="566" t="s">
        <v>367</v>
      </c>
      <c r="M34" s="574"/>
      <c r="N34" s="573"/>
      <c r="O34" s="573"/>
      <c r="P34" s="573"/>
      <c r="Q34" s="573"/>
      <c r="R34" s="573"/>
      <c r="S34" s="566" t="s">
        <v>367</v>
      </c>
    </row>
    <row r="35" spans="1:32" x14ac:dyDescent="0.4">
      <c r="B35" s="574"/>
      <c r="C35" s="573"/>
      <c r="D35" s="573"/>
      <c r="E35" s="575" t="s">
        <v>371</v>
      </c>
      <c r="F35" s="574"/>
      <c r="G35" s="573"/>
      <c r="H35" s="573"/>
      <c r="I35" s="573"/>
      <c r="J35" s="573"/>
      <c r="K35" s="573"/>
      <c r="L35" s="566" t="s">
        <v>367</v>
      </c>
      <c r="M35" s="574"/>
      <c r="N35" s="573"/>
      <c r="O35" s="573"/>
      <c r="P35" s="573"/>
      <c r="Q35" s="573"/>
      <c r="R35" s="573"/>
      <c r="S35" s="566" t="s">
        <v>367</v>
      </c>
    </row>
    <row r="36" spans="1:32" x14ac:dyDescent="0.4">
      <c r="B36" s="569" t="s">
        <v>370</v>
      </c>
      <c r="C36" s="569"/>
      <c r="D36" s="569"/>
      <c r="E36" s="569"/>
      <c r="F36" s="572" t="str">
        <f>IF(SUM(F33:K35)=0,"",SUM(F33:K35))</f>
        <v/>
      </c>
      <c r="G36" s="571"/>
      <c r="H36" s="571"/>
      <c r="I36" s="571"/>
      <c r="J36" s="571"/>
      <c r="K36" s="571"/>
      <c r="L36" s="566" t="s">
        <v>367</v>
      </c>
      <c r="M36" s="572" t="str">
        <f>IF(SUM(M33:R35)=0,"",SUM(M33:R35))</f>
        <v/>
      </c>
      <c r="N36" s="571"/>
      <c r="O36" s="571"/>
      <c r="P36" s="571"/>
      <c r="Q36" s="571"/>
      <c r="R36" s="571"/>
      <c r="S36" s="566" t="s">
        <v>367</v>
      </c>
      <c r="U36" s="569" t="s">
        <v>369</v>
      </c>
      <c r="V36" s="569"/>
      <c r="W36" s="569"/>
    </row>
    <row r="37" spans="1:32" ht="39.950000000000003" customHeight="1" x14ac:dyDescent="0.4">
      <c r="B37" s="570" t="s">
        <v>368</v>
      </c>
      <c r="C37" s="569"/>
      <c r="D37" s="569"/>
      <c r="E37" s="569"/>
      <c r="F37" s="568" t="str">
        <f>IF(F36="","",F36/3)</f>
        <v/>
      </c>
      <c r="G37" s="567"/>
      <c r="H37" s="567"/>
      <c r="I37" s="567"/>
      <c r="J37" s="567"/>
      <c r="K37" s="567"/>
      <c r="L37" s="566" t="s">
        <v>367</v>
      </c>
      <c r="M37" s="568" t="str">
        <f>IF(M36="","",M36/3)</f>
        <v/>
      </c>
      <c r="N37" s="567"/>
      <c r="O37" s="567"/>
      <c r="P37" s="567"/>
      <c r="Q37" s="567"/>
      <c r="R37" s="567"/>
      <c r="S37" s="566" t="s">
        <v>367</v>
      </c>
      <c r="U37" s="565" t="str">
        <f>IF(F37="","",ROUNDDOWN(M37/F37,3))</f>
        <v/>
      </c>
      <c r="V37" s="564"/>
      <c r="W37" s="563"/>
    </row>
    <row r="38" spans="1:32" ht="5.0999999999999996" customHeight="1" x14ac:dyDescent="0.4">
      <c r="A38" s="557"/>
      <c r="B38" s="562"/>
      <c r="C38" s="560"/>
      <c r="D38" s="560"/>
      <c r="E38" s="560"/>
      <c r="F38" s="561"/>
      <c r="G38" s="561"/>
      <c r="H38" s="561"/>
      <c r="I38" s="561"/>
      <c r="J38" s="561"/>
      <c r="K38" s="561"/>
      <c r="L38" s="560"/>
      <c r="M38" s="561"/>
      <c r="N38" s="561"/>
      <c r="O38" s="561"/>
      <c r="P38" s="561"/>
      <c r="Q38" s="561"/>
      <c r="R38" s="561"/>
      <c r="S38" s="560"/>
      <c r="T38" s="557"/>
      <c r="U38" s="559"/>
      <c r="V38" s="559"/>
      <c r="W38" s="559"/>
      <c r="X38" s="557"/>
      <c r="Y38" s="557"/>
      <c r="Z38" s="557"/>
      <c r="AA38" s="557"/>
      <c r="AB38" s="557"/>
      <c r="AC38" s="557"/>
      <c r="AD38" s="557"/>
      <c r="AE38" s="557"/>
      <c r="AF38" s="557"/>
    </row>
    <row r="39" spans="1:32" x14ac:dyDescent="0.4">
      <c r="B39" s="555" t="s">
        <v>366</v>
      </c>
      <c r="C39" s="556"/>
    </row>
    <row r="40" spans="1:32" x14ac:dyDescent="0.4">
      <c r="B40" s="558" t="s">
        <v>445</v>
      </c>
      <c r="C40" s="558"/>
      <c r="D40" s="558"/>
      <c r="E40" s="558"/>
      <c r="F40" s="558"/>
      <c r="G40" s="558"/>
      <c r="H40" s="558"/>
      <c r="I40" s="558"/>
      <c r="J40" s="558"/>
      <c r="K40" s="558"/>
      <c r="L40" s="558"/>
      <c r="M40" s="558"/>
      <c r="N40" s="558"/>
      <c r="O40" s="558"/>
      <c r="P40" s="558"/>
      <c r="Q40" s="558"/>
      <c r="R40" s="558"/>
      <c r="S40" s="558"/>
      <c r="T40" s="558"/>
      <c r="U40" s="558"/>
      <c r="V40" s="558"/>
      <c r="W40" s="558"/>
    </row>
    <row r="41" spans="1:32" x14ac:dyDescent="0.4">
      <c r="B41" s="558" t="s">
        <v>444</v>
      </c>
      <c r="C41" s="558"/>
      <c r="D41" s="558"/>
      <c r="E41" s="558"/>
      <c r="F41" s="558"/>
      <c r="G41" s="558"/>
      <c r="H41" s="558"/>
      <c r="I41" s="558"/>
      <c r="J41" s="558"/>
      <c r="K41" s="558"/>
      <c r="L41" s="558"/>
      <c r="M41" s="558"/>
      <c r="N41" s="558"/>
      <c r="O41" s="558"/>
      <c r="P41" s="558"/>
      <c r="Q41" s="558"/>
      <c r="R41" s="558"/>
      <c r="S41" s="558"/>
      <c r="T41" s="558"/>
      <c r="U41" s="558"/>
      <c r="V41" s="558"/>
      <c r="W41" s="558"/>
    </row>
    <row r="42" spans="1:32" x14ac:dyDescent="0.4">
      <c r="B42" s="627" t="s">
        <v>443</v>
      </c>
      <c r="C42" s="627"/>
      <c r="D42" s="627"/>
      <c r="E42" s="627"/>
      <c r="F42" s="627"/>
      <c r="G42" s="627"/>
      <c r="H42" s="627"/>
      <c r="I42" s="627"/>
      <c r="J42" s="627"/>
      <c r="K42" s="627"/>
      <c r="L42" s="627"/>
      <c r="M42" s="627"/>
      <c r="N42" s="627"/>
      <c r="O42" s="627"/>
      <c r="P42" s="627"/>
      <c r="Q42" s="627"/>
      <c r="R42" s="627"/>
      <c r="S42" s="627"/>
      <c r="T42" s="627"/>
      <c r="U42" s="627"/>
      <c r="V42" s="627"/>
      <c r="W42" s="627"/>
    </row>
    <row r="43" spans="1:32" x14ac:dyDescent="0.4">
      <c r="B43" s="558" t="s">
        <v>363</v>
      </c>
      <c r="C43" s="558"/>
      <c r="D43" s="558"/>
      <c r="E43" s="558"/>
      <c r="F43" s="558"/>
      <c r="G43" s="558"/>
      <c r="H43" s="558"/>
      <c r="I43" s="558"/>
      <c r="J43" s="558"/>
      <c r="K43" s="558"/>
      <c r="L43" s="558"/>
      <c r="M43" s="558"/>
      <c r="N43" s="558"/>
      <c r="O43" s="558"/>
      <c r="P43" s="558"/>
      <c r="Q43" s="558"/>
      <c r="R43" s="558"/>
      <c r="S43" s="558"/>
      <c r="T43" s="558"/>
      <c r="U43" s="558"/>
      <c r="V43" s="558"/>
      <c r="W43" s="558"/>
    </row>
    <row r="44" spans="1:32" x14ac:dyDescent="0.4">
      <c r="B44" s="558" t="s">
        <v>362</v>
      </c>
      <c r="C44" s="558"/>
      <c r="D44" s="558"/>
      <c r="E44" s="558"/>
      <c r="F44" s="558"/>
      <c r="G44" s="558"/>
      <c r="H44" s="558"/>
      <c r="I44" s="558"/>
      <c r="J44" s="558"/>
      <c r="K44" s="558"/>
      <c r="L44" s="558"/>
      <c r="M44" s="558"/>
      <c r="N44" s="558"/>
      <c r="O44" s="558"/>
      <c r="P44" s="558"/>
      <c r="Q44" s="558"/>
      <c r="R44" s="558"/>
      <c r="S44" s="558"/>
      <c r="T44" s="558"/>
      <c r="U44" s="558"/>
      <c r="V44" s="558"/>
      <c r="W44" s="558"/>
    </row>
    <row r="45" spans="1:32" x14ac:dyDescent="0.4">
      <c r="B45" s="558" t="s">
        <v>361</v>
      </c>
      <c r="C45" s="558"/>
      <c r="D45" s="558"/>
      <c r="E45" s="558"/>
      <c r="F45" s="558"/>
      <c r="G45" s="558"/>
      <c r="H45" s="558"/>
      <c r="I45" s="558"/>
      <c r="J45" s="558"/>
      <c r="K45" s="558"/>
      <c r="L45" s="558"/>
      <c r="M45" s="558"/>
      <c r="N45" s="558"/>
      <c r="O45" s="558"/>
      <c r="P45" s="558"/>
      <c r="Q45" s="558"/>
      <c r="R45" s="558"/>
      <c r="S45" s="558"/>
      <c r="T45" s="558"/>
      <c r="U45" s="558"/>
      <c r="V45" s="558"/>
      <c r="W45" s="558"/>
    </row>
    <row r="46" spans="1:32" x14ac:dyDescent="0.4">
      <c r="B46" s="558" t="s">
        <v>360</v>
      </c>
      <c r="C46" s="558"/>
      <c r="D46" s="558"/>
      <c r="E46" s="558"/>
      <c r="F46" s="558"/>
      <c r="G46" s="558"/>
      <c r="H46" s="558"/>
      <c r="I46" s="558"/>
      <c r="J46" s="558"/>
      <c r="K46" s="558"/>
      <c r="L46" s="558"/>
      <c r="M46" s="558"/>
      <c r="N46" s="558"/>
      <c r="O46" s="558"/>
      <c r="P46" s="558"/>
      <c r="Q46" s="558"/>
      <c r="R46" s="558"/>
      <c r="S46" s="558"/>
      <c r="T46" s="558"/>
      <c r="U46" s="558"/>
      <c r="V46" s="558"/>
      <c r="W46" s="558"/>
    </row>
    <row r="47" spans="1:32" x14ac:dyDescent="0.4">
      <c r="B47" s="558" t="s">
        <v>359</v>
      </c>
      <c r="C47" s="558"/>
      <c r="D47" s="558"/>
      <c r="E47" s="558"/>
      <c r="F47" s="558"/>
      <c r="G47" s="558"/>
      <c r="H47" s="558"/>
      <c r="I47" s="558"/>
      <c r="J47" s="558"/>
      <c r="K47" s="558"/>
      <c r="L47" s="558"/>
      <c r="M47" s="558"/>
      <c r="N47" s="558"/>
      <c r="O47" s="558"/>
      <c r="P47" s="558"/>
      <c r="Q47" s="558"/>
      <c r="R47" s="558"/>
      <c r="S47" s="558"/>
      <c r="T47" s="558"/>
      <c r="U47" s="558"/>
      <c r="V47" s="558"/>
      <c r="W47" s="558"/>
    </row>
    <row r="48" spans="1:32" x14ac:dyDescent="0.4">
      <c r="B48" s="558" t="s">
        <v>358</v>
      </c>
      <c r="C48" s="558"/>
      <c r="D48" s="558"/>
      <c r="E48" s="558"/>
      <c r="F48" s="558"/>
      <c r="G48" s="558"/>
      <c r="H48" s="558"/>
      <c r="I48" s="558"/>
      <c r="J48" s="558"/>
      <c r="K48" s="558"/>
      <c r="L48" s="558"/>
      <c r="M48" s="558"/>
      <c r="N48" s="558"/>
      <c r="O48" s="558"/>
      <c r="P48" s="558"/>
      <c r="Q48" s="558"/>
      <c r="R48" s="558"/>
      <c r="S48" s="558"/>
      <c r="T48" s="558"/>
      <c r="U48" s="558"/>
      <c r="V48" s="558"/>
      <c r="W48" s="558"/>
    </row>
    <row r="49" spans="2:23" x14ac:dyDescent="0.4">
      <c r="B49" s="558"/>
      <c r="C49" s="558"/>
      <c r="D49" s="558"/>
      <c r="E49" s="558"/>
      <c r="F49" s="558"/>
      <c r="G49" s="558"/>
      <c r="H49" s="558"/>
      <c r="I49" s="558"/>
      <c r="J49" s="558"/>
      <c r="K49" s="558"/>
      <c r="L49" s="558"/>
      <c r="M49" s="558"/>
      <c r="N49" s="558"/>
      <c r="O49" s="558"/>
      <c r="P49" s="558"/>
      <c r="Q49" s="558"/>
      <c r="R49" s="558"/>
      <c r="S49" s="558"/>
      <c r="T49" s="558"/>
      <c r="U49" s="558"/>
      <c r="V49" s="558"/>
      <c r="W49" s="558"/>
    </row>
    <row r="50" spans="2:23" x14ac:dyDescent="0.4">
      <c r="B50" s="558"/>
      <c r="C50" s="558"/>
      <c r="D50" s="558"/>
      <c r="E50" s="558"/>
      <c r="F50" s="558"/>
      <c r="G50" s="558"/>
      <c r="H50" s="558"/>
      <c r="I50" s="558"/>
      <c r="J50" s="558"/>
      <c r="K50" s="558"/>
      <c r="L50" s="558"/>
      <c r="M50" s="558"/>
      <c r="N50" s="558"/>
      <c r="O50" s="558"/>
      <c r="P50" s="558"/>
      <c r="Q50" s="558"/>
      <c r="R50" s="558"/>
      <c r="S50" s="558"/>
      <c r="T50" s="558"/>
      <c r="U50" s="558"/>
      <c r="V50" s="558"/>
      <c r="W50" s="558"/>
    </row>
    <row r="122" spans="3:7" x14ac:dyDescent="0.4">
      <c r="C122" s="557"/>
      <c r="D122" s="557"/>
      <c r="E122" s="557"/>
      <c r="F122" s="557"/>
      <c r="G122" s="557"/>
    </row>
    <row r="123" spans="3:7" x14ac:dyDescent="0.4">
      <c r="C123" s="556"/>
    </row>
  </sheetData>
  <mergeCells count="91">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7:W47"/>
    <mergeCell ref="B34:D34"/>
    <mergeCell ref="F34:K34"/>
    <mergeCell ref="M34:R34"/>
    <mergeCell ref="B40:W40"/>
    <mergeCell ref="B35:D35"/>
    <mergeCell ref="F35:K35"/>
    <mergeCell ref="M35:R35"/>
    <mergeCell ref="B36:E36"/>
    <mergeCell ref="F36:K36"/>
    <mergeCell ref="M36:R36"/>
    <mergeCell ref="U28:W28"/>
    <mergeCell ref="B29:E29"/>
    <mergeCell ref="F29:K29"/>
    <mergeCell ref="M29:R29"/>
    <mergeCell ref="U29:W29"/>
    <mergeCell ref="B33:D33"/>
    <mergeCell ref="F33:K33"/>
    <mergeCell ref="M33:R33"/>
    <mergeCell ref="B32:E32"/>
    <mergeCell ref="F32:L32"/>
    <mergeCell ref="M32:S32"/>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scale="9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zoomScaleNormal="100" zoomScaleSheetLayoutView="115" workbookViewId="0">
      <selection activeCell="G8" sqref="G8:AD8"/>
    </sheetView>
  </sheetViews>
  <sheetFormatPr defaultColWidth="3.5" defaultRowHeight="13.5" x14ac:dyDescent="0.15"/>
  <cols>
    <col min="1" max="1" width="1.25" style="4" customWidth="1"/>
    <col min="2" max="2" width="3.125" style="7" customWidth="1"/>
    <col min="3" max="30" width="3.125" style="4" customWidth="1"/>
    <col min="31" max="31" width="1.25" style="4" customWidth="1"/>
    <col min="32" max="16384" width="3.5" style="4"/>
  </cols>
  <sheetData>
    <row r="1" spans="2:30" s="1" customFormat="1" x14ac:dyDescent="0.4"/>
    <row r="2" spans="2:30" s="1" customFormat="1" x14ac:dyDescent="0.4">
      <c r="B2" s="1" t="s">
        <v>481</v>
      </c>
    </row>
    <row r="3" spans="2:30" s="1" customFormat="1" x14ac:dyDescent="0.4">
      <c r="U3" s="616" t="s">
        <v>145</v>
      </c>
      <c r="V3" s="529"/>
      <c r="W3" s="529"/>
      <c r="X3" s="616" t="s">
        <v>117</v>
      </c>
      <c r="Y3" s="529"/>
      <c r="Z3" s="529"/>
      <c r="AA3" s="616" t="s">
        <v>144</v>
      </c>
      <c r="AB3" s="529"/>
      <c r="AC3" s="529"/>
      <c r="AD3" s="616" t="s">
        <v>115</v>
      </c>
    </row>
    <row r="4" spans="2:30" s="1" customFormat="1" x14ac:dyDescent="0.4">
      <c r="AD4" s="616"/>
    </row>
    <row r="5" spans="2:30" s="1" customFormat="1" x14ac:dyDescent="0.4">
      <c r="B5" s="529" t="s">
        <v>480</v>
      </c>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row>
    <row r="6" spans="2:30" s="1" customFormat="1" ht="28.5" customHeight="1" x14ac:dyDescent="0.4">
      <c r="B6" s="615" t="s">
        <v>479</v>
      </c>
      <c r="C6" s="615"/>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row>
    <row r="7" spans="2:30" s="1" customFormat="1" x14ac:dyDescent="0.4"/>
    <row r="8" spans="2:30" s="1" customFormat="1" ht="23.25" customHeight="1" x14ac:dyDescent="0.4">
      <c r="B8" s="514" t="s">
        <v>478</v>
      </c>
      <c r="C8" s="514"/>
      <c r="D8" s="514"/>
      <c r="E8" s="514"/>
      <c r="F8" s="540"/>
      <c r="G8" s="676"/>
      <c r="H8" s="675"/>
      <c r="I8" s="675"/>
      <c r="J8" s="675"/>
      <c r="K8" s="675"/>
      <c r="L8" s="675"/>
      <c r="M8" s="675"/>
      <c r="N8" s="675"/>
      <c r="O8" s="675"/>
      <c r="P8" s="675"/>
      <c r="Q8" s="675"/>
      <c r="R8" s="675"/>
      <c r="S8" s="675"/>
      <c r="T8" s="675"/>
      <c r="U8" s="675"/>
      <c r="V8" s="675"/>
      <c r="W8" s="675"/>
      <c r="X8" s="675"/>
      <c r="Y8" s="675"/>
      <c r="Z8" s="675"/>
      <c r="AA8" s="675"/>
      <c r="AB8" s="675"/>
      <c r="AC8" s="675"/>
      <c r="AD8" s="674"/>
    </row>
    <row r="9" spans="2:30" ht="23.25" customHeight="1" x14ac:dyDescent="0.15">
      <c r="B9" s="540" t="s">
        <v>477</v>
      </c>
      <c r="C9" s="539"/>
      <c r="D9" s="539"/>
      <c r="E9" s="539"/>
      <c r="F9" s="539"/>
      <c r="G9" s="536" t="s">
        <v>0</v>
      </c>
      <c r="H9" s="535" t="s">
        <v>335</v>
      </c>
      <c r="I9" s="535"/>
      <c r="J9" s="535"/>
      <c r="K9" s="535"/>
      <c r="L9" s="3" t="s">
        <v>0</v>
      </c>
      <c r="M9" s="535" t="s">
        <v>334</v>
      </c>
      <c r="N9" s="535"/>
      <c r="O9" s="535"/>
      <c r="P9" s="535"/>
      <c r="Q9" s="3" t="s">
        <v>0</v>
      </c>
      <c r="R9" s="535" t="s">
        <v>333</v>
      </c>
      <c r="S9" s="673"/>
      <c r="T9" s="673"/>
      <c r="U9" s="673"/>
      <c r="V9" s="673"/>
      <c r="W9" s="673"/>
      <c r="X9" s="673"/>
      <c r="Y9" s="673"/>
      <c r="Z9" s="673"/>
      <c r="AA9" s="673"/>
      <c r="AB9" s="673"/>
      <c r="AC9" s="673"/>
      <c r="AD9" s="672"/>
    </row>
    <row r="10" spans="2:30" ht="23.25" customHeight="1" x14ac:dyDescent="0.15">
      <c r="B10" s="671" t="s">
        <v>476</v>
      </c>
      <c r="C10" s="670"/>
      <c r="D10" s="670"/>
      <c r="E10" s="670"/>
      <c r="F10" s="669"/>
      <c r="G10" s="3" t="s">
        <v>0</v>
      </c>
      <c r="H10" s="148" t="s">
        <v>475</v>
      </c>
      <c r="I10" s="57"/>
      <c r="J10" s="57"/>
      <c r="K10" s="57"/>
      <c r="L10" s="57"/>
      <c r="M10" s="57"/>
      <c r="N10" s="148"/>
      <c r="O10" s="57"/>
      <c r="P10" s="3" t="s">
        <v>0</v>
      </c>
      <c r="Q10" s="148" t="s">
        <v>474</v>
      </c>
      <c r="R10" s="57"/>
      <c r="S10" s="148"/>
      <c r="T10" s="668"/>
      <c r="U10" s="668"/>
      <c r="V10" s="668"/>
      <c r="W10" s="668"/>
      <c r="X10" s="668"/>
      <c r="Y10" s="668"/>
      <c r="Z10" s="668"/>
      <c r="AA10" s="668"/>
      <c r="AB10" s="668"/>
      <c r="AC10" s="668"/>
      <c r="AD10" s="667"/>
    </row>
    <row r="11" spans="2:30" ht="23.25" customHeight="1" x14ac:dyDescent="0.15">
      <c r="B11" s="666"/>
      <c r="C11" s="665"/>
      <c r="D11" s="665"/>
      <c r="E11" s="665"/>
      <c r="F11" s="664"/>
      <c r="G11" s="52" t="s">
        <v>0</v>
      </c>
      <c r="H11" s="45" t="s">
        <v>473</v>
      </c>
      <c r="I11" s="46"/>
      <c r="J11" s="46"/>
      <c r="K11" s="46"/>
      <c r="L11" s="46"/>
      <c r="M11" s="46"/>
      <c r="N11" s="46"/>
      <c r="O11" s="46"/>
      <c r="P11" s="3" t="s">
        <v>0</v>
      </c>
      <c r="Q11" s="45" t="s">
        <v>472</v>
      </c>
      <c r="R11" s="46"/>
      <c r="S11" s="663"/>
      <c r="T11" s="663"/>
      <c r="U11" s="663"/>
      <c r="V11" s="663"/>
      <c r="W11" s="663"/>
      <c r="X11" s="663"/>
      <c r="Y11" s="663"/>
      <c r="Z11" s="663"/>
      <c r="AA11" s="663"/>
      <c r="AB11" s="663"/>
      <c r="AC11" s="663"/>
      <c r="AD11" s="662"/>
    </row>
    <row r="12" spans="2:30" ht="23.25" customHeight="1" x14ac:dyDescent="0.15">
      <c r="B12" s="671" t="s">
        <v>471</v>
      </c>
      <c r="C12" s="670"/>
      <c r="D12" s="670"/>
      <c r="E12" s="670"/>
      <c r="F12" s="669"/>
      <c r="G12" s="3" t="s">
        <v>0</v>
      </c>
      <c r="H12" s="148" t="s">
        <v>470</v>
      </c>
      <c r="I12" s="57"/>
      <c r="J12" s="57"/>
      <c r="K12" s="57"/>
      <c r="L12" s="57"/>
      <c r="M12" s="57"/>
      <c r="N12" s="57"/>
      <c r="O12" s="57"/>
      <c r="P12" s="57"/>
      <c r="Q12" s="57"/>
      <c r="R12" s="57"/>
      <c r="S12" s="3" t="s">
        <v>0</v>
      </c>
      <c r="T12" s="148" t="s">
        <v>469</v>
      </c>
      <c r="U12" s="668"/>
      <c r="V12" s="668"/>
      <c r="W12" s="668"/>
      <c r="X12" s="668"/>
      <c r="Y12" s="668"/>
      <c r="Z12" s="668"/>
      <c r="AA12" s="668"/>
      <c r="AB12" s="668"/>
      <c r="AC12" s="668"/>
      <c r="AD12" s="667"/>
    </row>
    <row r="13" spans="2:30" ht="23.25" customHeight="1" x14ac:dyDescent="0.15">
      <c r="B13" s="666"/>
      <c r="C13" s="665"/>
      <c r="D13" s="665"/>
      <c r="E13" s="665"/>
      <c r="F13" s="664"/>
      <c r="G13" s="52" t="s">
        <v>0</v>
      </c>
      <c r="H13" s="45" t="s">
        <v>468</v>
      </c>
      <c r="I13" s="46"/>
      <c r="J13" s="46"/>
      <c r="K13" s="46"/>
      <c r="L13" s="46"/>
      <c r="M13" s="46"/>
      <c r="N13" s="46"/>
      <c r="O13" s="46"/>
      <c r="P13" s="46"/>
      <c r="Q13" s="46"/>
      <c r="R13" s="46"/>
      <c r="S13" s="663"/>
      <c r="T13" s="663"/>
      <c r="U13" s="663"/>
      <c r="V13" s="663"/>
      <c r="W13" s="663"/>
      <c r="X13" s="663"/>
      <c r="Y13" s="663"/>
      <c r="Z13" s="663"/>
      <c r="AA13" s="663"/>
      <c r="AB13" s="663"/>
      <c r="AC13" s="663"/>
      <c r="AD13" s="662"/>
    </row>
    <row r="14" spans="2:30" s="1" customFormat="1" x14ac:dyDescent="0.4"/>
    <row r="15" spans="2:30" s="1" customFormat="1" x14ac:dyDescent="0.4">
      <c r="B15" s="1" t="s">
        <v>467</v>
      </c>
    </row>
    <row r="16" spans="2:30" s="1" customFormat="1" x14ac:dyDescent="0.4">
      <c r="B16" s="1" t="s">
        <v>466</v>
      </c>
      <c r="AC16" s="6"/>
      <c r="AD16" s="6"/>
    </row>
    <row r="17" spans="2:30" s="1" customFormat="1" ht="6" customHeight="1" x14ac:dyDescent="0.4"/>
    <row r="18" spans="2:30" s="1" customFormat="1" ht="4.5" customHeight="1" x14ac:dyDescent="0.4">
      <c r="B18" s="647" t="s">
        <v>458</v>
      </c>
      <c r="C18" s="646"/>
      <c r="D18" s="646"/>
      <c r="E18" s="646"/>
      <c r="F18" s="645"/>
      <c r="G18" s="61"/>
      <c r="H18" s="148"/>
      <c r="I18" s="148"/>
      <c r="J18" s="148"/>
      <c r="K18" s="148"/>
      <c r="L18" s="148"/>
      <c r="M18" s="148"/>
      <c r="N18" s="148"/>
      <c r="O18" s="148"/>
      <c r="P18" s="148"/>
      <c r="Q18" s="148"/>
      <c r="R18" s="148"/>
      <c r="S18" s="148"/>
      <c r="T18" s="148"/>
      <c r="U18" s="148"/>
      <c r="V18" s="148"/>
      <c r="W18" s="148"/>
      <c r="X18" s="148"/>
      <c r="Y18" s="148"/>
      <c r="Z18" s="61"/>
      <c r="AA18" s="148"/>
      <c r="AB18" s="148"/>
      <c r="AC18" s="661"/>
      <c r="AD18" s="660"/>
    </row>
    <row r="19" spans="2:30" s="1" customFormat="1" ht="15.75" customHeight="1" x14ac:dyDescent="0.4">
      <c r="B19" s="597"/>
      <c r="C19" s="615"/>
      <c r="D19" s="615"/>
      <c r="E19" s="615"/>
      <c r="F19" s="643"/>
      <c r="G19" s="38"/>
      <c r="H19" s="1" t="s">
        <v>465</v>
      </c>
      <c r="Z19" s="659"/>
      <c r="AA19" s="521" t="s">
        <v>327</v>
      </c>
      <c r="AB19" s="521" t="s">
        <v>312</v>
      </c>
      <c r="AC19" s="521" t="s">
        <v>326</v>
      </c>
      <c r="AD19" s="37"/>
    </row>
    <row r="20" spans="2:30" s="1" customFormat="1" ht="18.75" customHeight="1" x14ac:dyDescent="0.4">
      <c r="B20" s="597"/>
      <c r="C20" s="615"/>
      <c r="D20" s="615"/>
      <c r="E20" s="615"/>
      <c r="F20" s="643"/>
      <c r="G20" s="38"/>
      <c r="I20" s="515" t="s">
        <v>318</v>
      </c>
      <c r="J20" s="656" t="s">
        <v>456</v>
      </c>
      <c r="K20" s="655"/>
      <c r="L20" s="655"/>
      <c r="M20" s="655"/>
      <c r="N20" s="655"/>
      <c r="O20" s="655"/>
      <c r="P20" s="655"/>
      <c r="Q20" s="655"/>
      <c r="R20" s="655"/>
      <c r="S20" s="655"/>
      <c r="T20" s="655"/>
      <c r="U20" s="534"/>
      <c r="V20" s="638"/>
      <c r="W20" s="654"/>
      <c r="X20" s="533" t="s">
        <v>367</v>
      </c>
      <c r="Z20" s="25"/>
      <c r="AA20" s="551"/>
      <c r="AB20" s="3"/>
      <c r="AC20" s="551"/>
      <c r="AD20" s="37"/>
    </row>
    <row r="21" spans="2:30" s="1" customFormat="1" ht="18.75" customHeight="1" x14ac:dyDescent="0.4">
      <c r="B21" s="597"/>
      <c r="C21" s="615"/>
      <c r="D21" s="615"/>
      <c r="E21" s="615"/>
      <c r="F21" s="643"/>
      <c r="G21" s="38"/>
      <c r="I21" s="515" t="s">
        <v>316</v>
      </c>
      <c r="J21" s="658" t="s">
        <v>455</v>
      </c>
      <c r="K21" s="534"/>
      <c r="L21" s="534"/>
      <c r="M21" s="534"/>
      <c r="N21" s="534"/>
      <c r="O21" s="534"/>
      <c r="P21" s="534"/>
      <c r="Q21" s="534"/>
      <c r="R21" s="534"/>
      <c r="S21" s="534"/>
      <c r="T21" s="534"/>
      <c r="U21" s="533"/>
      <c r="V21" s="649"/>
      <c r="W21" s="653"/>
      <c r="X21" s="44" t="s">
        <v>367</v>
      </c>
      <c r="Y21" s="632"/>
      <c r="Z21" s="25"/>
      <c r="AA21" s="3" t="s">
        <v>0</v>
      </c>
      <c r="AB21" s="3" t="s">
        <v>312</v>
      </c>
      <c r="AC21" s="3" t="s">
        <v>0</v>
      </c>
      <c r="AD21" s="37"/>
    </row>
    <row r="22" spans="2:30" s="1" customFormat="1" x14ac:dyDescent="0.4">
      <c r="B22" s="597"/>
      <c r="C22" s="615"/>
      <c r="D22" s="615"/>
      <c r="E22" s="615"/>
      <c r="F22" s="643"/>
      <c r="G22" s="38"/>
      <c r="H22" s="1" t="s">
        <v>464</v>
      </c>
      <c r="Z22" s="38"/>
      <c r="AC22" s="6"/>
      <c r="AD22" s="37"/>
    </row>
    <row r="23" spans="2:30" s="1" customFormat="1" ht="15.75" customHeight="1" x14ac:dyDescent="0.4">
      <c r="B23" s="597"/>
      <c r="C23" s="615"/>
      <c r="D23" s="615"/>
      <c r="E23" s="615"/>
      <c r="F23" s="643"/>
      <c r="G23" s="38"/>
      <c r="H23" s="1" t="s">
        <v>463</v>
      </c>
      <c r="T23" s="632"/>
      <c r="V23" s="632"/>
      <c r="Z23" s="25"/>
      <c r="AA23" s="6"/>
      <c r="AB23" s="6"/>
      <c r="AC23" s="6"/>
      <c r="AD23" s="37"/>
    </row>
    <row r="24" spans="2:30" s="1" customFormat="1" ht="30" customHeight="1" x14ac:dyDescent="0.4">
      <c r="B24" s="597"/>
      <c r="C24" s="615"/>
      <c r="D24" s="615"/>
      <c r="E24" s="615"/>
      <c r="F24" s="643"/>
      <c r="G24" s="38"/>
      <c r="I24" s="515" t="s">
        <v>314</v>
      </c>
      <c r="J24" s="656" t="s">
        <v>462</v>
      </c>
      <c r="K24" s="655"/>
      <c r="L24" s="655"/>
      <c r="M24" s="655"/>
      <c r="N24" s="655"/>
      <c r="O24" s="655"/>
      <c r="P24" s="655"/>
      <c r="Q24" s="655"/>
      <c r="R24" s="655"/>
      <c r="S24" s="655"/>
      <c r="T24" s="655"/>
      <c r="U24" s="657"/>
      <c r="V24" s="638"/>
      <c r="W24" s="654"/>
      <c r="X24" s="533" t="s">
        <v>367</v>
      </c>
      <c r="Y24" s="632"/>
      <c r="Z24" s="25"/>
      <c r="AA24" s="3" t="s">
        <v>0</v>
      </c>
      <c r="AB24" s="3" t="s">
        <v>312</v>
      </c>
      <c r="AC24" s="3" t="s">
        <v>0</v>
      </c>
      <c r="AD24" s="37"/>
    </row>
    <row r="25" spans="2:30" s="1" customFormat="1" ht="6" customHeight="1" x14ac:dyDescent="0.4">
      <c r="B25" s="637"/>
      <c r="C25" s="636"/>
      <c r="D25" s="636"/>
      <c r="E25" s="636"/>
      <c r="F25" s="635"/>
      <c r="G25" s="51"/>
      <c r="H25" s="45"/>
      <c r="I25" s="45"/>
      <c r="J25" s="45"/>
      <c r="K25" s="45"/>
      <c r="L25" s="45"/>
      <c r="M25" s="45"/>
      <c r="N25" s="45"/>
      <c r="O25" s="45"/>
      <c r="P25" s="45"/>
      <c r="Q25" s="45"/>
      <c r="R25" s="45"/>
      <c r="S25" s="45"/>
      <c r="T25" s="634"/>
      <c r="U25" s="634"/>
      <c r="V25" s="45"/>
      <c r="W25" s="45"/>
      <c r="X25" s="45"/>
      <c r="Y25" s="45"/>
      <c r="Z25" s="51"/>
      <c r="AA25" s="45"/>
      <c r="AB25" s="45"/>
      <c r="AC25" s="46"/>
      <c r="AD25" s="84"/>
    </row>
    <row r="26" spans="2:30" s="1" customFormat="1" ht="9.75" customHeight="1" x14ac:dyDescent="0.4">
      <c r="B26" s="633"/>
      <c r="C26" s="633"/>
      <c r="D26" s="633"/>
      <c r="E26" s="633"/>
      <c r="F26" s="633"/>
      <c r="T26" s="632"/>
      <c r="U26" s="632"/>
    </row>
    <row r="27" spans="2:30" s="1" customFormat="1" x14ac:dyDescent="0.4">
      <c r="B27" s="1" t="s">
        <v>461</v>
      </c>
      <c r="C27" s="633"/>
      <c r="D27" s="633"/>
      <c r="E27" s="633"/>
      <c r="F27" s="633"/>
      <c r="T27" s="632"/>
      <c r="U27" s="632"/>
    </row>
    <row r="28" spans="2:30" s="1" customFormat="1" ht="6.75" customHeight="1" x14ac:dyDescent="0.4">
      <c r="B28" s="633"/>
      <c r="C28" s="633"/>
      <c r="D28" s="633"/>
      <c r="E28" s="633"/>
      <c r="F28" s="633"/>
      <c r="T28" s="632"/>
      <c r="U28" s="632"/>
    </row>
    <row r="29" spans="2:30" s="1" customFormat="1" ht="4.5" customHeight="1" x14ac:dyDescent="0.4">
      <c r="B29" s="647" t="s">
        <v>458</v>
      </c>
      <c r="C29" s="646"/>
      <c r="D29" s="646"/>
      <c r="E29" s="646"/>
      <c r="F29" s="645"/>
      <c r="G29" s="61"/>
      <c r="H29" s="148"/>
      <c r="I29" s="148"/>
      <c r="J29" s="148"/>
      <c r="K29" s="148"/>
      <c r="L29" s="148"/>
      <c r="M29" s="148"/>
      <c r="N29" s="148"/>
      <c r="O29" s="148"/>
      <c r="P29" s="148"/>
      <c r="Q29" s="148"/>
      <c r="R29" s="148"/>
      <c r="S29" s="148"/>
      <c r="T29" s="148"/>
      <c r="U29" s="148"/>
      <c r="V29" s="148"/>
      <c r="W29" s="148"/>
      <c r="X29" s="148"/>
      <c r="Y29" s="148"/>
      <c r="Z29" s="61"/>
      <c r="AA29" s="148"/>
      <c r="AB29" s="148"/>
      <c r="AC29" s="57"/>
      <c r="AD29" s="56"/>
    </row>
    <row r="30" spans="2:30" s="1" customFormat="1" ht="15.75" customHeight="1" x14ac:dyDescent="0.4">
      <c r="B30" s="597"/>
      <c r="C30" s="615"/>
      <c r="D30" s="615"/>
      <c r="E30" s="615"/>
      <c r="F30" s="643"/>
      <c r="G30" s="38"/>
      <c r="H30" s="1" t="s">
        <v>460</v>
      </c>
      <c r="Z30" s="38"/>
      <c r="AA30" s="521" t="s">
        <v>327</v>
      </c>
      <c r="AB30" s="521" t="s">
        <v>312</v>
      </c>
      <c r="AC30" s="521" t="s">
        <v>326</v>
      </c>
      <c r="AD30" s="644"/>
    </row>
    <row r="31" spans="2:30" s="1" customFormat="1" ht="18.75" customHeight="1" x14ac:dyDescent="0.4">
      <c r="B31" s="597"/>
      <c r="C31" s="615"/>
      <c r="D31" s="615"/>
      <c r="E31" s="615"/>
      <c r="F31" s="643"/>
      <c r="G31" s="38"/>
      <c r="I31" s="515" t="s">
        <v>318</v>
      </c>
      <c r="J31" s="656" t="s">
        <v>456</v>
      </c>
      <c r="K31" s="655"/>
      <c r="L31" s="655"/>
      <c r="M31" s="655"/>
      <c r="N31" s="655"/>
      <c r="O31" s="655"/>
      <c r="P31" s="655"/>
      <c r="Q31" s="655"/>
      <c r="R31" s="655"/>
      <c r="S31" s="655"/>
      <c r="T31" s="655"/>
      <c r="U31" s="533"/>
      <c r="V31" s="638"/>
      <c r="W31" s="654"/>
      <c r="X31" s="533" t="s">
        <v>367</v>
      </c>
      <c r="Z31" s="38"/>
      <c r="AA31" s="551"/>
      <c r="AB31" s="3"/>
      <c r="AC31" s="551"/>
      <c r="AD31" s="37"/>
    </row>
    <row r="32" spans="2:30" s="1" customFormat="1" ht="18.75" customHeight="1" x14ac:dyDescent="0.4">
      <c r="B32" s="597"/>
      <c r="C32" s="615"/>
      <c r="D32" s="615"/>
      <c r="E32" s="615"/>
      <c r="F32" s="643"/>
      <c r="G32" s="38"/>
      <c r="I32" s="618" t="s">
        <v>316</v>
      </c>
      <c r="J32" s="648" t="s">
        <v>455</v>
      </c>
      <c r="K32" s="45"/>
      <c r="L32" s="45"/>
      <c r="M32" s="45"/>
      <c r="N32" s="45"/>
      <c r="O32" s="45"/>
      <c r="P32" s="45"/>
      <c r="Q32" s="45"/>
      <c r="R32" s="45"/>
      <c r="S32" s="45"/>
      <c r="T32" s="45"/>
      <c r="U32" s="44"/>
      <c r="V32" s="649"/>
      <c r="W32" s="653"/>
      <c r="X32" s="44" t="s">
        <v>367</v>
      </c>
      <c r="Y32" s="632"/>
      <c r="Z32" s="25"/>
      <c r="AA32" s="3" t="s">
        <v>0</v>
      </c>
      <c r="AB32" s="3" t="s">
        <v>312</v>
      </c>
      <c r="AC32" s="3" t="s">
        <v>0</v>
      </c>
      <c r="AD32" s="37"/>
    </row>
    <row r="33" spans="2:30" s="1" customFormat="1" ht="6" customHeight="1" x14ac:dyDescent="0.4">
      <c r="B33" s="637"/>
      <c r="C33" s="636"/>
      <c r="D33" s="636"/>
      <c r="E33" s="636"/>
      <c r="F33" s="635"/>
      <c r="G33" s="51"/>
      <c r="H33" s="45"/>
      <c r="I33" s="45"/>
      <c r="J33" s="45"/>
      <c r="K33" s="45"/>
      <c r="L33" s="45"/>
      <c r="M33" s="45"/>
      <c r="N33" s="45"/>
      <c r="O33" s="45"/>
      <c r="P33" s="45"/>
      <c r="Q33" s="45"/>
      <c r="R33" s="45"/>
      <c r="S33" s="45"/>
      <c r="T33" s="634"/>
      <c r="U33" s="634"/>
      <c r="V33" s="45"/>
      <c r="W33" s="45"/>
      <c r="X33" s="45"/>
      <c r="Y33" s="45"/>
      <c r="Z33" s="51"/>
      <c r="AA33" s="45"/>
      <c r="AB33" s="45"/>
      <c r="AC33" s="46"/>
      <c r="AD33" s="84"/>
    </row>
    <row r="34" spans="2:30" s="1" customFormat="1" ht="9.75" customHeight="1" x14ac:dyDescent="0.4">
      <c r="B34" s="633"/>
      <c r="C34" s="633"/>
      <c r="D34" s="633"/>
      <c r="E34" s="633"/>
      <c r="F34" s="633"/>
      <c r="T34" s="632"/>
      <c r="U34" s="632"/>
    </row>
    <row r="35" spans="2:30" s="1" customFormat="1" ht="13.5" customHeight="1" x14ac:dyDescent="0.4">
      <c r="B35" s="1" t="s">
        <v>459</v>
      </c>
      <c r="C35" s="633"/>
      <c r="D35" s="633"/>
      <c r="E35" s="633"/>
      <c r="F35" s="633"/>
      <c r="T35" s="632"/>
      <c r="U35" s="632"/>
    </row>
    <row r="36" spans="2:30" s="1" customFormat="1" ht="6.75" customHeight="1" x14ac:dyDescent="0.4">
      <c r="B36" s="633"/>
      <c r="C36" s="633"/>
      <c r="D36" s="633"/>
      <c r="E36" s="633"/>
      <c r="F36" s="633"/>
      <c r="T36" s="632"/>
      <c r="U36" s="632"/>
    </row>
    <row r="37" spans="2:30" s="1" customFormat="1" ht="4.5" customHeight="1" x14ac:dyDescent="0.4">
      <c r="B37" s="647" t="s">
        <v>458</v>
      </c>
      <c r="C37" s="646"/>
      <c r="D37" s="646"/>
      <c r="E37" s="646"/>
      <c r="F37" s="645"/>
      <c r="G37" s="61"/>
      <c r="H37" s="148"/>
      <c r="I37" s="148"/>
      <c r="J37" s="148"/>
      <c r="K37" s="148"/>
      <c r="L37" s="148"/>
      <c r="M37" s="148"/>
      <c r="N37" s="148"/>
      <c r="O37" s="148"/>
      <c r="P37" s="148"/>
      <c r="Q37" s="148"/>
      <c r="R37" s="148"/>
      <c r="S37" s="148"/>
      <c r="T37" s="148"/>
      <c r="U37" s="148"/>
      <c r="V37" s="148"/>
      <c r="W37" s="148"/>
      <c r="X37" s="148"/>
      <c r="Y37" s="148"/>
      <c r="Z37" s="61"/>
      <c r="AA37" s="148"/>
      <c r="AB37" s="148"/>
      <c r="AC37" s="57"/>
      <c r="AD37" s="56"/>
    </row>
    <row r="38" spans="2:30" s="1" customFormat="1" ht="15.75" customHeight="1" x14ac:dyDescent="0.4">
      <c r="B38" s="637"/>
      <c r="C38" s="636"/>
      <c r="D38" s="636"/>
      <c r="E38" s="636"/>
      <c r="F38" s="635"/>
      <c r="G38" s="38"/>
      <c r="H38" s="1" t="s">
        <v>457</v>
      </c>
      <c r="I38" s="45"/>
      <c r="J38" s="45"/>
      <c r="K38" s="45"/>
      <c r="L38" s="45"/>
      <c r="M38" s="45"/>
      <c r="N38" s="45"/>
      <c r="O38" s="45"/>
      <c r="P38" s="45"/>
      <c r="Q38" s="45"/>
      <c r="R38" s="45"/>
      <c r="S38" s="45"/>
      <c r="T38" s="45"/>
      <c r="U38" s="45"/>
      <c r="V38" s="45"/>
      <c r="W38" s="45"/>
      <c r="X38" s="45"/>
      <c r="Z38" s="38"/>
      <c r="AA38" s="521" t="s">
        <v>327</v>
      </c>
      <c r="AB38" s="521" t="s">
        <v>312</v>
      </c>
      <c r="AC38" s="521" t="s">
        <v>326</v>
      </c>
      <c r="AD38" s="644"/>
    </row>
    <row r="39" spans="2:30" s="1" customFormat="1" ht="18.75" customHeight="1" x14ac:dyDescent="0.4">
      <c r="B39" s="597"/>
      <c r="C39" s="646"/>
      <c r="D39" s="615"/>
      <c r="E39" s="615"/>
      <c r="F39" s="643"/>
      <c r="G39" s="38"/>
      <c r="I39" s="618" t="s">
        <v>318</v>
      </c>
      <c r="J39" s="652" t="s">
        <v>456</v>
      </c>
      <c r="K39" s="651"/>
      <c r="L39" s="651"/>
      <c r="M39" s="651"/>
      <c r="N39" s="651"/>
      <c r="O39" s="651"/>
      <c r="P39" s="651"/>
      <c r="Q39" s="651"/>
      <c r="R39" s="651"/>
      <c r="S39" s="651"/>
      <c r="T39" s="651"/>
      <c r="U39" s="44"/>
      <c r="V39" s="650"/>
      <c r="W39" s="649"/>
      <c r="X39" s="44" t="s">
        <v>367</v>
      </c>
      <c r="Z39" s="38"/>
      <c r="AA39" s="551"/>
      <c r="AB39" s="3"/>
      <c r="AC39" s="551"/>
      <c r="AD39" s="37"/>
    </row>
    <row r="40" spans="2:30" s="1" customFormat="1" ht="18.75" customHeight="1" x14ac:dyDescent="0.4">
      <c r="B40" s="597"/>
      <c r="C40" s="615"/>
      <c r="D40" s="615"/>
      <c r="E40" s="615"/>
      <c r="F40" s="643"/>
      <c r="G40" s="38"/>
      <c r="I40" s="618" t="s">
        <v>316</v>
      </c>
      <c r="J40" s="648" t="s">
        <v>455</v>
      </c>
      <c r="K40" s="45"/>
      <c r="L40" s="45"/>
      <c r="M40" s="45"/>
      <c r="N40" s="45"/>
      <c r="O40" s="45"/>
      <c r="P40" s="45"/>
      <c r="Q40" s="45"/>
      <c r="R40" s="45"/>
      <c r="S40" s="45"/>
      <c r="T40" s="45"/>
      <c r="U40" s="44"/>
      <c r="V40" s="639"/>
      <c r="W40" s="638"/>
      <c r="X40" s="44" t="s">
        <v>367</v>
      </c>
      <c r="Y40" s="632"/>
      <c r="Z40" s="25"/>
      <c r="AA40" s="3" t="s">
        <v>0</v>
      </c>
      <c r="AB40" s="3" t="s">
        <v>312</v>
      </c>
      <c r="AC40" s="3" t="s">
        <v>0</v>
      </c>
      <c r="AD40" s="37"/>
    </row>
    <row r="41" spans="2:30" s="1" customFormat="1" ht="6" customHeight="1" x14ac:dyDescent="0.4">
      <c r="B41" s="637"/>
      <c r="C41" s="636"/>
      <c r="D41" s="636"/>
      <c r="E41" s="636"/>
      <c r="F41" s="635"/>
      <c r="G41" s="51"/>
      <c r="H41" s="45"/>
      <c r="I41" s="45"/>
      <c r="J41" s="45"/>
      <c r="K41" s="45"/>
      <c r="L41" s="45"/>
      <c r="M41" s="45"/>
      <c r="N41" s="45"/>
      <c r="O41" s="45"/>
      <c r="P41" s="45"/>
      <c r="Q41" s="45"/>
      <c r="R41" s="45"/>
      <c r="S41" s="45"/>
      <c r="T41" s="634"/>
      <c r="U41" s="634"/>
      <c r="V41" s="45"/>
      <c r="W41" s="45"/>
      <c r="X41" s="45"/>
      <c r="Y41" s="45"/>
      <c r="Z41" s="51"/>
      <c r="AA41" s="45"/>
      <c r="AB41" s="45"/>
      <c r="AC41" s="46"/>
      <c r="AD41" s="84"/>
    </row>
    <row r="42" spans="2:30" s="1" customFormat="1" ht="4.5" customHeight="1" x14ac:dyDescent="0.4">
      <c r="B42" s="647" t="s">
        <v>454</v>
      </c>
      <c r="C42" s="646"/>
      <c r="D42" s="646"/>
      <c r="E42" s="646"/>
      <c r="F42" s="645"/>
      <c r="G42" s="61"/>
      <c r="H42" s="148"/>
      <c r="I42" s="148"/>
      <c r="J42" s="148"/>
      <c r="K42" s="148"/>
      <c r="L42" s="148"/>
      <c r="M42" s="148"/>
      <c r="N42" s="148"/>
      <c r="O42" s="148"/>
      <c r="P42" s="148"/>
      <c r="Q42" s="148"/>
      <c r="R42" s="148"/>
      <c r="S42" s="148"/>
      <c r="T42" s="148"/>
      <c r="U42" s="148"/>
      <c r="V42" s="148"/>
      <c r="W42" s="148"/>
      <c r="X42" s="148"/>
      <c r="Y42" s="148"/>
      <c r="Z42" s="61"/>
      <c r="AA42" s="148"/>
      <c r="AB42" s="148"/>
      <c r="AC42" s="57"/>
      <c r="AD42" s="56"/>
    </row>
    <row r="43" spans="2:30" s="1" customFormat="1" ht="15.75" customHeight="1" x14ac:dyDescent="0.4">
      <c r="B43" s="597"/>
      <c r="C43" s="615"/>
      <c r="D43" s="615"/>
      <c r="E43" s="615"/>
      <c r="F43" s="643"/>
      <c r="G43" s="38"/>
      <c r="H43" s="1" t="s">
        <v>453</v>
      </c>
      <c r="Z43" s="38"/>
      <c r="AA43" s="521" t="s">
        <v>327</v>
      </c>
      <c r="AB43" s="521" t="s">
        <v>312</v>
      </c>
      <c r="AC43" s="521" t="s">
        <v>326</v>
      </c>
      <c r="AD43" s="644"/>
    </row>
    <row r="44" spans="2:30" s="1" customFormat="1" ht="30" customHeight="1" x14ac:dyDescent="0.4">
      <c r="B44" s="597"/>
      <c r="C44" s="615"/>
      <c r="D44" s="615"/>
      <c r="E44" s="615"/>
      <c r="F44" s="643"/>
      <c r="G44" s="38"/>
      <c r="I44" s="515" t="s">
        <v>318</v>
      </c>
      <c r="J44" s="642" t="s">
        <v>452</v>
      </c>
      <c r="K44" s="641"/>
      <c r="L44" s="641"/>
      <c r="M44" s="641"/>
      <c r="N44" s="641"/>
      <c r="O44" s="641"/>
      <c r="P44" s="641"/>
      <c r="Q44" s="641"/>
      <c r="R44" s="641"/>
      <c r="S44" s="641"/>
      <c r="T44" s="641"/>
      <c r="U44" s="640"/>
      <c r="V44" s="639"/>
      <c r="W44" s="638"/>
      <c r="X44" s="533" t="s">
        <v>367</v>
      </c>
      <c r="Z44" s="38"/>
      <c r="AA44" s="551"/>
      <c r="AB44" s="3"/>
      <c r="AC44" s="551"/>
      <c r="AD44" s="37"/>
    </row>
    <row r="45" spans="2:30" s="1" customFormat="1" ht="33" customHeight="1" x14ac:dyDescent="0.4">
      <c r="B45" s="597"/>
      <c r="C45" s="615"/>
      <c r="D45" s="615"/>
      <c r="E45" s="615"/>
      <c r="F45" s="643"/>
      <c r="G45" s="38"/>
      <c r="I45" s="515" t="s">
        <v>316</v>
      </c>
      <c r="J45" s="642" t="s">
        <v>451</v>
      </c>
      <c r="K45" s="641"/>
      <c r="L45" s="641"/>
      <c r="M45" s="641"/>
      <c r="N45" s="641"/>
      <c r="O45" s="641"/>
      <c r="P45" s="641"/>
      <c r="Q45" s="641"/>
      <c r="R45" s="641"/>
      <c r="S45" s="641"/>
      <c r="T45" s="641"/>
      <c r="U45" s="640"/>
      <c r="V45" s="639"/>
      <c r="W45" s="638"/>
      <c r="X45" s="44" t="s">
        <v>367</v>
      </c>
      <c r="Y45" s="632"/>
      <c r="Z45" s="25"/>
      <c r="AA45" s="3" t="s">
        <v>0</v>
      </c>
      <c r="AB45" s="3" t="s">
        <v>312</v>
      </c>
      <c r="AC45" s="3" t="s">
        <v>0</v>
      </c>
      <c r="AD45" s="37"/>
    </row>
    <row r="46" spans="2:30" s="1" customFormat="1" ht="6" customHeight="1" x14ac:dyDescent="0.4">
      <c r="B46" s="637"/>
      <c r="C46" s="636"/>
      <c r="D46" s="636"/>
      <c r="E46" s="636"/>
      <c r="F46" s="635"/>
      <c r="G46" s="51"/>
      <c r="H46" s="45"/>
      <c r="I46" s="45"/>
      <c r="J46" s="45"/>
      <c r="K46" s="45"/>
      <c r="L46" s="45"/>
      <c r="M46" s="45"/>
      <c r="N46" s="45"/>
      <c r="O46" s="45"/>
      <c r="P46" s="45"/>
      <c r="Q46" s="45"/>
      <c r="R46" s="45"/>
      <c r="S46" s="45"/>
      <c r="T46" s="634"/>
      <c r="U46" s="634"/>
      <c r="V46" s="45"/>
      <c r="W46" s="45"/>
      <c r="X46" s="45"/>
      <c r="Y46" s="45"/>
      <c r="Z46" s="51"/>
      <c r="AA46" s="45"/>
      <c r="AB46" s="45"/>
      <c r="AC46" s="46"/>
      <c r="AD46" s="84"/>
    </row>
    <row r="47" spans="2:30" s="1" customFormat="1" ht="6" customHeight="1" x14ac:dyDescent="0.4">
      <c r="B47" s="633"/>
      <c r="C47" s="633"/>
      <c r="D47" s="633"/>
      <c r="E47" s="633"/>
      <c r="F47" s="633"/>
      <c r="T47" s="632"/>
      <c r="U47" s="632"/>
    </row>
    <row r="48" spans="2:30" s="1" customFormat="1" ht="13.5" customHeight="1" x14ac:dyDescent="0.4">
      <c r="B48" s="630" t="s">
        <v>366</v>
      </c>
      <c r="C48" s="629"/>
      <c r="D48" s="631" t="s">
        <v>450</v>
      </c>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row>
    <row r="49" spans="2:30" s="1" customFormat="1" ht="29.25" customHeight="1" x14ac:dyDescent="0.4">
      <c r="B49" s="630"/>
      <c r="C49" s="629"/>
      <c r="D49" s="628"/>
      <c r="E49" s="628"/>
      <c r="F49" s="628"/>
      <c r="G49" s="628"/>
      <c r="H49" s="628"/>
      <c r="I49" s="628"/>
      <c r="J49" s="628"/>
      <c r="K49" s="628"/>
      <c r="L49" s="628"/>
      <c r="M49" s="628"/>
      <c r="N49" s="628"/>
      <c r="O49" s="628"/>
      <c r="P49" s="628"/>
      <c r="Q49" s="628"/>
      <c r="R49" s="628"/>
      <c r="S49" s="628"/>
      <c r="T49" s="628"/>
      <c r="U49" s="628"/>
      <c r="V49" s="628"/>
      <c r="W49" s="628"/>
      <c r="X49" s="628"/>
      <c r="Y49" s="628"/>
      <c r="Z49" s="628"/>
      <c r="AA49" s="628"/>
      <c r="AB49" s="628"/>
      <c r="AC49" s="628"/>
      <c r="AD49" s="628"/>
    </row>
    <row r="122" spans="3:7" x14ac:dyDescent="0.15">
      <c r="C122" s="240"/>
      <c r="D122" s="240"/>
      <c r="E122" s="240"/>
      <c r="F122" s="240"/>
      <c r="G122" s="240"/>
    </row>
    <row r="123" spans="3:7" x14ac:dyDescent="0.15">
      <c r="C123" s="23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8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1"/>
  <sheetViews>
    <sheetView showZeros="0" zoomScaleNormal="100" zoomScaleSheetLayoutView="85" workbookViewId="0">
      <selection activeCell="K8" sqref="K8"/>
    </sheetView>
  </sheetViews>
  <sheetFormatPr defaultRowHeight="13.5" x14ac:dyDescent="0.4"/>
  <cols>
    <col min="1" max="1" width="1.625" style="677" customWidth="1"/>
    <col min="2" max="2" width="3.25" style="677" customWidth="1"/>
    <col min="3" max="3" width="15.375" style="677" customWidth="1"/>
    <col min="4" max="14" width="7.5" style="677" customWidth="1"/>
    <col min="15" max="15" width="7.75" style="677" customWidth="1"/>
    <col min="16" max="16" width="7.625" style="677" customWidth="1"/>
    <col min="17" max="17" width="6.625" style="677" bestFit="1" customWidth="1"/>
    <col min="18" max="18" width="7.5" style="677" customWidth="1"/>
    <col min="19" max="19" width="15.5" style="677" bestFit="1" customWidth="1"/>
    <col min="20" max="20" width="1.625" style="677" customWidth="1"/>
    <col min="21" max="256" width="9" style="677"/>
    <col min="257" max="257" width="1.625" style="677" customWidth="1"/>
    <col min="258" max="258" width="3.25" style="677" customWidth="1"/>
    <col min="259" max="259" width="15.375" style="677" customWidth="1"/>
    <col min="260" max="270" width="7.5" style="677" customWidth="1"/>
    <col min="271" max="271" width="7.75" style="677" customWidth="1"/>
    <col min="272" max="272" width="7.625" style="677" customWidth="1"/>
    <col min="273" max="273" width="6.625" style="677" bestFit="1" customWidth="1"/>
    <col min="274" max="274" width="7.5" style="677" customWidth="1"/>
    <col min="275" max="275" width="15.5" style="677" bestFit="1" customWidth="1"/>
    <col min="276" max="276" width="1.625" style="677" customWidth="1"/>
    <col min="277" max="512" width="9" style="677"/>
    <col min="513" max="513" width="1.625" style="677" customWidth="1"/>
    <col min="514" max="514" width="3.25" style="677" customWidth="1"/>
    <col min="515" max="515" width="15.375" style="677" customWidth="1"/>
    <col min="516" max="526" width="7.5" style="677" customWidth="1"/>
    <col min="527" max="527" width="7.75" style="677" customWidth="1"/>
    <col min="528" max="528" width="7.625" style="677" customWidth="1"/>
    <col min="529" max="529" width="6.625" style="677" bestFit="1" customWidth="1"/>
    <col min="530" max="530" width="7.5" style="677" customWidth="1"/>
    <col min="531" max="531" width="15.5" style="677" bestFit="1" customWidth="1"/>
    <col min="532" max="532" width="1.625" style="677" customWidth="1"/>
    <col min="533" max="768" width="9" style="677"/>
    <col min="769" max="769" width="1.625" style="677" customWidth="1"/>
    <col min="770" max="770" width="3.25" style="677" customWidth="1"/>
    <col min="771" max="771" width="15.375" style="677" customWidth="1"/>
    <col min="772" max="782" width="7.5" style="677" customWidth="1"/>
    <col min="783" max="783" width="7.75" style="677" customWidth="1"/>
    <col min="784" max="784" width="7.625" style="677" customWidth="1"/>
    <col min="785" max="785" width="6.625" style="677" bestFit="1" customWidth="1"/>
    <col min="786" max="786" width="7.5" style="677" customWidth="1"/>
    <col min="787" max="787" width="15.5" style="677" bestFit="1" customWidth="1"/>
    <col min="788" max="788" width="1.625" style="677" customWidth="1"/>
    <col min="789" max="1024" width="9" style="677"/>
    <col min="1025" max="1025" width="1.625" style="677" customWidth="1"/>
    <col min="1026" max="1026" width="3.25" style="677" customWidth="1"/>
    <col min="1027" max="1027" width="15.375" style="677" customWidth="1"/>
    <col min="1028" max="1038" width="7.5" style="677" customWidth="1"/>
    <col min="1039" max="1039" width="7.75" style="677" customWidth="1"/>
    <col min="1040" max="1040" width="7.625" style="677" customWidth="1"/>
    <col min="1041" max="1041" width="6.625" style="677" bestFit="1" customWidth="1"/>
    <col min="1042" max="1042" width="7.5" style="677" customWidth="1"/>
    <col min="1043" max="1043" width="15.5" style="677" bestFit="1" customWidth="1"/>
    <col min="1044" max="1044" width="1.625" style="677" customWidth="1"/>
    <col min="1045" max="1280" width="9" style="677"/>
    <col min="1281" max="1281" width="1.625" style="677" customWidth="1"/>
    <col min="1282" max="1282" width="3.25" style="677" customWidth="1"/>
    <col min="1283" max="1283" width="15.375" style="677" customWidth="1"/>
    <col min="1284" max="1294" width="7.5" style="677" customWidth="1"/>
    <col min="1295" max="1295" width="7.75" style="677" customWidth="1"/>
    <col min="1296" max="1296" width="7.625" style="677" customWidth="1"/>
    <col min="1297" max="1297" width="6.625" style="677" bestFit="1" customWidth="1"/>
    <col min="1298" max="1298" width="7.5" style="677" customWidth="1"/>
    <col min="1299" max="1299" width="15.5" style="677" bestFit="1" customWidth="1"/>
    <col min="1300" max="1300" width="1.625" style="677" customWidth="1"/>
    <col min="1301" max="1536" width="9" style="677"/>
    <col min="1537" max="1537" width="1.625" style="677" customWidth="1"/>
    <col min="1538" max="1538" width="3.25" style="677" customWidth="1"/>
    <col min="1539" max="1539" width="15.375" style="677" customWidth="1"/>
    <col min="1540" max="1550" width="7.5" style="677" customWidth="1"/>
    <col min="1551" max="1551" width="7.75" style="677" customWidth="1"/>
    <col min="1552" max="1552" width="7.625" style="677" customWidth="1"/>
    <col min="1553" max="1553" width="6.625" style="677" bestFit="1" customWidth="1"/>
    <col min="1554" max="1554" width="7.5" style="677" customWidth="1"/>
    <col min="1555" max="1555" width="15.5" style="677" bestFit="1" customWidth="1"/>
    <col min="1556" max="1556" width="1.625" style="677" customWidth="1"/>
    <col min="1557" max="1792" width="9" style="677"/>
    <col min="1793" max="1793" width="1.625" style="677" customWidth="1"/>
    <col min="1794" max="1794" width="3.25" style="677" customWidth="1"/>
    <col min="1795" max="1795" width="15.375" style="677" customWidth="1"/>
    <col min="1796" max="1806" width="7.5" style="677" customWidth="1"/>
    <col min="1807" max="1807" width="7.75" style="677" customWidth="1"/>
    <col min="1808" max="1808" width="7.625" style="677" customWidth="1"/>
    <col min="1809" max="1809" width="6.625" style="677" bestFit="1" customWidth="1"/>
    <col min="1810" max="1810" width="7.5" style="677" customWidth="1"/>
    <col min="1811" max="1811" width="15.5" style="677" bestFit="1" customWidth="1"/>
    <col min="1812" max="1812" width="1.625" style="677" customWidth="1"/>
    <col min="1813" max="2048" width="9" style="677"/>
    <col min="2049" max="2049" width="1.625" style="677" customWidth="1"/>
    <col min="2050" max="2050" width="3.25" style="677" customWidth="1"/>
    <col min="2051" max="2051" width="15.375" style="677" customWidth="1"/>
    <col min="2052" max="2062" width="7.5" style="677" customWidth="1"/>
    <col min="2063" max="2063" width="7.75" style="677" customWidth="1"/>
    <col min="2064" max="2064" width="7.625" style="677" customWidth="1"/>
    <col min="2065" max="2065" width="6.625" style="677" bestFit="1" customWidth="1"/>
    <col min="2066" max="2066" width="7.5" style="677" customWidth="1"/>
    <col min="2067" max="2067" width="15.5" style="677" bestFit="1" customWidth="1"/>
    <col min="2068" max="2068" width="1.625" style="677" customWidth="1"/>
    <col min="2069" max="2304" width="9" style="677"/>
    <col min="2305" max="2305" width="1.625" style="677" customWidth="1"/>
    <col min="2306" max="2306" width="3.25" style="677" customWidth="1"/>
    <col min="2307" max="2307" width="15.375" style="677" customWidth="1"/>
    <col min="2308" max="2318" width="7.5" style="677" customWidth="1"/>
    <col min="2319" max="2319" width="7.75" style="677" customWidth="1"/>
    <col min="2320" max="2320" width="7.625" style="677" customWidth="1"/>
    <col min="2321" max="2321" width="6.625" style="677" bestFit="1" customWidth="1"/>
    <col min="2322" max="2322" width="7.5" style="677" customWidth="1"/>
    <col min="2323" max="2323" width="15.5" style="677" bestFit="1" customWidth="1"/>
    <col min="2324" max="2324" width="1.625" style="677" customWidth="1"/>
    <col min="2325" max="2560" width="9" style="677"/>
    <col min="2561" max="2561" width="1.625" style="677" customWidth="1"/>
    <col min="2562" max="2562" width="3.25" style="677" customWidth="1"/>
    <col min="2563" max="2563" width="15.375" style="677" customWidth="1"/>
    <col min="2564" max="2574" width="7.5" style="677" customWidth="1"/>
    <col min="2575" max="2575" width="7.75" style="677" customWidth="1"/>
    <col min="2576" max="2576" width="7.625" style="677" customWidth="1"/>
    <col min="2577" max="2577" width="6.625" style="677" bestFit="1" customWidth="1"/>
    <col min="2578" max="2578" width="7.5" style="677" customWidth="1"/>
    <col min="2579" max="2579" width="15.5" style="677" bestFit="1" customWidth="1"/>
    <col min="2580" max="2580" width="1.625" style="677" customWidth="1"/>
    <col min="2581" max="2816" width="9" style="677"/>
    <col min="2817" max="2817" width="1.625" style="677" customWidth="1"/>
    <col min="2818" max="2818" width="3.25" style="677" customWidth="1"/>
    <col min="2819" max="2819" width="15.375" style="677" customWidth="1"/>
    <col min="2820" max="2830" width="7.5" style="677" customWidth="1"/>
    <col min="2831" max="2831" width="7.75" style="677" customWidth="1"/>
    <col min="2832" max="2832" width="7.625" style="677" customWidth="1"/>
    <col min="2833" max="2833" width="6.625" style="677" bestFit="1" customWidth="1"/>
    <col min="2834" max="2834" width="7.5" style="677" customWidth="1"/>
    <col min="2835" max="2835" width="15.5" style="677" bestFit="1" customWidth="1"/>
    <col min="2836" max="2836" width="1.625" style="677" customWidth="1"/>
    <col min="2837" max="3072" width="9" style="677"/>
    <col min="3073" max="3073" width="1.625" style="677" customWidth="1"/>
    <col min="3074" max="3074" width="3.25" style="677" customWidth="1"/>
    <col min="3075" max="3075" width="15.375" style="677" customWidth="1"/>
    <col min="3076" max="3086" width="7.5" style="677" customWidth="1"/>
    <col min="3087" max="3087" width="7.75" style="677" customWidth="1"/>
    <col min="3088" max="3088" width="7.625" style="677" customWidth="1"/>
    <col min="3089" max="3089" width="6.625" style="677" bestFit="1" customWidth="1"/>
    <col min="3090" max="3090" width="7.5" style="677" customWidth="1"/>
    <col min="3091" max="3091" width="15.5" style="677" bestFit="1" customWidth="1"/>
    <col min="3092" max="3092" width="1.625" style="677" customWidth="1"/>
    <col min="3093" max="3328" width="9" style="677"/>
    <col min="3329" max="3329" width="1.625" style="677" customWidth="1"/>
    <col min="3330" max="3330" width="3.25" style="677" customWidth="1"/>
    <col min="3331" max="3331" width="15.375" style="677" customWidth="1"/>
    <col min="3332" max="3342" width="7.5" style="677" customWidth="1"/>
    <col min="3343" max="3343" width="7.75" style="677" customWidth="1"/>
    <col min="3344" max="3344" width="7.625" style="677" customWidth="1"/>
    <col min="3345" max="3345" width="6.625" style="677" bestFit="1" customWidth="1"/>
    <col min="3346" max="3346" width="7.5" style="677" customWidth="1"/>
    <col min="3347" max="3347" width="15.5" style="677" bestFit="1" customWidth="1"/>
    <col min="3348" max="3348" width="1.625" style="677" customWidth="1"/>
    <col min="3349" max="3584" width="9" style="677"/>
    <col min="3585" max="3585" width="1.625" style="677" customWidth="1"/>
    <col min="3586" max="3586" width="3.25" style="677" customWidth="1"/>
    <col min="3587" max="3587" width="15.375" style="677" customWidth="1"/>
    <col min="3588" max="3598" width="7.5" style="677" customWidth="1"/>
    <col min="3599" max="3599" width="7.75" style="677" customWidth="1"/>
    <col min="3600" max="3600" width="7.625" style="677" customWidth="1"/>
    <col min="3601" max="3601" width="6.625" style="677" bestFit="1" customWidth="1"/>
    <col min="3602" max="3602" width="7.5" style="677" customWidth="1"/>
    <col min="3603" max="3603" width="15.5" style="677" bestFit="1" customWidth="1"/>
    <col min="3604" max="3604" width="1.625" style="677" customWidth="1"/>
    <col min="3605" max="3840" width="9" style="677"/>
    <col min="3841" max="3841" width="1.625" style="677" customWidth="1"/>
    <col min="3842" max="3842" width="3.25" style="677" customWidth="1"/>
    <col min="3843" max="3843" width="15.375" style="677" customWidth="1"/>
    <col min="3844" max="3854" width="7.5" style="677" customWidth="1"/>
    <col min="3855" max="3855" width="7.75" style="677" customWidth="1"/>
    <col min="3856" max="3856" width="7.625" style="677" customWidth="1"/>
    <col min="3857" max="3857" width="6.625" style="677" bestFit="1" customWidth="1"/>
    <col min="3858" max="3858" width="7.5" style="677" customWidth="1"/>
    <col min="3859" max="3859" width="15.5" style="677" bestFit="1" customWidth="1"/>
    <col min="3860" max="3860" width="1.625" style="677" customWidth="1"/>
    <col min="3861" max="4096" width="9" style="677"/>
    <col min="4097" max="4097" width="1.625" style="677" customWidth="1"/>
    <col min="4098" max="4098" width="3.25" style="677" customWidth="1"/>
    <col min="4099" max="4099" width="15.375" style="677" customWidth="1"/>
    <col min="4100" max="4110" width="7.5" style="677" customWidth="1"/>
    <col min="4111" max="4111" width="7.75" style="677" customWidth="1"/>
    <col min="4112" max="4112" width="7.625" style="677" customWidth="1"/>
    <col min="4113" max="4113" width="6.625" style="677" bestFit="1" customWidth="1"/>
    <col min="4114" max="4114" width="7.5" style="677" customWidth="1"/>
    <col min="4115" max="4115" width="15.5" style="677" bestFit="1" customWidth="1"/>
    <col min="4116" max="4116" width="1.625" style="677" customWidth="1"/>
    <col min="4117" max="4352" width="9" style="677"/>
    <col min="4353" max="4353" width="1.625" style="677" customWidth="1"/>
    <col min="4354" max="4354" width="3.25" style="677" customWidth="1"/>
    <col min="4355" max="4355" width="15.375" style="677" customWidth="1"/>
    <col min="4356" max="4366" width="7.5" style="677" customWidth="1"/>
    <col min="4367" max="4367" width="7.75" style="677" customWidth="1"/>
    <col min="4368" max="4368" width="7.625" style="677" customWidth="1"/>
    <col min="4369" max="4369" width="6.625" style="677" bestFit="1" customWidth="1"/>
    <col min="4370" max="4370" width="7.5" style="677" customWidth="1"/>
    <col min="4371" max="4371" width="15.5" style="677" bestFit="1" customWidth="1"/>
    <col min="4372" max="4372" width="1.625" style="677" customWidth="1"/>
    <col min="4373" max="4608" width="9" style="677"/>
    <col min="4609" max="4609" width="1.625" style="677" customWidth="1"/>
    <col min="4610" max="4610" width="3.25" style="677" customWidth="1"/>
    <col min="4611" max="4611" width="15.375" style="677" customWidth="1"/>
    <col min="4612" max="4622" width="7.5" style="677" customWidth="1"/>
    <col min="4623" max="4623" width="7.75" style="677" customWidth="1"/>
    <col min="4624" max="4624" width="7.625" style="677" customWidth="1"/>
    <col min="4625" max="4625" width="6.625" style="677" bestFit="1" customWidth="1"/>
    <col min="4626" max="4626" width="7.5" style="677" customWidth="1"/>
    <col min="4627" max="4627" width="15.5" style="677" bestFit="1" customWidth="1"/>
    <col min="4628" max="4628" width="1.625" style="677" customWidth="1"/>
    <col min="4629" max="4864" width="9" style="677"/>
    <col min="4865" max="4865" width="1.625" style="677" customWidth="1"/>
    <col min="4866" max="4866" width="3.25" style="677" customWidth="1"/>
    <col min="4867" max="4867" width="15.375" style="677" customWidth="1"/>
    <col min="4868" max="4878" width="7.5" style="677" customWidth="1"/>
    <col min="4879" max="4879" width="7.75" style="677" customWidth="1"/>
    <col min="4880" max="4880" width="7.625" style="677" customWidth="1"/>
    <col min="4881" max="4881" width="6.625" style="677" bestFit="1" customWidth="1"/>
    <col min="4882" max="4882" width="7.5" style="677" customWidth="1"/>
    <col min="4883" max="4883" width="15.5" style="677" bestFit="1" customWidth="1"/>
    <col min="4884" max="4884" width="1.625" style="677" customWidth="1"/>
    <col min="4885" max="5120" width="9" style="677"/>
    <col min="5121" max="5121" width="1.625" style="677" customWidth="1"/>
    <col min="5122" max="5122" width="3.25" style="677" customWidth="1"/>
    <col min="5123" max="5123" width="15.375" style="677" customWidth="1"/>
    <col min="5124" max="5134" width="7.5" style="677" customWidth="1"/>
    <col min="5135" max="5135" width="7.75" style="677" customWidth="1"/>
    <col min="5136" max="5136" width="7.625" style="677" customWidth="1"/>
    <col min="5137" max="5137" width="6.625" style="677" bestFit="1" customWidth="1"/>
    <col min="5138" max="5138" width="7.5" style="677" customWidth="1"/>
    <col min="5139" max="5139" width="15.5" style="677" bestFit="1" customWidth="1"/>
    <col min="5140" max="5140" width="1.625" style="677" customWidth="1"/>
    <col min="5141" max="5376" width="9" style="677"/>
    <col min="5377" max="5377" width="1.625" style="677" customWidth="1"/>
    <col min="5378" max="5378" width="3.25" style="677" customWidth="1"/>
    <col min="5379" max="5379" width="15.375" style="677" customWidth="1"/>
    <col min="5380" max="5390" width="7.5" style="677" customWidth="1"/>
    <col min="5391" max="5391" width="7.75" style="677" customWidth="1"/>
    <col min="5392" max="5392" width="7.625" style="677" customWidth="1"/>
    <col min="5393" max="5393" width="6.625" style="677" bestFit="1" customWidth="1"/>
    <col min="5394" max="5394" width="7.5" style="677" customWidth="1"/>
    <col min="5395" max="5395" width="15.5" style="677" bestFit="1" customWidth="1"/>
    <col min="5396" max="5396" width="1.625" style="677" customWidth="1"/>
    <col min="5397" max="5632" width="9" style="677"/>
    <col min="5633" max="5633" width="1.625" style="677" customWidth="1"/>
    <col min="5634" max="5634" width="3.25" style="677" customWidth="1"/>
    <col min="5635" max="5635" width="15.375" style="677" customWidth="1"/>
    <col min="5636" max="5646" width="7.5" style="677" customWidth="1"/>
    <col min="5647" max="5647" width="7.75" style="677" customWidth="1"/>
    <col min="5648" max="5648" width="7.625" style="677" customWidth="1"/>
    <col min="5649" max="5649" width="6.625" style="677" bestFit="1" customWidth="1"/>
    <col min="5650" max="5650" width="7.5" style="677" customWidth="1"/>
    <col min="5651" max="5651" width="15.5" style="677" bestFit="1" customWidth="1"/>
    <col min="5652" max="5652" width="1.625" style="677" customWidth="1"/>
    <col min="5653" max="5888" width="9" style="677"/>
    <col min="5889" max="5889" width="1.625" style="677" customWidth="1"/>
    <col min="5890" max="5890" width="3.25" style="677" customWidth="1"/>
    <col min="5891" max="5891" width="15.375" style="677" customWidth="1"/>
    <col min="5892" max="5902" width="7.5" style="677" customWidth="1"/>
    <col min="5903" max="5903" width="7.75" style="677" customWidth="1"/>
    <col min="5904" max="5904" width="7.625" style="677" customWidth="1"/>
    <col min="5905" max="5905" width="6.625" style="677" bestFit="1" customWidth="1"/>
    <col min="5906" max="5906" width="7.5" style="677" customWidth="1"/>
    <col min="5907" max="5907" width="15.5" style="677" bestFit="1" customWidth="1"/>
    <col min="5908" max="5908" width="1.625" style="677" customWidth="1"/>
    <col min="5909" max="6144" width="9" style="677"/>
    <col min="6145" max="6145" width="1.625" style="677" customWidth="1"/>
    <col min="6146" max="6146" width="3.25" style="677" customWidth="1"/>
    <col min="6147" max="6147" width="15.375" style="677" customWidth="1"/>
    <col min="6148" max="6158" width="7.5" style="677" customWidth="1"/>
    <col min="6159" max="6159" width="7.75" style="677" customWidth="1"/>
    <col min="6160" max="6160" width="7.625" style="677" customWidth="1"/>
    <col min="6161" max="6161" width="6.625" style="677" bestFit="1" customWidth="1"/>
    <col min="6162" max="6162" width="7.5" style="677" customWidth="1"/>
    <col min="6163" max="6163" width="15.5" style="677" bestFit="1" customWidth="1"/>
    <col min="6164" max="6164" width="1.625" style="677" customWidth="1"/>
    <col min="6165" max="6400" width="9" style="677"/>
    <col min="6401" max="6401" width="1.625" style="677" customWidth="1"/>
    <col min="6402" max="6402" width="3.25" style="677" customWidth="1"/>
    <col min="6403" max="6403" width="15.375" style="677" customWidth="1"/>
    <col min="6404" max="6414" width="7.5" style="677" customWidth="1"/>
    <col min="6415" max="6415" width="7.75" style="677" customWidth="1"/>
    <col min="6416" max="6416" width="7.625" style="677" customWidth="1"/>
    <col min="6417" max="6417" width="6.625" style="677" bestFit="1" customWidth="1"/>
    <col min="6418" max="6418" width="7.5" style="677" customWidth="1"/>
    <col min="6419" max="6419" width="15.5" style="677" bestFit="1" customWidth="1"/>
    <col min="6420" max="6420" width="1.625" style="677" customWidth="1"/>
    <col min="6421" max="6656" width="9" style="677"/>
    <col min="6657" max="6657" width="1.625" style="677" customWidth="1"/>
    <col min="6658" max="6658" width="3.25" style="677" customWidth="1"/>
    <col min="6659" max="6659" width="15.375" style="677" customWidth="1"/>
    <col min="6660" max="6670" width="7.5" style="677" customWidth="1"/>
    <col min="6671" max="6671" width="7.75" style="677" customWidth="1"/>
    <col min="6672" max="6672" width="7.625" style="677" customWidth="1"/>
    <col min="6673" max="6673" width="6.625" style="677" bestFit="1" customWidth="1"/>
    <col min="6674" max="6674" width="7.5" style="677" customWidth="1"/>
    <col min="6675" max="6675" width="15.5" style="677" bestFit="1" customWidth="1"/>
    <col min="6676" max="6676" width="1.625" style="677" customWidth="1"/>
    <col min="6677" max="6912" width="9" style="677"/>
    <col min="6913" max="6913" width="1.625" style="677" customWidth="1"/>
    <col min="6914" max="6914" width="3.25" style="677" customWidth="1"/>
    <col min="6915" max="6915" width="15.375" style="677" customWidth="1"/>
    <col min="6916" max="6926" width="7.5" style="677" customWidth="1"/>
    <col min="6927" max="6927" width="7.75" style="677" customWidth="1"/>
    <col min="6928" max="6928" width="7.625" style="677" customWidth="1"/>
    <col min="6929" max="6929" width="6.625" style="677" bestFit="1" customWidth="1"/>
    <col min="6930" max="6930" width="7.5" style="677" customWidth="1"/>
    <col min="6931" max="6931" width="15.5" style="677" bestFit="1" customWidth="1"/>
    <col min="6932" max="6932" width="1.625" style="677" customWidth="1"/>
    <col min="6933" max="7168" width="9" style="677"/>
    <col min="7169" max="7169" width="1.625" style="677" customWidth="1"/>
    <col min="7170" max="7170" width="3.25" style="677" customWidth="1"/>
    <col min="7171" max="7171" width="15.375" style="677" customWidth="1"/>
    <col min="7172" max="7182" width="7.5" style="677" customWidth="1"/>
    <col min="7183" max="7183" width="7.75" style="677" customWidth="1"/>
    <col min="7184" max="7184" width="7.625" style="677" customWidth="1"/>
    <col min="7185" max="7185" width="6.625" style="677" bestFit="1" customWidth="1"/>
    <col min="7186" max="7186" width="7.5" style="677" customWidth="1"/>
    <col min="7187" max="7187" width="15.5" style="677" bestFit="1" customWidth="1"/>
    <col min="7188" max="7188" width="1.625" style="677" customWidth="1"/>
    <col min="7189" max="7424" width="9" style="677"/>
    <col min="7425" max="7425" width="1.625" style="677" customWidth="1"/>
    <col min="7426" max="7426" width="3.25" style="677" customWidth="1"/>
    <col min="7427" max="7427" width="15.375" style="677" customWidth="1"/>
    <col min="7428" max="7438" width="7.5" style="677" customWidth="1"/>
    <col min="7439" max="7439" width="7.75" style="677" customWidth="1"/>
    <col min="7440" max="7440" width="7.625" style="677" customWidth="1"/>
    <col min="7441" max="7441" width="6.625" style="677" bestFit="1" customWidth="1"/>
    <col min="7442" max="7442" width="7.5" style="677" customWidth="1"/>
    <col min="7443" max="7443" width="15.5" style="677" bestFit="1" customWidth="1"/>
    <col min="7444" max="7444" width="1.625" style="677" customWidth="1"/>
    <col min="7445" max="7680" width="9" style="677"/>
    <col min="7681" max="7681" width="1.625" style="677" customWidth="1"/>
    <col min="7682" max="7682" width="3.25" style="677" customWidth="1"/>
    <col min="7683" max="7683" width="15.375" style="677" customWidth="1"/>
    <col min="7684" max="7694" width="7.5" style="677" customWidth="1"/>
    <col min="7695" max="7695" width="7.75" style="677" customWidth="1"/>
    <col min="7696" max="7696" width="7.625" style="677" customWidth="1"/>
    <col min="7697" max="7697" width="6.625" style="677" bestFit="1" customWidth="1"/>
    <col min="7698" max="7698" width="7.5" style="677" customWidth="1"/>
    <col min="7699" max="7699" width="15.5" style="677" bestFit="1" customWidth="1"/>
    <col min="7700" max="7700" width="1.625" style="677" customWidth="1"/>
    <col min="7701" max="7936" width="9" style="677"/>
    <col min="7937" max="7937" width="1.625" style="677" customWidth="1"/>
    <col min="7938" max="7938" width="3.25" style="677" customWidth="1"/>
    <col min="7939" max="7939" width="15.375" style="677" customWidth="1"/>
    <col min="7940" max="7950" width="7.5" style="677" customWidth="1"/>
    <col min="7951" max="7951" width="7.75" style="677" customWidth="1"/>
    <col min="7952" max="7952" width="7.625" style="677" customWidth="1"/>
    <col min="7953" max="7953" width="6.625" style="677" bestFit="1" customWidth="1"/>
    <col min="7954" max="7954" width="7.5" style="677" customWidth="1"/>
    <col min="7955" max="7955" width="15.5" style="677" bestFit="1" customWidth="1"/>
    <col min="7956" max="7956" width="1.625" style="677" customWidth="1"/>
    <col min="7957" max="8192" width="9" style="677"/>
    <col min="8193" max="8193" width="1.625" style="677" customWidth="1"/>
    <col min="8194" max="8194" width="3.25" style="677" customWidth="1"/>
    <col min="8195" max="8195" width="15.375" style="677" customWidth="1"/>
    <col min="8196" max="8206" width="7.5" style="677" customWidth="1"/>
    <col min="8207" max="8207" width="7.75" style="677" customWidth="1"/>
    <col min="8208" max="8208" width="7.625" style="677" customWidth="1"/>
    <col min="8209" max="8209" width="6.625" style="677" bestFit="1" customWidth="1"/>
    <col min="8210" max="8210" width="7.5" style="677" customWidth="1"/>
    <col min="8211" max="8211" width="15.5" style="677" bestFit="1" customWidth="1"/>
    <col min="8212" max="8212" width="1.625" style="677" customWidth="1"/>
    <col min="8213" max="8448" width="9" style="677"/>
    <col min="8449" max="8449" width="1.625" style="677" customWidth="1"/>
    <col min="8450" max="8450" width="3.25" style="677" customWidth="1"/>
    <col min="8451" max="8451" width="15.375" style="677" customWidth="1"/>
    <col min="8452" max="8462" width="7.5" style="677" customWidth="1"/>
    <col min="8463" max="8463" width="7.75" style="677" customWidth="1"/>
    <col min="8464" max="8464" width="7.625" style="677" customWidth="1"/>
    <col min="8465" max="8465" width="6.625" style="677" bestFit="1" customWidth="1"/>
    <col min="8466" max="8466" width="7.5" style="677" customWidth="1"/>
    <col min="8467" max="8467" width="15.5" style="677" bestFit="1" customWidth="1"/>
    <col min="8468" max="8468" width="1.625" style="677" customWidth="1"/>
    <col min="8469" max="8704" width="9" style="677"/>
    <col min="8705" max="8705" width="1.625" style="677" customWidth="1"/>
    <col min="8706" max="8706" width="3.25" style="677" customWidth="1"/>
    <col min="8707" max="8707" width="15.375" style="677" customWidth="1"/>
    <col min="8708" max="8718" width="7.5" style="677" customWidth="1"/>
    <col min="8719" max="8719" width="7.75" style="677" customWidth="1"/>
    <col min="8720" max="8720" width="7.625" style="677" customWidth="1"/>
    <col min="8721" max="8721" width="6.625" style="677" bestFit="1" customWidth="1"/>
    <col min="8722" max="8722" width="7.5" style="677" customWidth="1"/>
    <col min="8723" max="8723" width="15.5" style="677" bestFit="1" customWidth="1"/>
    <col min="8724" max="8724" width="1.625" style="677" customWidth="1"/>
    <col min="8725" max="8960" width="9" style="677"/>
    <col min="8961" max="8961" width="1.625" style="677" customWidth="1"/>
    <col min="8962" max="8962" width="3.25" style="677" customWidth="1"/>
    <col min="8963" max="8963" width="15.375" style="677" customWidth="1"/>
    <col min="8964" max="8974" width="7.5" style="677" customWidth="1"/>
    <col min="8975" max="8975" width="7.75" style="677" customWidth="1"/>
    <col min="8976" max="8976" width="7.625" style="677" customWidth="1"/>
    <col min="8977" max="8977" width="6.625" style="677" bestFit="1" customWidth="1"/>
    <col min="8978" max="8978" width="7.5" style="677" customWidth="1"/>
    <col min="8979" max="8979" width="15.5" style="677" bestFit="1" customWidth="1"/>
    <col min="8980" max="8980" width="1.625" style="677" customWidth="1"/>
    <col min="8981" max="9216" width="9" style="677"/>
    <col min="9217" max="9217" width="1.625" style="677" customWidth="1"/>
    <col min="9218" max="9218" width="3.25" style="677" customWidth="1"/>
    <col min="9219" max="9219" width="15.375" style="677" customWidth="1"/>
    <col min="9220" max="9230" width="7.5" style="677" customWidth="1"/>
    <col min="9231" max="9231" width="7.75" style="677" customWidth="1"/>
    <col min="9232" max="9232" width="7.625" style="677" customWidth="1"/>
    <col min="9233" max="9233" width="6.625" style="677" bestFit="1" customWidth="1"/>
    <col min="9234" max="9234" width="7.5" style="677" customWidth="1"/>
    <col min="9235" max="9235" width="15.5" style="677" bestFit="1" customWidth="1"/>
    <col min="9236" max="9236" width="1.625" style="677" customWidth="1"/>
    <col min="9237" max="9472" width="9" style="677"/>
    <col min="9473" max="9473" width="1.625" style="677" customWidth="1"/>
    <col min="9474" max="9474" width="3.25" style="677" customWidth="1"/>
    <col min="9475" max="9475" width="15.375" style="677" customWidth="1"/>
    <col min="9476" max="9486" width="7.5" style="677" customWidth="1"/>
    <col min="9487" max="9487" width="7.75" style="677" customWidth="1"/>
    <col min="9488" max="9488" width="7.625" style="677" customWidth="1"/>
    <col min="9489" max="9489" width="6.625" style="677" bestFit="1" customWidth="1"/>
    <col min="9490" max="9490" width="7.5" style="677" customWidth="1"/>
    <col min="9491" max="9491" width="15.5" style="677" bestFit="1" customWidth="1"/>
    <col min="9492" max="9492" width="1.625" style="677" customWidth="1"/>
    <col min="9493" max="9728" width="9" style="677"/>
    <col min="9729" max="9729" width="1.625" style="677" customWidth="1"/>
    <col min="9730" max="9730" width="3.25" style="677" customWidth="1"/>
    <col min="9731" max="9731" width="15.375" style="677" customWidth="1"/>
    <col min="9732" max="9742" width="7.5" style="677" customWidth="1"/>
    <col min="9743" max="9743" width="7.75" style="677" customWidth="1"/>
    <col min="9744" max="9744" width="7.625" style="677" customWidth="1"/>
    <col min="9745" max="9745" width="6.625" style="677" bestFit="1" customWidth="1"/>
    <col min="9746" max="9746" width="7.5" style="677" customWidth="1"/>
    <col min="9747" max="9747" width="15.5" style="677" bestFit="1" customWidth="1"/>
    <col min="9748" max="9748" width="1.625" style="677" customWidth="1"/>
    <col min="9749" max="9984" width="9" style="677"/>
    <col min="9985" max="9985" width="1.625" style="677" customWidth="1"/>
    <col min="9986" max="9986" width="3.25" style="677" customWidth="1"/>
    <col min="9987" max="9987" width="15.375" style="677" customWidth="1"/>
    <col min="9988" max="9998" width="7.5" style="677" customWidth="1"/>
    <col min="9999" max="9999" width="7.75" style="677" customWidth="1"/>
    <col min="10000" max="10000" width="7.625" style="677" customWidth="1"/>
    <col min="10001" max="10001" width="6.625" style="677" bestFit="1" customWidth="1"/>
    <col min="10002" max="10002" width="7.5" style="677" customWidth="1"/>
    <col min="10003" max="10003" width="15.5" style="677" bestFit="1" customWidth="1"/>
    <col min="10004" max="10004" width="1.625" style="677" customWidth="1"/>
    <col min="10005" max="10240" width="9" style="677"/>
    <col min="10241" max="10241" width="1.625" style="677" customWidth="1"/>
    <col min="10242" max="10242" width="3.25" style="677" customWidth="1"/>
    <col min="10243" max="10243" width="15.375" style="677" customWidth="1"/>
    <col min="10244" max="10254" width="7.5" style="677" customWidth="1"/>
    <col min="10255" max="10255" width="7.75" style="677" customWidth="1"/>
    <col min="10256" max="10256" width="7.625" style="677" customWidth="1"/>
    <col min="10257" max="10257" width="6.625" style="677" bestFit="1" customWidth="1"/>
    <col min="10258" max="10258" width="7.5" style="677" customWidth="1"/>
    <col min="10259" max="10259" width="15.5" style="677" bestFit="1" customWidth="1"/>
    <col min="10260" max="10260" width="1.625" style="677" customWidth="1"/>
    <col min="10261" max="10496" width="9" style="677"/>
    <col min="10497" max="10497" width="1.625" style="677" customWidth="1"/>
    <col min="10498" max="10498" width="3.25" style="677" customWidth="1"/>
    <col min="10499" max="10499" width="15.375" style="677" customWidth="1"/>
    <col min="10500" max="10510" width="7.5" style="677" customWidth="1"/>
    <col min="10511" max="10511" width="7.75" style="677" customWidth="1"/>
    <col min="10512" max="10512" width="7.625" style="677" customWidth="1"/>
    <col min="10513" max="10513" width="6.625" style="677" bestFit="1" customWidth="1"/>
    <col min="10514" max="10514" width="7.5" style="677" customWidth="1"/>
    <col min="10515" max="10515" width="15.5" style="677" bestFit="1" customWidth="1"/>
    <col min="10516" max="10516" width="1.625" style="677" customWidth="1"/>
    <col min="10517" max="10752" width="9" style="677"/>
    <col min="10753" max="10753" width="1.625" style="677" customWidth="1"/>
    <col min="10754" max="10754" width="3.25" style="677" customWidth="1"/>
    <col min="10755" max="10755" width="15.375" style="677" customWidth="1"/>
    <col min="10756" max="10766" width="7.5" style="677" customWidth="1"/>
    <col min="10767" max="10767" width="7.75" style="677" customWidth="1"/>
    <col min="10768" max="10768" width="7.625" style="677" customWidth="1"/>
    <col min="10769" max="10769" width="6.625" style="677" bestFit="1" customWidth="1"/>
    <col min="10770" max="10770" width="7.5" style="677" customWidth="1"/>
    <col min="10771" max="10771" width="15.5" style="677" bestFit="1" customWidth="1"/>
    <col min="10772" max="10772" width="1.625" style="677" customWidth="1"/>
    <col min="10773" max="11008" width="9" style="677"/>
    <col min="11009" max="11009" width="1.625" style="677" customWidth="1"/>
    <col min="11010" max="11010" width="3.25" style="677" customWidth="1"/>
    <col min="11011" max="11011" width="15.375" style="677" customWidth="1"/>
    <col min="11012" max="11022" width="7.5" style="677" customWidth="1"/>
    <col min="11023" max="11023" width="7.75" style="677" customWidth="1"/>
    <col min="11024" max="11024" width="7.625" style="677" customWidth="1"/>
    <col min="11025" max="11025" width="6.625" style="677" bestFit="1" customWidth="1"/>
    <col min="11026" max="11026" width="7.5" style="677" customWidth="1"/>
    <col min="11027" max="11027" width="15.5" style="677" bestFit="1" customWidth="1"/>
    <col min="11028" max="11028" width="1.625" style="677" customWidth="1"/>
    <col min="11029" max="11264" width="9" style="677"/>
    <col min="11265" max="11265" width="1.625" style="677" customWidth="1"/>
    <col min="11266" max="11266" width="3.25" style="677" customWidth="1"/>
    <col min="11267" max="11267" width="15.375" style="677" customWidth="1"/>
    <col min="11268" max="11278" width="7.5" style="677" customWidth="1"/>
    <col min="11279" max="11279" width="7.75" style="677" customWidth="1"/>
    <col min="11280" max="11280" width="7.625" style="677" customWidth="1"/>
    <col min="11281" max="11281" width="6.625" style="677" bestFit="1" customWidth="1"/>
    <col min="11282" max="11282" width="7.5" style="677" customWidth="1"/>
    <col min="11283" max="11283" width="15.5" style="677" bestFit="1" customWidth="1"/>
    <col min="11284" max="11284" width="1.625" style="677" customWidth="1"/>
    <col min="11285" max="11520" width="9" style="677"/>
    <col min="11521" max="11521" width="1.625" style="677" customWidth="1"/>
    <col min="11522" max="11522" width="3.25" style="677" customWidth="1"/>
    <col min="11523" max="11523" width="15.375" style="677" customWidth="1"/>
    <col min="11524" max="11534" width="7.5" style="677" customWidth="1"/>
    <col min="11535" max="11535" width="7.75" style="677" customWidth="1"/>
    <col min="11536" max="11536" width="7.625" style="677" customWidth="1"/>
    <col min="11537" max="11537" width="6.625" style="677" bestFit="1" customWidth="1"/>
    <col min="11538" max="11538" width="7.5" style="677" customWidth="1"/>
    <col min="11539" max="11539" width="15.5" style="677" bestFit="1" customWidth="1"/>
    <col min="11540" max="11540" width="1.625" style="677" customWidth="1"/>
    <col min="11541" max="11776" width="9" style="677"/>
    <col min="11777" max="11777" width="1.625" style="677" customWidth="1"/>
    <col min="11778" max="11778" width="3.25" style="677" customWidth="1"/>
    <col min="11779" max="11779" width="15.375" style="677" customWidth="1"/>
    <col min="11780" max="11790" width="7.5" style="677" customWidth="1"/>
    <col min="11791" max="11791" width="7.75" style="677" customWidth="1"/>
    <col min="11792" max="11792" width="7.625" style="677" customWidth="1"/>
    <col min="11793" max="11793" width="6.625" style="677" bestFit="1" customWidth="1"/>
    <col min="11794" max="11794" width="7.5" style="677" customWidth="1"/>
    <col min="11795" max="11795" width="15.5" style="677" bestFit="1" customWidth="1"/>
    <col min="11796" max="11796" width="1.625" style="677" customWidth="1"/>
    <col min="11797" max="12032" width="9" style="677"/>
    <col min="12033" max="12033" width="1.625" style="677" customWidth="1"/>
    <col min="12034" max="12034" width="3.25" style="677" customWidth="1"/>
    <col min="12035" max="12035" width="15.375" style="677" customWidth="1"/>
    <col min="12036" max="12046" width="7.5" style="677" customWidth="1"/>
    <col min="12047" max="12047" width="7.75" style="677" customWidth="1"/>
    <col min="12048" max="12048" width="7.625" style="677" customWidth="1"/>
    <col min="12049" max="12049" width="6.625" style="677" bestFit="1" customWidth="1"/>
    <col min="12050" max="12050" width="7.5" style="677" customWidth="1"/>
    <col min="12051" max="12051" width="15.5" style="677" bestFit="1" customWidth="1"/>
    <col min="12052" max="12052" width="1.625" style="677" customWidth="1"/>
    <col min="12053" max="12288" width="9" style="677"/>
    <col min="12289" max="12289" width="1.625" style="677" customWidth="1"/>
    <col min="12290" max="12290" width="3.25" style="677" customWidth="1"/>
    <col min="12291" max="12291" width="15.375" style="677" customWidth="1"/>
    <col min="12292" max="12302" width="7.5" style="677" customWidth="1"/>
    <col min="12303" max="12303" width="7.75" style="677" customWidth="1"/>
    <col min="12304" max="12304" width="7.625" style="677" customWidth="1"/>
    <col min="12305" max="12305" width="6.625" style="677" bestFit="1" customWidth="1"/>
    <col min="12306" max="12306" width="7.5" style="677" customWidth="1"/>
    <col min="12307" max="12307" width="15.5" style="677" bestFit="1" customWidth="1"/>
    <col min="12308" max="12308" width="1.625" style="677" customWidth="1"/>
    <col min="12309" max="12544" width="9" style="677"/>
    <col min="12545" max="12545" width="1.625" style="677" customWidth="1"/>
    <col min="12546" max="12546" width="3.25" style="677" customWidth="1"/>
    <col min="12547" max="12547" width="15.375" style="677" customWidth="1"/>
    <col min="12548" max="12558" width="7.5" style="677" customWidth="1"/>
    <col min="12559" max="12559" width="7.75" style="677" customWidth="1"/>
    <col min="12560" max="12560" width="7.625" style="677" customWidth="1"/>
    <col min="12561" max="12561" width="6.625" style="677" bestFit="1" customWidth="1"/>
    <col min="12562" max="12562" width="7.5" style="677" customWidth="1"/>
    <col min="12563" max="12563" width="15.5" style="677" bestFit="1" customWidth="1"/>
    <col min="12564" max="12564" width="1.625" style="677" customWidth="1"/>
    <col min="12565" max="12800" width="9" style="677"/>
    <col min="12801" max="12801" width="1.625" style="677" customWidth="1"/>
    <col min="12802" max="12802" width="3.25" style="677" customWidth="1"/>
    <col min="12803" max="12803" width="15.375" style="677" customWidth="1"/>
    <col min="12804" max="12814" width="7.5" style="677" customWidth="1"/>
    <col min="12815" max="12815" width="7.75" style="677" customWidth="1"/>
    <col min="12816" max="12816" width="7.625" style="677" customWidth="1"/>
    <col min="12817" max="12817" width="6.625" style="677" bestFit="1" customWidth="1"/>
    <col min="12818" max="12818" width="7.5" style="677" customWidth="1"/>
    <col min="12819" max="12819" width="15.5" style="677" bestFit="1" customWidth="1"/>
    <col min="12820" max="12820" width="1.625" style="677" customWidth="1"/>
    <col min="12821" max="13056" width="9" style="677"/>
    <col min="13057" max="13057" width="1.625" style="677" customWidth="1"/>
    <col min="13058" max="13058" width="3.25" style="677" customWidth="1"/>
    <col min="13059" max="13059" width="15.375" style="677" customWidth="1"/>
    <col min="13060" max="13070" width="7.5" style="677" customWidth="1"/>
    <col min="13071" max="13071" width="7.75" style="677" customWidth="1"/>
    <col min="13072" max="13072" width="7.625" style="677" customWidth="1"/>
    <col min="13073" max="13073" width="6.625" style="677" bestFit="1" customWidth="1"/>
    <col min="13074" max="13074" width="7.5" style="677" customWidth="1"/>
    <col min="13075" max="13075" width="15.5" style="677" bestFit="1" customWidth="1"/>
    <col min="13076" max="13076" width="1.625" style="677" customWidth="1"/>
    <col min="13077" max="13312" width="9" style="677"/>
    <col min="13313" max="13313" width="1.625" style="677" customWidth="1"/>
    <col min="13314" max="13314" width="3.25" style="677" customWidth="1"/>
    <col min="13315" max="13315" width="15.375" style="677" customWidth="1"/>
    <col min="13316" max="13326" width="7.5" style="677" customWidth="1"/>
    <col min="13327" max="13327" width="7.75" style="677" customWidth="1"/>
    <col min="13328" max="13328" width="7.625" style="677" customWidth="1"/>
    <col min="13329" max="13329" width="6.625" style="677" bestFit="1" customWidth="1"/>
    <col min="13330" max="13330" width="7.5" style="677" customWidth="1"/>
    <col min="13331" max="13331" width="15.5" style="677" bestFit="1" customWidth="1"/>
    <col min="13332" max="13332" width="1.625" style="677" customWidth="1"/>
    <col min="13333" max="13568" width="9" style="677"/>
    <col min="13569" max="13569" width="1.625" style="677" customWidth="1"/>
    <col min="13570" max="13570" width="3.25" style="677" customWidth="1"/>
    <col min="13571" max="13571" width="15.375" style="677" customWidth="1"/>
    <col min="13572" max="13582" width="7.5" style="677" customWidth="1"/>
    <col min="13583" max="13583" width="7.75" style="677" customWidth="1"/>
    <col min="13584" max="13584" width="7.625" style="677" customWidth="1"/>
    <col min="13585" max="13585" width="6.625" style="677" bestFit="1" customWidth="1"/>
    <col min="13586" max="13586" width="7.5" style="677" customWidth="1"/>
    <col min="13587" max="13587" width="15.5" style="677" bestFit="1" customWidth="1"/>
    <col min="13588" max="13588" width="1.625" style="677" customWidth="1"/>
    <col min="13589" max="13824" width="9" style="677"/>
    <col min="13825" max="13825" width="1.625" style="677" customWidth="1"/>
    <col min="13826" max="13826" width="3.25" style="677" customWidth="1"/>
    <col min="13827" max="13827" width="15.375" style="677" customWidth="1"/>
    <col min="13828" max="13838" width="7.5" style="677" customWidth="1"/>
    <col min="13839" max="13839" width="7.75" style="677" customWidth="1"/>
    <col min="13840" max="13840" width="7.625" style="677" customWidth="1"/>
    <col min="13841" max="13841" width="6.625" style="677" bestFit="1" customWidth="1"/>
    <col min="13842" max="13842" width="7.5" style="677" customWidth="1"/>
    <col min="13843" max="13843" width="15.5" style="677" bestFit="1" customWidth="1"/>
    <col min="13844" max="13844" width="1.625" style="677" customWidth="1"/>
    <col min="13845" max="14080" width="9" style="677"/>
    <col min="14081" max="14081" width="1.625" style="677" customWidth="1"/>
    <col min="14082" max="14082" width="3.25" style="677" customWidth="1"/>
    <col min="14083" max="14083" width="15.375" style="677" customWidth="1"/>
    <col min="14084" max="14094" width="7.5" style="677" customWidth="1"/>
    <col min="14095" max="14095" width="7.75" style="677" customWidth="1"/>
    <col min="14096" max="14096" width="7.625" style="677" customWidth="1"/>
    <col min="14097" max="14097" width="6.625" style="677" bestFit="1" customWidth="1"/>
    <col min="14098" max="14098" width="7.5" style="677" customWidth="1"/>
    <col min="14099" max="14099" width="15.5" style="677" bestFit="1" customWidth="1"/>
    <col min="14100" max="14100" width="1.625" style="677" customWidth="1"/>
    <col min="14101" max="14336" width="9" style="677"/>
    <col min="14337" max="14337" width="1.625" style="677" customWidth="1"/>
    <col min="14338" max="14338" width="3.25" style="677" customWidth="1"/>
    <col min="14339" max="14339" width="15.375" style="677" customWidth="1"/>
    <col min="14340" max="14350" width="7.5" style="677" customWidth="1"/>
    <col min="14351" max="14351" width="7.75" style="677" customWidth="1"/>
    <col min="14352" max="14352" width="7.625" style="677" customWidth="1"/>
    <col min="14353" max="14353" width="6.625" style="677" bestFit="1" customWidth="1"/>
    <col min="14354" max="14354" width="7.5" style="677" customWidth="1"/>
    <col min="14355" max="14355" width="15.5" style="677" bestFit="1" customWidth="1"/>
    <col min="14356" max="14356" width="1.625" style="677" customWidth="1"/>
    <col min="14357" max="14592" width="9" style="677"/>
    <col min="14593" max="14593" width="1.625" style="677" customWidth="1"/>
    <col min="14594" max="14594" width="3.25" style="677" customWidth="1"/>
    <col min="14595" max="14595" width="15.375" style="677" customWidth="1"/>
    <col min="14596" max="14606" width="7.5" style="677" customWidth="1"/>
    <col min="14607" max="14607" width="7.75" style="677" customWidth="1"/>
    <col min="14608" max="14608" width="7.625" style="677" customWidth="1"/>
    <col min="14609" max="14609" width="6.625" style="677" bestFit="1" customWidth="1"/>
    <col min="14610" max="14610" width="7.5" style="677" customWidth="1"/>
    <col min="14611" max="14611" width="15.5" style="677" bestFit="1" customWidth="1"/>
    <col min="14612" max="14612" width="1.625" style="677" customWidth="1"/>
    <col min="14613" max="14848" width="9" style="677"/>
    <col min="14849" max="14849" width="1.625" style="677" customWidth="1"/>
    <col min="14850" max="14850" width="3.25" style="677" customWidth="1"/>
    <col min="14851" max="14851" width="15.375" style="677" customWidth="1"/>
    <col min="14852" max="14862" width="7.5" style="677" customWidth="1"/>
    <col min="14863" max="14863" width="7.75" style="677" customWidth="1"/>
    <col min="14864" max="14864" width="7.625" style="677" customWidth="1"/>
    <col min="14865" max="14865" width="6.625" style="677" bestFit="1" customWidth="1"/>
    <col min="14866" max="14866" width="7.5" style="677" customWidth="1"/>
    <col min="14867" max="14867" width="15.5" style="677" bestFit="1" customWidth="1"/>
    <col min="14868" max="14868" width="1.625" style="677" customWidth="1"/>
    <col min="14869" max="15104" width="9" style="677"/>
    <col min="15105" max="15105" width="1.625" style="677" customWidth="1"/>
    <col min="15106" max="15106" width="3.25" style="677" customWidth="1"/>
    <col min="15107" max="15107" width="15.375" style="677" customWidth="1"/>
    <col min="15108" max="15118" width="7.5" style="677" customWidth="1"/>
    <col min="15119" max="15119" width="7.75" style="677" customWidth="1"/>
    <col min="15120" max="15120" width="7.625" style="677" customWidth="1"/>
    <col min="15121" max="15121" width="6.625" style="677" bestFit="1" customWidth="1"/>
    <col min="15122" max="15122" width="7.5" style="677" customWidth="1"/>
    <col min="15123" max="15123" width="15.5" style="677" bestFit="1" customWidth="1"/>
    <col min="15124" max="15124" width="1.625" style="677" customWidth="1"/>
    <col min="15125" max="15360" width="9" style="677"/>
    <col min="15361" max="15361" width="1.625" style="677" customWidth="1"/>
    <col min="15362" max="15362" width="3.25" style="677" customWidth="1"/>
    <col min="15363" max="15363" width="15.375" style="677" customWidth="1"/>
    <col min="15364" max="15374" width="7.5" style="677" customWidth="1"/>
    <col min="15375" max="15375" width="7.75" style="677" customWidth="1"/>
    <col min="15376" max="15376" width="7.625" style="677" customWidth="1"/>
    <col min="15377" max="15377" width="6.625" style="677" bestFit="1" customWidth="1"/>
    <col min="15378" max="15378" width="7.5" style="677" customWidth="1"/>
    <col min="15379" max="15379" width="15.5" style="677" bestFit="1" customWidth="1"/>
    <col min="15380" max="15380" width="1.625" style="677" customWidth="1"/>
    <col min="15381" max="15616" width="9" style="677"/>
    <col min="15617" max="15617" width="1.625" style="677" customWidth="1"/>
    <col min="15618" max="15618" width="3.25" style="677" customWidth="1"/>
    <col min="15619" max="15619" width="15.375" style="677" customWidth="1"/>
    <col min="15620" max="15630" width="7.5" style="677" customWidth="1"/>
    <col min="15631" max="15631" width="7.75" style="677" customWidth="1"/>
    <col min="15632" max="15632" width="7.625" style="677" customWidth="1"/>
    <col min="15633" max="15633" width="6.625" style="677" bestFit="1" customWidth="1"/>
    <col min="15634" max="15634" width="7.5" style="677" customWidth="1"/>
    <col min="15635" max="15635" width="15.5" style="677" bestFit="1" customWidth="1"/>
    <col min="15636" max="15636" width="1.625" style="677" customWidth="1"/>
    <col min="15637" max="15872" width="9" style="677"/>
    <col min="15873" max="15873" width="1.625" style="677" customWidth="1"/>
    <col min="15874" max="15874" width="3.25" style="677" customWidth="1"/>
    <col min="15875" max="15875" width="15.375" style="677" customWidth="1"/>
    <col min="15876" max="15886" width="7.5" style="677" customWidth="1"/>
    <col min="15887" max="15887" width="7.75" style="677" customWidth="1"/>
    <col min="15888" max="15888" width="7.625" style="677" customWidth="1"/>
    <col min="15889" max="15889" width="6.625" style="677" bestFit="1" customWidth="1"/>
    <col min="15890" max="15890" width="7.5" style="677" customWidth="1"/>
    <col min="15891" max="15891" width="15.5" style="677" bestFit="1" customWidth="1"/>
    <col min="15892" max="15892" width="1.625" style="677" customWidth="1"/>
    <col min="15893" max="16128" width="9" style="677"/>
    <col min="16129" max="16129" width="1.625" style="677" customWidth="1"/>
    <col min="16130" max="16130" width="3.25" style="677" customWidth="1"/>
    <col min="16131" max="16131" width="15.375" style="677" customWidth="1"/>
    <col min="16132" max="16142" width="7.5" style="677" customWidth="1"/>
    <col min="16143" max="16143" width="7.75" style="677" customWidth="1"/>
    <col min="16144" max="16144" width="7.625" style="677" customWidth="1"/>
    <col min="16145" max="16145" width="6.625" style="677" bestFit="1" customWidth="1"/>
    <col min="16146" max="16146" width="7.5" style="677" customWidth="1"/>
    <col min="16147" max="16147" width="15.5" style="677" bestFit="1" customWidth="1"/>
    <col min="16148" max="16148" width="1.625" style="677" customWidth="1"/>
    <col min="16149" max="16384" width="9" style="677"/>
  </cols>
  <sheetData>
    <row r="1" spans="2:20" ht="17.25" customHeight="1" x14ac:dyDescent="0.4">
      <c r="B1" s="677" t="s">
        <v>514</v>
      </c>
    </row>
    <row r="2" spans="2:20" s="733" customFormat="1" ht="17.25" x14ac:dyDescent="0.4">
      <c r="B2" s="735" t="s">
        <v>513</v>
      </c>
      <c r="C2" s="735"/>
      <c r="D2" s="735"/>
      <c r="E2" s="735"/>
      <c r="F2" s="735"/>
      <c r="G2" s="735"/>
      <c r="H2" s="735"/>
      <c r="I2" s="735"/>
      <c r="J2" s="735"/>
      <c r="K2" s="735"/>
      <c r="L2" s="735"/>
      <c r="M2" s="735"/>
      <c r="N2" s="735"/>
      <c r="O2" s="735"/>
      <c r="P2" s="735"/>
      <c r="Q2" s="735"/>
      <c r="R2" s="735"/>
      <c r="S2" s="734"/>
      <c r="T2" s="734"/>
    </row>
    <row r="3" spans="2:20" s="733" customFormat="1" ht="17.25" x14ac:dyDescent="0.4">
      <c r="B3" s="735"/>
      <c r="C3" s="735"/>
      <c r="D3" s="735"/>
      <c r="E3" s="735"/>
      <c r="F3" s="735"/>
      <c r="G3" s="735"/>
      <c r="H3" s="735"/>
      <c r="I3" s="735"/>
      <c r="J3" s="735"/>
      <c r="K3" s="735"/>
      <c r="L3" s="735"/>
      <c r="M3" s="735"/>
      <c r="N3" s="735"/>
      <c r="O3" s="735"/>
      <c r="P3" s="735"/>
      <c r="Q3" s="735"/>
      <c r="R3" s="735"/>
      <c r="S3" s="734"/>
      <c r="T3" s="734"/>
    </row>
    <row r="4" spans="2:20" ht="17.25" customHeight="1" x14ac:dyDescent="0.4">
      <c r="B4" s="723" t="s">
        <v>512</v>
      </c>
      <c r="C4" s="722"/>
      <c r="D4" s="722"/>
      <c r="E4" s="722"/>
      <c r="F4" s="722"/>
      <c r="G4" s="722"/>
      <c r="H4" s="722"/>
      <c r="I4" s="722"/>
      <c r="J4" s="722"/>
      <c r="K4" s="722"/>
      <c r="L4" s="722"/>
    </row>
    <row r="5" spans="2:20" ht="18" customHeight="1" thickBot="1" x14ac:dyDescent="0.45">
      <c r="B5" s="721"/>
      <c r="C5" s="720"/>
      <c r="D5" s="720" t="s">
        <v>303</v>
      </c>
      <c r="E5" s="720" t="s">
        <v>302</v>
      </c>
      <c r="F5" s="720" t="s">
        <v>301</v>
      </c>
      <c r="G5" s="720" t="s">
        <v>300</v>
      </c>
      <c r="H5" s="720" t="s">
        <v>299</v>
      </c>
      <c r="I5" s="720" t="s">
        <v>298</v>
      </c>
      <c r="J5" s="720" t="s">
        <v>511</v>
      </c>
      <c r="K5" s="720" t="s">
        <v>510</v>
      </c>
      <c r="L5" s="720" t="s">
        <v>509</v>
      </c>
      <c r="M5" s="720" t="s">
        <v>294</v>
      </c>
      <c r="N5" s="732" t="s">
        <v>293</v>
      </c>
      <c r="O5" s="720" t="s">
        <v>370</v>
      </c>
      <c r="P5" s="719" t="s">
        <v>505</v>
      </c>
    </row>
    <row r="6" spans="2:20" ht="39.75" customHeight="1" thickBot="1" x14ac:dyDescent="0.2">
      <c r="B6" s="695" t="s">
        <v>503</v>
      </c>
      <c r="C6" s="714" t="s">
        <v>502</v>
      </c>
      <c r="D6" s="713"/>
      <c r="E6" s="713"/>
      <c r="F6" s="713"/>
      <c r="G6" s="713"/>
      <c r="H6" s="713"/>
      <c r="I6" s="713"/>
      <c r="J6" s="713"/>
      <c r="K6" s="713"/>
      <c r="L6" s="726"/>
      <c r="M6" s="726"/>
      <c r="N6" s="725"/>
      <c r="O6" s="731"/>
      <c r="P6" s="716" t="s">
        <v>501</v>
      </c>
      <c r="Q6" s="715"/>
      <c r="S6" s="709" t="s">
        <v>508</v>
      </c>
    </row>
    <row r="7" spans="2:20" ht="39.75" customHeight="1" thickBot="1" x14ac:dyDescent="0.2">
      <c r="B7" s="695" t="s">
        <v>499</v>
      </c>
      <c r="C7" s="714" t="s">
        <v>498</v>
      </c>
      <c r="D7" s="713"/>
      <c r="E7" s="713"/>
      <c r="F7" s="713"/>
      <c r="G7" s="713"/>
      <c r="H7" s="713"/>
      <c r="I7" s="713"/>
      <c r="J7" s="713"/>
      <c r="K7" s="713"/>
      <c r="L7" s="726"/>
      <c r="M7" s="726"/>
      <c r="N7" s="725"/>
      <c r="O7" s="731"/>
      <c r="P7" s="711" t="s">
        <v>497</v>
      </c>
      <c r="Q7" s="690" t="s">
        <v>496</v>
      </c>
      <c r="R7" s="730"/>
      <c r="S7" s="709"/>
    </row>
    <row r="8" spans="2:20" ht="39.75" customHeight="1" thickBot="1" x14ac:dyDescent="0.2">
      <c r="B8" s="695" t="s">
        <v>495</v>
      </c>
      <c r="C8" s="694" t="s">
        <v>494</v>
      </c>
      <c r="D8" s="699"/>
      <c r="E8" s="699"/>
      <c r="F8" s="699"/>
      <c r="G8" s="699"/>
      <c r="H8" s="699"/>
      <c r="I8" s="699"/>
      <c r="J8" s="699"/>
      <c r="K8" s="699"/>
      <c r="L8" s="726"/>
      <c r="M8" s="726"/>
      <c r="N8" s="725"/>
      <c r="O8" s="724"/>
      <c r="P8" s="706" t="s">
        <v>493</v>
      </c>
      <c r="Q8" s="690" t="s">
        <v>492</v>
      </c>
      <c r="R8" s="729"/>
      <c r="S8" s="727" t="s">
        <v>491</v>
      </c>
    </row>
    <row r="9" spans="2:20" ht="39.75" customHeight="1" thickBot="1" x14ac:dyDescent="0.2">
      <c r="B9" s="695" t="s">
        <v>490</v>
      </c>
      <c r="C9" s="694" t="s">
        <v>489</v>
      </c>
      <c r="D9" s="699"/>
      <c r="E9" s="699"/>
      <c r="F9" s="699"/>
      <c r="G9" s="699"/>
      <c r="H9" s="699"/>
      <c r="I9" s="699"/>
      <c r="J9" s="699"/>
      <c r="K9" s="699"/>
      <c r="L9" s="726"/>
      <c r="M9" s="726"/>
      <c r="N9" s="725"/>
      <c r="O9" s="724"/>
      <c r="P9" s="691" t="s">
        <v>488</v>
      </c>
      <c r="Q9" s="690"/>
      <c r="R9" s="728"/>
      <c r="S9" s="727"/>
    </row>
    <row r="10" spans="2:20" ht="39.75" customHeight="1" thickBot="1" x14ac:dyDescent="0.2">
      <c r="B10" s="695" t="s">
        <v>487</v>
      </c>
      <c r="C10" s="694" t="s">
        <v>486</v>
      </c>
      <c r="D10" s="693"/>
      <c r="E10" s="693"/>
      <c r="F10" s="693"/>
      <c r="G10" s="693"/>
      <c r="H10" s="693"/>
      <c r="I10" s="693"/>
      <c r="J10" s="693"/>
      <c r="K10" s="693"/>
      <c r="L10" s="726"/>
      <c r="M10" s="726"/>
      <c r="N10" s="725"/>
      <c r="O10" s="724"/>
      <c r="P10" s="691" t="s">
        <v>485</v>
      </c>
      <c r="Q10" s="690" t="s">
        <v>484</v>
      </c>
      <c r="R10" s="710"/>
      <c r="S10" s="681" t="s">
        <v>483</v>
      </c>
    </row>
    <row r="12" spans="2:20" ht="17.25" customHeight="1" x14ac:dyDescent="0.4">
      <c r="B12" s="723" t="s">
        <v>507</v>
      </c>
      <c r="C12" s="722"/>
      <c r="D12" s="722"/>
      <c r="E12" s="722"/>
      <c r="F12" s="722"/>
      <c r="G12" s="722"/>
      <c r="H12" s="722"/>
      <c r="I12" s="722"/>
      <c r="J12" s="722"/>
      <c r="K12" s="722"/>
      <c r="L12" s="722"/>
    </row>
    <row r="13" spans="2:20" ht="18" customHeight="1" thickBot="1" x14ac:dyDescent="0.45">
      <c r="B13" s="721"/>
      <c r="C13" s="720"/>
      <c r="D13" s="720" t="s">
        <v>506</v>
      </c>
      <c r="E13" s="720" t="s">
        <v>506</v>
      </c>
      <c r="F13" s="720" t="s">
        <v>506</v>
      </c>
      <c r="G13" s="720" t="s">
        <v>370</v>
      </c>
      <c r="H13" s="719" t="s">
        <v>505</v>
      </c>
      <c r="M13" s="718" t="s">
        <v>504</v>
      </c>
      <c r="N13" s="717"/>
      <c r="O13" s="717"/>
      <c r="P13" s="717"/>
      <c r="Q13" s="717"/>
      <c r="R13" s="717"/>
      <c r="S13" s="717"/>
      <c r="T13" s="700"/>
    </row>
    <row r="14" spans="2:20" ht="39.75" customHeight="1" thickBot="1" x14ac:dyDescent="0.2">
      <c r="B14" s="695" t="s">
        <v>503</v>
      </c>
      <c r="C14" s="714" t="s">
        <v>502</v>
      </c>
      <c r="D14" s="713"/>
      <c r="E14" s="713"/>
      <c r="F14" s="713"/>
      <c r="G14" s="712"/>
      <c r="H14" s="716" t="s">
        <v>501</v>
      </c>
      <c r="I14" s="715"/>
      <c r="K14" s="709" t="s">
        <v>500</v>
      </c>
      <c r="L14" s="709"/>
      <c r="M14" s="708"/>
      <c r="N14" s="707"/>
      <c r="O14" s="707"/>
      <c r="P14" s="707"/>
      <c r="Q14" s="707"/>
      <c r="R14" s="707"/>
      <c r="S14" s="707"/>
      <c r="T14" s="700"/>
    </row>
    <row r="15" spans="2:20" ht="39.75" customHeight="1" thickBot="1" x14ac:dyDescent="0.2">
      <c r="B15" s="695" t="s">
        <v>499</v>
      </c>
      <c r="C15" s="714" t="s">
        <v>498</v>
      </c>
      <c r="D15" s="713"/>
      <c r="E15" s="713"/>
      <c r="F15" s="713"/>
      <c r="G15" s="712"/>
      <c r="H15" s="711" t="s">
        <v>497</v>
      </c>
      <c r="I15" s="690" t="s">
        <v>496</v>
      </c>
      <c r="J15" s="710"/>
      <c r="K15" s="709"/>
      <c r="L15" s="709"/>
      <c r="M15" s="708"/>
      <c r="N15" s="707"/>
      <c r="O15" s="707"/>
      <c r="P15" s="707"/>
      <c r="Q15" s="707"/>
      <c r="R15" s="707"/>
      <c r="S15" s="707"/>
      <c r="T15" s="700"/>
    </row>
    <row r="16" spans="2:20" ht="39.75" customHeight="1" thickBot="1" x14ac:dyDescent="0.2">
      <c r="B16" s="695" t="s">
        <v>495</v>
      </c>
      <c r="C16" s="694" t="s">
        <v>494</v>
      </c>
      <c r="D16" s="699"/>
      <c r="E16" s="699"/>
      <c r="F16" s="699"/>
      <c r="G16" s="692"/>
      <c r="H16" s="706" t="s">
        <v>493</v>
      </c>
      <c r="I16" s="690" t="s">
        <v>492</v>
      </c>
      <c r="J16" s="705"/>
      <c r="K16" s="704" t="s">
        <v>491</v>
      </c>
      <c r="L16" s="703"/>
      <c r="M16" s="702"/>
      <c r="N16" s="701"/>
      <c r="O16" s="701"/>
      <c r="P16" s="701"/>
      <c r="Q16" s="701"/>
      <c r="R16" s="701"/>
      <c r="S16" s="701"/>
      <c r="T16" s="700"/>
    </row>
    <row r="17" spans="2:20" ht="39.75" customHeight="1" thickBot="1" x14ac:dyDescent="0.2">
      <c r="B17" s="695" t="s">
        <v>490</v>
      </c>
      <c r="C17" s="694" t="s">
        <v>489</v>
      </c>
      <c r="D17" s="699"/>
      <c r="E17" s="699"/>
      <c r="F17" s="699"/>
      <c r="G17" s="692"/>
      <c r="H17" s="691" t="s">
        <v>488</v>
      </c>
      <c r="I17" s="690"/>
      <c r="J17" s="698"/>
      <c r="K17" s="697"/>
      <c r="L17" s="697"/>
      <c r="M17" s="696"/>
      <c r="N17" s="696"/>
      <c r="O17" s="696"/>
      <c r="P17" s="696"/>
      <c r="Q17" s="696"/>
      <c r="R17" s="696"/>
      <c r="S17" s="696"/>
      <c r="T17" s="696"/>
    </row>
    <row r="18" spans="2:20" ht="39.75" customHeight="1" thickBot="1" x14ac:dyDescent="0.2">
      <c r="B18" s="695" t="s">
        <v>487</v>
      </c>
      <c r="C18" s="694" t="s">
        <v>486</v>
      </c>
      <c r="D18" s="693"/>
      <c r="E18" s="693"/>
      <c r="F18" s="693"/>
      <c r="G18" s="692"/>
      <c r="H18" s="691" t="s">
        <v>485</v>
      </c>
      <c r="I18" s="690" t="s">
        <v>484</v>
      </c>
      <c r="J18" s="689"/>
      <c r="K18" s="688" t="s">
        <v>483</v>
      </c>
      <c r="L18" s="687"/>
    </row>
    <row r="19" spans="2:20" x14ac:dyDescent="0.15">
      <c r="B19" s="686"/>
      <c r="C19" s="685"/>
      <c r="D19" s="682"/>
      <c r="E19" s="682"/>
      <c r="F19" s="682"/>
      <c r="G19" s="684"/>
      <c r="H19" s="684"/>
      <c r="I19" s="683"/>
      <c r="J19" s="682"/>
      <c r="K19" s="681"/>
      <c r="L19" s="681"/>
    </row>
    <row r="21" spans="2:20" ht="69" customHeight="1" x14ac:dyDescent="0.4">
      <c r="B21" s="680" t="s">
        <v>482</v>
      </c>
      <c r="C21" s="679"/>
      <c r="D21" s="679"/>
      <c r="E21" s="679"/>
      <c r="F21" s="679"/>
      <c r="G21" s="679"/>
      <c r="H21" s="679"/>
      <c r="I21" s="679"/>
      <c r="J21" s="679"/>
      <c r="K21" s="679"/>
      <c r="L21" s="679"/>
      <c r="M21" s="679"/>
      <c r="N21" s="679"/>
      <c r="O21" s="679"/>
      <c r="P21" s="679"/>
      <c r="Q21" s="679"/>
      <c r="R21" s="679"/>
      <c r="S21" s="678"/>
    </row>
  </sheetData>
  <mergeCells count="8">
    <mergeCell ref="K18:L18"/>
    <mergeCell ref="B21:S21"/>
    <mergeCell ref="B2:R3"/>
    <mergeCell ref="S6:S7"/>
    <mergeCell ref="M13:S16"/>
    <mergeCell ref="K14:L15"/>
    <mergeCell ref="K16:L16"/>
    <mergeCell ref="K17:L17"/>
  </mergeCells>
  <phoneticPr fontId="2"/>
  <printOptions horizontalCentered="1"/>
  <pageMargins left="0.19685039370078741" right="0.19685039370078741" top="0.59055118110236227" bottom="0.59055118110236227" header="0.27559055118110237"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3"/>
  <sheetViews>
    <sheetView view="pageBreakPreview" zoomScale="70" zoomScaleNormal="100" zoomScaleSheetLayoutView="70" workbookViewId="0">
      <selection activeCell="K8" sqref="K8"/>
    </sheetView>
  </sheetViews>
  <sheetFormatPr defaultColWidth="9" defaultRowHeight="20.25" customHeight="1" x14ac:dyDescent="0.4"/>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 customFormat="1" ht="20.25" customHeight="1" x14ac:dyDescent="0.4">
      <c r="A1" s="157"/>
      <c r="B1" s="154" t="s">
        <v>114</v>
      </c>
      <c r="C1" s="153"/>
      <c r="D1" s="153"/>
      <c r="E1" s="153"/>
      <c r="F1" s="153"/>
      <c r="G1" s="153"/>
      <c r="H1" s="153"/>
      <c r="I1" s="153"/>
      <c r="J1" s="153"/>
      <c r="K1" s="153"/>
      <c r="L1" s="153"/>
    </row>
    <row r="2" spans="1:12" ht="18.75" customHeight="1" x14ac:dyDescent="0.4">
      <c r="A2" s="150"/>
      <c r="B2" s="165"/>
      <c r="C2" s="165"/>
      <c r="D2" s="149"/>
      <c r="E2" s="149"/>
      <c r="F2" s="149"/>
      <c r="G2" s="164"/>
      <c r="H2" s="164"/>
      <c r="I2" s="164"/>
      <c r="J2" s="164"/>
      <c r="K2" s="164"/>
      <c r="L2" s="149"/>
    </row>
    <row r="3" spans="1:12" ht="31.5" customHeight="1" x14ac:dyDescent="0.15">
      <c r="A3" s="155"/>
      <c r="B3" s="163" t="s">
        <v>113</v>
      </c>
      <c r="C3" s="163"/>
      <c r="D3" s="163"/>
      <c r="E3" s="163"/>
      <c r="F3" s="163"/>
      <c r="G3" s="163"/>
      <c r="H3" s="151"/>
      <c r="I3" s="151"/>
      <c r="J3" s="151"/>
      <c r="K3" s="149"/>
      <c r="L3" s="149"/>
    </row>
    <row r="4" spans="1:12" ht="20.25" customHeight="1" x14ac:dyDescent="0.15">
      <c r="A4" s="155"/>
      <c r="B4" s="152" t="s">
        <v>112</v>
      </c>
      <c r="C4" s="151"/>
      <c r="D4" s="151"/>
      <c r="E4" s="151"/>
      <c r="F4" s="151"/>
      <c r="G4" s="151"/>
      <c r="H4" s="151"/>
      <c r="I4" s="151"/>
      <c r="J4" s="151"/>
      <c r="K4" s="151"/>
      <c r="L4" s="149"/>
    </row>
    <row r="5" spans="1:12" ht="20.25" customHeight="1" x14ac:dyDescent="0.15">
      <c r="A5" s="155"/>
      <c r="B5" s="152" t="s">
        <v>111</v>
      </c>
      <c r="C5" s="151"/>
      <c r="D5" s="151"/>
      <c r="E5" s="151"/>
      <c r="F5" s="151"/>
      <c r="G5" s="151"/>
      <c r="H5" s="151"/>
      <c r="I5" s="151"/>
      <c r="J5" s="151"/>
      <c r="K5" s="151"/>
      <c r="L5" s="149"/>
    </row>
    <row r="6" spans="1:12" ht="20.25" customHeight="1" x14ac:dyDescent="0.15">
      <c r="A6" s="156"/>
      <c r="B6" s="152" t="s">
        <v>110</v>
      </c>
      <c r="C6" s="156"/>
      <c r="D6" s="156"/>
      <c r="E6" s="156"/>
      <c r="F6" s="156"/>
      <c r="G6" s="156"/>
      <c r="H6" s="156"/>
      <c r="I6" s="156"/>
      <c r="J6" s="156"/>
      <c r="K6" s="156"/>
      <c r="L6" s="149"/>
    </row>
    <row r="7" spans="1:12" ht="20.25" customHeight="1" x14ac:dyDescent="0.15">
      <c r="A7" s="156"/>
      <c r="B7" s="152" t="s">
        <v>109</v>
      </c>
      <c r="C7" s="156"/>
      <c r="D7" s="156"/>
      <c r="E7" s="156"/>
      <c r="F7" s="156"/>
      <c r="G7" s="156"/>
      <c r="H7" s="156"/>
      <c r="I7" s="156"/>
      <c r="J7" s="156"/>
      <c r="K7" s="156"/>
      <c r="L7" s="149"/>
    </row>
    <row r="8" spans="1:12" ht="20.25" customHeight="1" x14ac:dyDescent="0.15">
      <c r="A8" s="156"/>
      <c r="B8" s="152" t="s">
        <v>108</v>
      </c>
      <c r="C8" s="156"/>
      <c r="D8" s="156"/>
      <c r="E8" s="156"/>
      <c r="F8" s="156"/>
      <c r="G8" s="156"/>
      <c r="H8" s="156"/>
      <c r="I8" s="156"/>
      <c r="J8" s="156"/>
      <c r="K8" s="156"/>
      <c r="L8" s="149"/>
    </row>
    <row r="9" spans="1:12" ht="20.25" customHeight="1" x14ac:dyDescent="0.15">
      <c r="A9" s="156"/>
      <c r="B9" s="152" t="s">
        <v>107</v>
      </c>
      <c r="C9" s="156"/>
      <c r="D9" s="156"/>
      <c r="E9" s="156"/>
      <c r="F9" s="156"/>
      <c r="G9" s="156"/>
      <c r="H9" s="156"/>
      <c r="I9" s="156"/>
      <c r="J9" s="156"/>
      <c r="K9" s="156"/>
      <c r="L9" s="149"/>
    </row>
    <row r="10" spans="1:12" ht="50.25" customHeight="1" x14ac:dyDescent="0.15">
      <c r="A10" s="156"/>
      <c r="B10" s="159" t="s">
        <v>106</v>
      </c>
      <c r="C10" s="159"/>
      <c r="D10" s="159"/>
      <c r="E10" s="159"/>
      <c r="F10" s="159"/>
      <c r="G10" s="159"/>
      <c r="H10" s="159"/>
      <c r="I10" s="159"/>
      <c r="J10" s="159"/>
      <c r="K10" s="159"/>
      <c r="L10" s="149"/>
    </row>
    <row r="11" spans="1:12" ht="21" customHeight="1" x14ac:dyDescent="0.15">
      <c r="A11" s="156"/>
      <c r="B11" s="159" t="s">
        <v>105</v>
      </c>
      <c r="C11" s="159"/>
      <c r="D11" s="159"/>
      <c r="E11" s="159"/>
      <c r="F11" s="159"/>
      <c r="G11" s="159"/>
      <c r="H11" s="149"/>
      <c r="I11" s="149"/>
      <c r="J11" s="149"/>
      <c r="K11" s="149"/>
      <c r="L11" s="149"/>
    </row>
    <row r="12" spans="1:12" ht="20.25" customHeight="1" x14ac:dyDescent="0.15">
      <c r="A12" s="156"/>
      <c r="B12" s="152" t="s">
        <v>104</v>
      </c>
      <c r="C12" s="156"/>
      <c r="D12" s="156"/>
      <c r="E12" s="156"/>
      <c r="F12" s="156"/>
      <c r="G12" s="156"/>
      <c r="H12" s="156"/>
      <c r="I12" s="156"/>
      <c r="J12" s="156"/>
      <c r="K12" s="156"/>
      <c r="L12" s="149"/>
    </row>
    <row r="13" spans="1:12" ht="20.25" customHeight="1" x14ac:dyDescent="0.15">
      <c r="A13" s="156"/>
      <c r="B13" s="152" t="s">
        <v>103</v>
      </c>
      <c r="C13" s="156"/>
      <c r="D13" s="156"/>
      <c r="E13" s="156"/>
      <c r="F13" s="156"/>
      <c r="G13" s="156"/>
      <c r="H13" s="156"/>
      <c r="I13" s="156"/>
      <c r="J13" s="156"/>
      <c r="K13" s="156"/>
      <c r="L13" s="149"/>
    </row>
    <row r="14" spans="1:12" ht="20.25" customHeight="1" x14ac:dyDescent="0.15">
      <c r="A14" s="156"/>
      <c r="B14" s="152" t="s">
        <v>102</v>
      </c>
      <c r="C14" s="156"/>
      <c r="D14" s="156"/>
      <c r="E14" s="156"/>
      <c r="F14" s="156"/>
      <c r="G14" s="156"/>
      <c r="H14" s="156"/>
      <c r="I14" s="156"/>
      <c r="J14" s="156"/>
      <c r="K14" s="156"/>
      <c r="L14" s="149"/>
    </row>
    <row r="15" spans="1:12" ht="20.25" customHeight="1" x14ac:dyDescent="0.15">
      <c r="A15" s="156"/>
      <c r="B15" s="152" t="s">
        <v>101</v>
      </c>
      <c r="C15" s="156"/>
      <c r="D15" s="156"/>
      <c r="E15" s="156"/>
      <c r="F15" s="156"/>
      <c r="G15" s="156"/>
      <c r="H15" s="156"/>
      <c r="I15" s="156"/>
      <c r="J15" s="156"/>
      <c r="K15" s="156"/>
      <c r="L15" s="149"/>
    </row>
    <row r="16" spans="1:12" ht="20.25" customHeight="1" x14ac:dyDescent="0.15">
      <c r="A16" s="156"/>
      <c r="B16" s="152" t="s">
        <v>100</v>
      </c>
      <c r="C16" s="156"/>
      <c r="D16" s="156"/>
      <c r="E16" s="156"/>
      <c r="F16" s="156"/>
      <c r="G16" s="156"/>
      <c r="H16" s="156"/>
      <c r="I16" s="156"/>
      <c r="J16" s="156"/>
      <c r="K16" s="156"/>
      <c r="L16" s="149"/>
    </row>
    <row r="17" spans="1:12" ht="20.25" customHeight="1" x14ac:dyDescent="0.15">
      <c r="A17" s="156"/>
      <c r="B17" s="152" t="s">
        <v>99</v>
      </c>
      <c r="C17" s="156"/>
      <c r="D17" s="156"/>
      <c r="E17" s="156"/>
      <c r="F17" s="156"/>
      <c r="G17" s="156"/>
      <c r="H17" s="156"/>
      <c r="I17" s="156"/>
      <c r="J17" s="156"/>
      <c r="K17" s="156"/>
      <c r="L17" s="149"/>
    </row>
    <row r="18" spans="1:12" ht="20.25" customHeight="1" x14ac:dyDescent="0.15">
      <c r="A18" s="156"/>
      <c r="B18" s="152" t="s">
        <v>98</v>
      </c>
      <c r="C18" s="156"/>
      <c r="D18" s="156"/>
      <c r="E18" s="156"/>
      <c r="F18" s="156"/>
      <c r="G18" s="156"/>
      <c r="H18" s="156"/>
      <c r="I18" s="156"/>
      <c r="J18" s="156"/>
      <c r="K18" s="156"/>
      <c r="L18" s="149"/>
    </row>
    <row r="19" spans="1:12" ht="45" customHeight="1" x14ac:dyDescent="0.15">
      <c r="A19" s="156"/>
      <c r="B19" s="159" t="s">
        <v>97</v>
      </c>
      <c r="C19" s="159"/>
      <c r="D19" s="159"/>
      <c r="E19" s="159"/>
      <c r="F19" s="159"/>
      <c r="G19" s="159"/>
      <c r="H19" s="159"/>
      <c r="I19" s="159"/>
      <c r="J19" s="156"/>
      <c r="K19" s="156"/>
      <c r="L19" s="149"/>
    </row>
    <row r="20" spans="1:12" ht="20.25" customHeight="1" x14ac:dyDescent="0.15">
      <c r="A20" s="156"/>
      <c r="B20" s="152" t="s">
        <v>96</v>
      </c>
      <c r="C20" s="156"/>
      <c r="D20" s="156"/>
      <c r="E20" s="156"/>
      <c r="F20" s="152"/>
      <c r="G20" s="152"/>
      <c r="H20" s="156"/>
      <c r="I20" s="156"/>
      <c r="J20" s="156"/>
      <c r="K20" s="156"/>
      <c r="L20" s="149"/>
    </row>
    <row r="21" spans="1:12" s="161" customFormat="1" ht="19.5" customHeight="1" x14ac:dyDescent="0.4">
      <c r="A21" s="162"/>
      <c r="B21" s="152" t="s">
        <v>95</v>
      </c>
      <c r="C21" s="160"/>
      <c r="D21" s="160"/>
      <c r="E21" s="160"/>
      <c r="F21" s="160"/>
      <c r="G21" s="160"/>
      <c r="H21" s="160"/>
      <c r="I21" s="160"/>
      <c r="J21" s="160"/>
      <c r="K21" s="160"/>
      <c r="L21" s="160"/>
    </row>
    <row r="22" spans="1:12" s="161" customFormat="1" ht="19.5" customHeight="1" x14ac:dyDescent="0.4">
      <c r="A22" s="162"/>
      <c r="B22" s="152" t="s">
        <v>94</v>
      </c>
      <c r="C22" s="160"/>
      <c r="D22" s="160"/>
      <c r="E22" s="160"/>
      <c r="F22" s="160"/>
      <c r="G22" s="160"/>
      <c r="H22" s="160"/>
      <c r="I22" s="160"/>
      <c r="J22" s="160"/>
      <c r="K22" s="160"/>
      <c r="L22" s="160"/>
    </row>
    <row r="23" spans="1:12" s="161" customFormat="1" ht="19.5" customHeight="1" x14ac:dyDescent="0.4">
      <c r="A23" s="162"/>
      <c r="B23" s="152" t="s">
        <v>93</v>
      </c>
      <c r="C23" s="160"/>
      <c r="D23" s="160"/>
      <c r="E23" s="160"/>
      <c r="F23" s="160"/>
      <c r="G23" s="160"/>
      <c r="H23" s="160"/>
      <c r="I23" s="160"/>
      <c r="J23" s="160"/>
      <c r="K23" s="153"/>
      <c r="L23" s="160"/>
    </row>
    <row r="24" spans="1:12" s="161" customFormat="1" ht="19.5" customHeight="1" x14ac:dyDescent="0.4">
      <c r="A24" s="162"/>
      <c r="B24" s="152" t="s">
        <v>92</v>
      </c>
      <c r="C24" s="160"/>
      <c r="D24" s="160"/>
      <c r="E24" s="160"/>
      <c r="F24" s="160"/>
      <c r="G24" s="160"/>
      <c r="H24" s="160"/>
      <c r="I24" s="160"/>
      <c r="J24" s="160"/>
      <c r="K24" s="153"/>
      <c r="L24" s="160"/>
    </row>
    <row r="25" spans="1:12" s="161" customFormat="1" ht="19.5" customHeight="1" x14ac:dyDescent="0.4">
      <c r="A25" s="162"/>
      <c r="B25" s="152" t="s">
        <v>91</v>
      </c>
      <c r="C25" s="160"/>
      <c r="D25" s="160"/>
      <c r="E25" s="160"/>
      <c r="F25" s="160"/>
      <c r="G25" s="160"/>
      <c r="H25" s="160"/>
      <c r="I25" s="160"/>
      <c r="J25" s="160"/>
      <c r="K25" s="153"/>
      <c r="L25" s="160"/>
    </row>
    <row r="26" spans="1:12" s="161" customFormat="1" ht="19.5" customHeight="1" x14ac:dyDescent="0.4">
      <c r="A26" s="162"/>
      <c r="B26" s="152" t="s">
        <v>90</v>
      </c>
      <c r="C26" s="160"/>
      <c r="D26" s="160"/>
      <c r="E26" s="160"/>
      <c r="F26" s="160"/>
      <c r="G26" s="160"/>
      <c r="H26" s="160"/>
      <c r="I26" s="160"/>
      <c r="J26" s="160"/>
      <c r="K26" s="160"/>
      <c r="L26" s="160"/>
    </row>
    <row r="27" spans="1:12" s="161" customFormat="1" ht="19.5" customHeight="1" x14ac:dyDescent="0.4">
      <c r="A27" s="162"/>
      <c r="B27" s="152" t="s">
        <v>89</v>
      </c>
      <c r="C27" s="160"/>
      <c r="D27" s="160"/>
      <c r="E27" s="160"/>
      <c r="F27" s="160"/>
      <c r="G27" s="160"/>
      <c r="H27" s="160"/>
      <c r="I27" s="160"/>
      <c r="J27" s="160"/>
      <c r="K27" s="160"/>
      <c r="L27" s="160"/>
    </row>
    <row r="28" spans="1:12" s="161" customFormat="1" ht="20.25" customHeight="1" x14ac:dyDescent="0.4">
      <c r="A28" s="162"/>
      <c r="B28" s="152" t="s">
        <v>88</v>
      </c>
      <c r="C28" s="160"/>
      <c r="D28" s="160"/>
      <c r="E28" s="160"/>
      <c r="F28" s="160"/>
      <c r="G28" s="160"/>
      <c r="H28" s="160"/>
      <c r="I28" s="160"/>
      <c r="J28" s="160"/>
      <c r="K28" s="160"/>
      <c r="L28" s="160"/>
    </row>
    <row r="29" spans="1:12" ht="20.25" customHeight="1" x14ac:dyDescent="0.15">
      <c r="A29" s="149"/>
      <c r="B29" s="152" t="s">
        <v>87</v>
      </c>
      <c r="C29" s="156"/>
      <c r="D29" s="156"/>
      <c r="E29" s="156"/>
      <c r="F29" s="156"/>
      <c r="G29" s="156"/>
      <c r="H29" s="156"/>
      <c r="I29" s="156"/>
      <c r="J29" s="156"/>
      <c r="K29" s="156"/>
      <c r="L29" s="149"/>
    </row>
    <row r="30" spans="1:12" ht="19.5" customHeight="1" x14ac:dyDescent="0.15">
      <c r="A30" s="149"/>
      <c r="B30" s="152" t="s">
        <v>86</v>
      </c>
      <c r="C30" s="156"/>
      <c r="D30" s="156"/>
      <c r="E30" s="156"/>
      <c r="F30" s="156"/>
      <c r="G30" s="156"/>
      <c r="H30" s="156"/>
      <c r="I30" s="156"/>
      <c r="J30" s="156"/>
      <c r="K30" s="156"/>
      <c r="L30" s="149"/>
    </row>
    <row r="31" spans="1:12" s="87" customFormat="1" ht="20.25" customHeight="1" x14ac:dyDescent="0.4">
      <c r="A31" s="158"/>
      <c r="B31" s="159" t="s">
        <v>85</v>
      </c>
      <c r="C31" s="159"/>
      <c r="D31" s="159"/>
      <c r="E31" s="159"/>
      <c r="F31" s="159"/>
      <c r="G31" s="159"/>
      <c r="H31" s="158"/>
      <c r="I31" s="158"/>
      <c r="J31" s="158"/>
      <c r="K31" s="158"/>
      <c r="L31" s="158"/>
    </row>
    <row r="32" spans="1:12" s="87" customFormat="1" ht="20.25" customHeight="1" x14ac:dyDescent="0.4">
      <c r="A32" s="158"/>
      <c r="B32" s="152" t="s">
        <v>84</v>
      </c>
      <c r="C32" s="160"/>
      <c r="D32" s="160"/>
      <c r="E32" s="160"/>
      <c r="F32" s="158"/>
      <c r="G32" s="158"/>
      <c r="H32" s="158"/>
      <c r="I32" s="158"/>
      <c r="J32" s="158"/>
      <c r="K32" s="158"/>
      <c r="L32" s="158"/>
    </row>
    <row r="33" spans="1:12" s="87" customFormat="1" ht="20.25" customHeight="1" x14ac:dyDescent="0.4">
      <c r="A33" s="158"/>
      <c r="B33" s="152" t="s">
        <v>83</v>
      </c>
      <c r="C33" s="160"/>
      <c r="D33" s="160"/>
      <c r="E33" s="160"/>
      <c r="F33" s="158"/>
      <c r="G33" s="158"/>
      <c r="H33" s="158"/>
      <c r="I33" s="158"/>
      <c r="J33" s="158"/>
      <c r="K33" s="158"/>
      <c r="L33" s="158"/>
    </row>
    <row r="34" spans="1:12" s="87" customFormat="1" ht="20.25" customHeight="1" x14ac:dyDescent="0.4">
      <c r="A34" s="158"/>
      <c r="B34" s="152" t="s">
        <v>82</v>
      </c>
      <c r="C34" s="160"/>
      <c r="D34" s="160"/>
      <c r="E34" s="160"/>
      <c r="F34" s="158"/>
      <c r="G34" s="158"/>
      <c r="H34" s="158"/>
      <c r="I34" s="158"/>
      <c r="J34" s="158"/>
      <c r="K34" s="158"/>
      <c r="L34" s="158"/>
    </row>
    <row r="35" spans="1:12" s="87" customFormat="1" ht="20.25" customHeight="1" x14ac:dyDescent="0.4">
      <c r="A35" s="158"/>
      <c r="B35" s="152" t="s">
        <v>81</v>
      </c>
      <c r="C35" s="160"/>
      <c r="D35" s="160"/>
      <c r="E35" s="160"/>
      <c r="F35" s="158"/>
      <c r="G35" s="158"/>
      <c r="H35" s="158"/>
      <c r="I35" s="158"/>
      <c r="J35" s="158"/>
      <c r="K35" s="158"/>
      <c r="L35" s="158"/>
    </row>
    <row r="36" spans="1:12" s="87" customFormat="1" ht="20.25" customHeight="1" x14ac:dyDescent="0.4">
      <c r="A36" s="158"/>
      <c r="B36" s="159" t="s">
        <v>80</v>
      </c>
      <c r="C36" s="159"/>
      <c r="D36" s="159"/>
      <c r="E36" s="159"/>
      <c r="F36" s="159"/>
      <c r="G36" s="159"/>
      <c r="H36" s="158"/>
      <c r="I36" s="158"/>
      <c r="J36" s="158"/>
      <c r="K36" s="158"/>
      <c r="L36" s="158"/>
    </row>
    <row r="37" spans="1:12" ht="20.25" customHeight="1" x14ac:dyDescent="0.4">
      <c r="A37" s="150"/>
      <c r="B37" s="159" t="s">
        <v>79</v>
      </c>
      <c r="C37" s="159"/>
      <c r="D37" s="159"/>
      <c r="E37" s="159"/>
      <c r="F37" s="159"/>
      <c r="G37" s="159"/>
      <c r="H37" s="149"/>
      <c r="I37" s="149"/>
      <c r="J37" s="149"/>
      <c r="K37" s="149"/>
      <c r="L37" s="149"/>
    </row>
    <row r="38" spans="1:12" ht="20.25" customHeight="1" x14ac:dyDescent="0.4">
      <c r="A38" s="150"/>
      <c r="B38" s="159" t="s">
        <v>78</v>
      </c>
      <c r="C38" s="159"/>
      <c r="D38" s="159"/>
      <c r="E38" s="159"/>
      <c r="F38" s="159"/>
      <c r="G38" s="159"/>
      <c r="H38" s="149"/>
      <c r="I38" s="149"/>
      <c r="J38" s="149"/>
      <c r="K38" s="149"/>
      <c r="L38" s="149"/>
    </row>
    <row r="39" spans="1:12" s="87" customFormat="1" ht="20.25" customHeight="1" x14ac:dyDescent="0.4">
      <c r="A39" s="158"/>
      <c r="B39" s="159" t="s">
        <v>77</v>
      </c>
      <c r="C39" s="159"/>
      <c r="D39" s="159"/>
      <c r="E39" s="159"/>
      <c r="F39" s="159"/>
      <c r="G39" s="159"/>
      <c r="H39" s="159"/>
      <c r="I39" s="159"/>
      <c r="J39" s="159"/>
      <c r="K39" s="159"/>
      <c r="L39" s="158"/>
    </row>
    <row r="40" spans="1:12" s="2" customFormat="1" ht="20.25" customHeight="1" x14ac:dyDescent="0.15">
      <c r="A40" s="157"/>
      <c r="B40" s="152" t="s">
        <v>76</v>
      </c>
      <c r="C40" s="156"/>
      <c r="D40" s="156"/>
      <c r="E40" s="156"/>
      <c r="F40" s="153"/>
      <c r="G40" s="153"/>
      <c r="H40" s="153"/>
      <c r="I40" s="153"/>
      <c r="J40" s="153"/>
      <c r="K40" s="153"/>
      <c r="L40" s="153"/>
    </row>
    <row r="41" spans="1:12" ht="20.25" customHeight="1" x14ac:dyDescent="0.15">
      <c r="A41" s="155"/>
      <c r="B41" s="149"/>
      <c r="C41" s="149"/>
      <c r="D41" s="149"/>
      <c r="E41" s="149"/>
      <c r="F41" s="151"/>
      <c r="G41" s="151"/>
      <c r="H41" s="151"/>
      <c r="I41" s="151"/>
      <c r="J41" s="151"/>
      <c r="K41" s="151"/>
      <c r="L41" s="149"/>
    </row>
    <row r="42" spans="1:12" ht="20.25" customHeight="1" x14ac:dyDescent="0.4">
      <c r="A42" s="150"/>
      <c r="B42" s="154" t="s">
        <v>75</v>
      </c>
      <c r="C42" s="153"/>
      <c r="D42" s="153"/>
      <c r="E42" s="153"/>
      <c r="F42" s="149"/>
      <c r="G42" s="149"/>
      <c r="H42" s="149"/>
      <c r="I42" s="149"/>
      <c r="J42" s="149"/>
      <c r="K42" s="149"/>
      <c r="L42" s="149"/>
    </row>
    <row r="43" spans="1:12" ht="20.25" customHeight="1" x14ac:dyDescent="0.4">
      <c r="A43" s="150"/>
      <c r="B43" s="149"/>
      <c r="C43" s="149"/>
      <c r="D43" s="149"/>
      <c r="E43" s="149"/>
      <c r="F43" s="149"/>
      <c r="G43" s="149"/>
      <c r="H43" s="149"/>
      <c r="I43" s="149"/>
      <c r="J43" s="149"/>
      <c r="K43" s="149"/>
      <c r="L43" s="149"/>
    </row>
    <row r="44" spans="1:12" ht="20.25" customHeight="1" x14ac:dyDescent="0.15">
      <c r="A44" s="150"/>
      <c r="B44" s="152" t="s">
        <v>74</v>
      </c>
      <c r="C44" s="151"/>
      <c r="D44" s="151"/>
      <c r="E44" s="151"/>
      <c r="F44" s="149"/>
      <c r="G44" s="149"/>
      <c r="H44" s="149"/>
      <c r="I44" s="149"/>
      <c r="J44" s="149"/>
      <c r="K44" s="149"/>
      <c r="L44" s="149"/>
    </row>
    <row r="45" spans="1:12" ht="20.25" customHeight="1" x14ac:dyDescent="0.4">
      <c r="A45" s="150"/>
      <c r="B45" s="149"/>
      <c r="C45" s="149"/>
      <c r="D45" s="149"/>
      <c r="E45" s="149"/>
      <c r="F45" s="149"/>
      <c r="G45" s="149"/>
      <c r="H45" s="149"/>
      <c r="I45" s="149"/>
      <c r="J45" s="149"/>
      <c r="K45" s="149"/>
      <c r="L45" s="149"/>
    </row>
    <row r="122" spans="3:7" ht="20.25" customHeight="1" x14ac:dyDescent="0.4">
      <c r="C122" s="45"/>
      <c r="D122" s="45"/>
      <c r="E122" s="45"/>
      <c r="F122" s="45"/>
      <c r="G122" s="45"/>
    </row>
    <row r="123" spans="3:7" ht="20.25" customHeight="1" x14ac:dyDescent="0.4">
      <c r="C123" s="148"/>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50" orientation="landscape"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69"/>
  <sheetViews>
    <sheetView zoomScaleNormal="100" zoomScaleSheetLayoutView="145" workbookViewId="0">
      <selection activeCell="K8" sqref="K8"/>
    </sheetView>
  </sheetViews>
  <sheetFormatPr defaultColWidth="4" defaultRowHeight="17.25" x14ac:dyDescent="0.4"/>
  <cols>
    <col min="1" max="1" width="1.5" style="166" customWidth="1"/>
    <col min="2" max="12" width="3.25" style="166" customWidth="1"/>
    <col min="13" max="13" width="13" style="166" customWidth="1"/>
    <col min="14" max="14" width="4.125" style="166" bestFit="1" customWidth="1"/>
    <col min="15" max="32" width="3.25" style="166" customWidth="1"/>
    <col min="33" max="33" width="1.5" style="166" customWidth="1"/>
    <col min="34" max="36" width="3.25" style="166" customWidth="1"/>
    <col min="37" max="16384" width="4" style="166"/>
  </cols>
  <sheetData>
    <row r="2" spans="1:32" x14ac:dyDescent="0.4">
      <c r="B2" s="166" t="s">
        <v>146</v>
      </c>
    </row>
    <row r="4" spans="1:32" x14ac:dyDescent="0.4">
      <c r="W4" s="232" t="s">
        <v>145</v>
      </c>
      <c r="X4" s="234"/>
      <c r="Y4" s="234"/>
      <c r="Z4" s="233" t="s">
        <v>117</v>
      </c>
      <c r="AA4" s="234"/>
      <c r="AB4" s="234"/>
      <c r="AC4" s="233" t="s">
        <v>144</v>
      </c>
      <c r="AD4" s="234"/>
      <c r="AE4" s="234"/>
      <c r="AF4" s="233" t="s">
        <v>143</v>
      </c>
    </row>
    <row r="5" spans="1:32" x14ac:dyDescent="0.4">
      <c r="B5" s="234"/>
      <c r="C5" s="234"/>
      <c r="D5" s="234"/>
      <c r="E5" s="234"/>
      <c r="F5" s="234"/>
      <c r="G5" s="234" t="s">
        <v>142</v>
      </c>
      <c r="H5" s="234"/>
      <c r="I5" s="234"/>
      <c r="J5" s="234"/>
      <c r="K5" s="233" t="s">
        <v>141</v>
      </c>
    </row>
    <row r="6" spans="1:32" x14ac:dyDescent="0.4">
      <c r="B6" s="233"/>
      <c r="C6" s="233"/>
      <c r="D6" s="233"/>
      <c r="E6" s="233"/>
      <c r="F6" s="233"/>
      <c r="G6" s="233"/>
      <c r="H6" s="233"/>
      <c r="I6" s="233"/>
      <c r="J6" s="233"/>
      <c r="K6" s="233"/>
    </row>
    <row r="7" spans="1:32" x14ac:dyDescent="0.4">
      <c r="S7" s="232" t="s">
        <v>140</v>
      </c>
      <c r="T7" s="231"/>
      <c r="U7" s="231"/>
      <c r="V7" s="231"/>
      <c r="W7" s="231"/>
      <c r="X7" s="231"/>
      <c r="Y7" s="231"/>
      <c r="Z7" s="231"/>
      <c r="AA7" s="231"/>
      <c r="AB7" s="231"/>
      <c r="AC7" s="231"/>
      <c r="AD7" s="231"/>
      <c r="AE7" s="231"/>
      <c r="AF7" s="231"/>
    </row>
    <row r="9" spans="1:32" ht="20.25" customHeight="1" x14ac:dyDescent="0.4">
      <c r="B9" s="197" t="s">
        <v>139</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row>
    <row r="10" spans="1:32" ht="20.25" customHeight="1" x14ac:dyDescent="0.4">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row>
    <row r="11" spans="1:32" x14ac:dyDescent="0.4">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row>
    <row r="12" spans="1:32" x14ac:dyDescent="0.4">
      <c r="A12" s="166" t="s">
        <v>138</v>
      </c>
    </row>
    <row r="14" spans="1:32" ht="36" customHeight="1" x14ac:dyDescent="0.4">
      <c r="R14" s="226" t="s">
        <v>137</v>
      </c>
      <c r="S14" s="225"/>
      <c r="T14" s="225"/>
      <c r="U14" s="225"/>
      <c r="V14" s="224"/>
      <c r="W14" s="229"/>
      <c r="X14" s="228"/>
      <c r="Y14" s="228"/>
      <c r="Z14" s="228"/>
      <c r="AA14" s="228"/>
      <c r="AB14" s="228"/>
      <c r="AC14" s="228"/>
      <c r="AD14" s="228"/>
      <c r="AE14" s="228"/>
      <c r="AF14" s="227"/>
    </row>
    <row r="15" spans="1:32" ht="13.5" customHeight="1" x14ac:dyDescent="0.4"/>
    <row r="16" spans="1:32" s="173" customFormat="1" ht="34.5" customHeight="1" x14ac:dyDescent="0.4">
      <c r="B16" s="226" t="s">
        <v>136</v>
      </c>
      <c r="C16" s="225"/>
      <c r="D16" s="225"/>
      <c r="E16" s="225"/>
      <c r="F16" s="225"/>
      <c r="G16" s="225"/>
      <c r="H16" s="225"/>
      <c r="I16" s="225"/>
      <c r="J16" s="225"/>
      <c r="K16" s="225"/>
      <c r="L16" s="224"/>
      <c r="M16" s="225" t="s">
        <v>135</v>
      </c>
      <c r="N16" s="224"/>
      <c r="O16" s="226" t="s">
        <v>134</v>
      </c>
      <c r="P16" s="225"/>
      <c r="Q16" s="225"/>
      <c r="R16" s="225"/>
      <c r="S16" s="225"/>
      <c r="T16" s="225"/>
      <c r="U16" s="225"/>
      <c r="V16" s="225"/>
      <c r="W16" s="225"/>
      <c r="X16" s="225"/>
      <c r="Y16" s="225"/>
      <c r="Z16" s="225"/>
      <c r="AA16" s="225"/>
      <c r="AB16" s="225"/>
      <c r="AC16" s="225"/>
      <c r="AD16" s="225"/>
      <c r="AE16" s="225"/>
      <c r="AF16" s="224"/>
    </row>
    <row r="17" spans="2:32" s="173" customFormat="1" ht="19.5" customHeight="1" x14ac:dyDescent="0.4">
      <c r="B17" s="190" t="s">
        <v>133</v>
      </c>
      <c r="C17" s="189"/>
      <c r="D17" s="189"/>
      <c r="E17" s="189"/>
      <c r="F17" s="189"/>
      <c r="G17" s="189"/>
      <c r="H17" s="189"/>
      <c r="I17" s="189"/>
      <c r="J17" s="189"/>
      <c r="K17" s="189"/>
      <c r="L17" s="188"/>
      <c r="M17" s="223"/>
      <c r="N17" s="222" t="s">
        <v>121</v>
      </c>
      <c r="O17" s="184"/>
      <c r="P17" s="183"/>
      <c r="Q17" s="183"/>
      <c r="R17" s="183"/>
      <c r="S17" s="183"/>
      <c r="T17" s="183"/>
      <c r="U17" s="183"/>
      <c r="V17" s="183"/>
      <c r="W17" s="183"/>
      <c r="X17" s="183"/>
      <c r="Y17" s="183"/>
      <c r="Z17" s="183"/>
      <c r="AA17" s="183"/>
      <c r="AB17" s="183"/>
      <c r="AC17" s="183"/>
      <c r="AD17" s="183"/>
      <c r="AE17" s="183"/>
      <c r="AF17" s="182"/>
    </row>
    <row r="18" spans="2:32" s="173" customFormat="1" ht="19.5" customHeight="1" x14ac:dyDescent="0.4">
      <c r="B18" s="187"/>
      <c r="C18" s="186"/>
      <c r="D18" s="186"/>
      <c r="E18" s="186"/>
      <c r="F18" s="186"/>
      <c r="G18" s="186"/>
      <c r="H18" s="186"/>
      <c r="I18" s="186"/>
      <c r="J18" s="186"/>
      <c r="K18" s="186"/>
      <c r="L18" s="185"/>
      <c r="M18" s="178"/>
      <c r="N18" s="221" t="s">
        <v>121</v>
      </c>
      <c r="O18" s="184"/>
      <c r="P18" s="183"/>
      <c r="Q18" s="183"/>
      <c r="R18" s="183"/>
      <c r="S18" s="183"/>
      <c r="T18" s="183"/>
      <c r="U18" s="183"/>
      <c r="V18" s="183"/>
      <c r="W18" s="183"/>
      <c r="X18" s="183"/>
      <c r="Y18" s="183"/>
      <c r="Z18" s="183"/>
      <c r="AA18" s="183"/>
      <c r="AB18" s="183"/>
      <c r="AC18" s="183"/>
      <c r="AD18" s="183"/>
      <c r="AE18" s="183"/>
      <c r="AF18" s="182"/>
    </row>
    <row r="19" spans="2:32" s="173" customFormat="1" ht="19.5" customHeight="1" x14ac:dyDescent="0.4">
      <c r="B19" s="181"/>
      <c r="C19" s="180"/>
      <c r="D19" s="180"/>
      <c r="E19" s="180"/>
      <c r="F19" s="180"/>
      <c r="G19" s="180"/>
      <c r="H19" s="180"/>
      <c r="I19" s="180"/>
      <c r="J19" s="180"/>
      <c r="K19" s="180"/>
      <c r="L19" s="179"/>
      <c r="M19" s="178"/>
      <c r="N19" s="221" t="s">
        <v>121</v>
      </c>
      <c r="O19" s="184"/>
      <c r="P19" s="183"/>
      <c r="Q19" s="183"/>
      <c r="R19" s="183"/>
      <c r="S19" s="183"/>
      <c r="T19" s="183"/>
      <c r="U19" s="183"/>
      <c r="V19" s="183"/>
      <c r="W19" s="183"/>
      <c r="X19" s="183"/>
      <c r="Y19" s="183"/>
      <c r="Z19" s="183"/>
      <c r="AA19" s="183"/>
      <c r="AB19" s="183"/>
      <c r="AC19" s="183"/>
      <c r="AD19" s="183"/>
      <c r="AE19" s="183"/>
      <c r="AF19" s="182"/>
    </row>
    <row r="20" spans="2:32" s="173" customFormat="1" ht="19.5" customHeight="1" x14ac:dyDescent="0.4">
      <c r="B20" s="190" t="s">
        <v>132</v>
      </c>
      <c r="C20" s="189"/>
      <c r="D20" s="189"/>
      <c r="E20" s="189"/>
      <c r="F20" s="189"/>
      <c r="G20" s="189"/>
      <c r="H20" s="189"/>
      <c r="I20" s="189"/>
      <c r="J20" s="189"/>
      <c r="K20" s="189"/>
      <c r="L20" s="188"/>
      <c r="M20" s="178"/>
      <c r="N20" s="177" t="s">
        <v>121</v>
      </c>
      <c r="O20" s="184"/>
      <c r="P20" s="183"/>
      <c r="Q20" s="183"/>
      <c r="R20" s="183"/>
      <c r="S20" s="183"/>
      <c r="T20" s="183"/>
      <c r="U20" s="183"/>
      <c r="V20" s="183"/>
      <c r="W20" s="183"/>
      <c r="X20" s="183"/>
      <c r="Y20" s="183"/>
      <c r="Z20" s="183"/>
      <c r="AA20" s="183"/>
      <c r="AB20" s="183"/>
      <c r="AC20" s="183"/>
      <c r="AD20" s="183"/>
      <c r="AE20" s="183"/>
      <c r="AF20" s="182"/>
    </row>
    <row r="21" spans="2:32" s="173" customFormat="1" ht="19.5" customHeight="1" x14ac:dyDescent="0.4">
      <c r="B21" s="187"/>
      <c r="C21" s="186"/>
      <c r="D21" s="186"/>
      <c r="E21" s="186"/>
      <c r="F21" s="186"/>
      <c r="G21" s="186"/>
      <c r="H21" s="186"/>
      <c r="I21" s="186"/>
      <c r="J21" s="186"/>
      <c r="K21" s="186"/>
      <c r="L21" s="185"/>
      <c r="M21" s="178"/>
      <c r="N21" s="177" t="s">
        <v>121</v>
      </c>
      <c r="O21" s="184"/>
      <c r="P21" s="183"/>
      <c r="Q21" s="183"/>
      <c r="R21" s="183"/>
      <c r="S21" s="183"/>
      <c r="T21" s="183"/>
      <c r="U21" s="183"/>
      <c r="V21" s="183"/>
      <c r="W21" s="183"/>
      <c r="X21" s="183"/>
      <c r="Y21" s="183"/>
      <c r="Z21" s="183"/>
      <c r="AA21" s="183"/>
      <c r="AB21" s="183"/>
      <c r="AC21" s="183"/>
      <c r="AD21" s="183"/>
      <c r="AE21" s="183"/>
      <c r="AF21" s="182"/>
    </row>
    <row r="22" spans="2:32" s="173" customFormat="1" ht="19.5" customHeight="1" x14ac:dyDescent="0.4">
      <c r="B22" s="181"/>
      <c r="C22" s="180"/>
      <c r="D22" s="180"/>
      <c r="E22" s="180"/>
      <c r="F22" s="180"/>
      <c r="G22" s="180"/>
      <c r="H22" s="180"/>
      <c r="I22" s="180"/>
      <c r="J22" s="180"/>
      <c r="K22" s="180"/>
      <c r="L22" s="179"/>
      <c r="M22" s="192"/>
      <c r="N22" s="191" t="s">
        <v>121</v>
      </c>
      <c r="O22" s="184"/>
      <c r="P22" s="183"/>
      <c r="Q22" s="183"/>
      <c r="R22" s="183"/>
      <c r="S22" s="183"/>
      <c r="T22" s="183"/>
      <c r="U22" s="183"/>
      <c r="V22" s="183"/>
      <c r="W22" s="183"/>
      <c r="X22" s="183"/>
      <c r="Y22" s="183"/>
      <c r="Z22" s="183"/>
      <c r="AA22" s="183"/>
      <c r="AB22" s="183"/>
      <c r="AC22" s="183"/>
      <c r="AD22" s="183"/>
      <c r="AE22" s="183"/>
      <c r="AF22" s="182"/>
    </row>
    <row r="23" spans="2:32" s="173" customFormat="1" ht="19.5" customHeight="1" x14ac:dyDescent="0.4">
      <c r="B23" s="190" t="s">
        <v>131</v>
      </c>
      <c r="C23" s="189"/>
      <c r="D23" s="189"/>
      <c r="E23" s="189"/>
      <c r="F23" s="189"/>
      <c r="G23" s="189"/>
      <c r="H23" s="189"/>
      <c r="I23" s="189"/>
      <c r="J23" s="189"/>
      <c r="K23" s="189"/>
      <c r="L23" s="188"/>
      <c r="M23" s="178"/>
      <c r="N23" s="177" t="s">
        <v>121</v>
      </c>
      <c r="O23" s="184"/>
      <c r="P23" s="183"/>
      <c r="Q23" s="183"/>
      <c r="R23" s="183"/>
      <c r="S23" s="183"/>
      <c r="T23" s="183"/>
      <c r="U23" s="183"/>
      <c r="V23" s="183"/>
      <c r="W23" s="183"/>
      <c r="X23" s="183"/>
      <c r="Y23" s="183"/>
      <c r="Z23" s="183"/>
      <c r="AA23" s="183"/>
      <c r="AB23" s="183"/>
      <c r="AC23" s="183"/>
      <c r="AD23" s="183"/>
      <c r="AE23" s="183"/>
      <c r="AF23" s="182"/>
    </row>
    <row r="24" spans="2:32" s="173" customFormat="1" ht="19.5" customHeight="1" x14ac:dyDescent="0.4">
      <c r="B24" s="187"/>
      <c r="C24" s="186"/>
      <c r="D24" s="186"/>
      <c r="E24" s="186"/>
      <c r="F24" s="186"/>
      <c r="G24" s="186"/>
      <c r="H24" s="186"/>
      <c r="I24" s="186"/>
      <c r="J24" s="186"/>
      <c r="K24" s="186"/>
      <c r="L24" s="185"/>
      <c r="M24" s="178"/>
      <c r="N24" s="177" t="s">
        <v>121</v>
      </c>
      <c r="O24" s="184"/>
      <c r="P24" s="183"/>
      <c r="Q24" s="183"/>
      <c r="R24" s="183"/>
      <c r="S24" s="183"/>
      <c r="T24" s="183"/>
      <c r="U24" s="183"/>
      <c r="V24" s="183"/>
      <c r="W24" s="183"/>
      <c r="X24" s="183"/>
      <c r="Y24" s="183"/>
      <c r="Z24" s="183"/>
      <c r="AA24" s="183"/>
      <c r="AB24" s="183"/>
      <c r="AC24" s="183"/>
      <c r="AD24" s="183"/>
      <c r="AE24" s="183"/>
      <c r="AF24" s="182"/>
    </row>
    <row r="25" spans="2:32" s="173" customFormat="1" ht="19.5" customHeight="1" x14ac:dyDescent="0.4">
      <c r="B25" s="181"/>
      <c r="C25" s="180"/>
      <c r="D25" s="180"/>
      <c r="E25" s="180"/>
      <c r="F25" s="180"/>
      <c r="G25" s="180"/>
      <c r="H25" s="180"/>
      <c r="I25" s="180"/>
      <c r="J25" s="180"/>
      <c r="K25" s="180"/>
      <c r="L25" s="179"/>
      <c r="M25" s="192"/>
      <c r="N25" s="191" t="s">
        <v>121</v>
      </c>
      <c r="O25" s="184"/>
      <c r="P25" s="183"/>
      <c r="Q25" s="183"/>
      <c r="R25" s="183"/>
      <c r="S25" s="183"/>
      <c r="T25" s="183"/>
      <c r="U25" s="183"/>
      <c r="V25" s="183"/>
      <c r="W25" s="183"/>
      <c r="X25" s="183"/>
      <c r="Y25" s="183"/>
      <c r="Z25" s="183"/>
      <c r="AA25" s="183"/>
      <c r="AB25" s="183"/>
      <c r="AC25" s="183"/>
      <c r="AD25" s="183"/>
      <c r="AE25" s="183"/>
      <c r="AF25" s="182"/>
    </row>
    <row r="26" spans="2:32" s="173" customFormat="1" ht="19.5" customHeight="1" x14ac:dyDescent="0.4">
      <c r="B26" s="190" t="s">
        <v>130</v>
      </c>
      <c r="C26" s="189"/>
      <c r="D26" s="189"/>
      <c r="E26" s="189"/>
      <c r="F26" s="189"/>
      <c r="G26" s="189"/>
      <c r="H26" s="189"/>
      <c r="I26" s="189"/>
      <c r="J26" s="189"/>
      <c r="K26" s="189"/>
      <c r="L26" s="188"/>
      <c r="M26" s="178"/>
      <c r="N26" s="177" t="s">
        <v>121</v>
      </c>
      <c r="O26" s="184"/>
      <c r="P26" s="183"/>
      <c r="Q26" s="183"/>
      <c r="R26" s="183"/>
      <c r="S26" s="183"/>
      <c r="T26" s="183"/>
      <c r="U26" s="183"/>
      <c r="V26" s="183"/>
      <c r="W26" s="183"/>
      <c r="X26" s="183"/>
      <c r="Y26" s="183"/>
      <c r="Z26" s="183"/>
      <c r="AA26" s="183"/>
      <c r="AB26" s="183"/>
      <c r="AC26" s="183"/>
      <c r="AD26" s="183"/>
      <c r="AE26" s="183"/>
      <c r="AF26" s="182"/>
    </row>
    <row r="27" spans="2:32" s="173" customFormat="1" ht="19.5" customHeight="1" x14ac:dyDescent="0.4">
      <c r="B27" s="198"/>
      <c r="C27" s="197"/>
      <c r="D27" s="197"/>
      <c r="E27" s="197"/>
      <c r="F27" s="197"/>
      <c r="G27" s="197"/>
      <c r="H27" s="197"/>
      <c r="I27" s="197"/>
      <c r="J27" s="197"/>
      <c r="K27" s="197"/>
      <c r="L27" s="196"/>
      <c r="M27" s="178"/>
      <c r="N27" s="177" t="s">
        <v>121</v>
      </c>
      <c r="O27" s="184"/>
      <c r="P27" s="183"/>
      <c r="Q27" s="183"/>
      <c r="R27" s="183"/>
      <c r="S27" s="183"/>
      <c r="T27" s="183"/>
      <c r="U27" s="183"/>
      <c r="V27" s="183"/>
      <c r="W27" s="183"/>
      <c r="X27" s="183"/>
      <c r="Y27" s="183"/>
      <c r="Z27" s="183"/>
      <c r="AA27" s="183"/>
      <c r="AB27" s="183"/>
      <c r="AC27" s="183"/>
      <c r="AD27" s="183"/>
      <c r="AE27" s="183"/>
      <c r="AF27" s="182"/>
    </row>
    <row r="28" spans="2:32" s="173" customFormat="1" ht="19.5" customHeight="1" x14ac:dyDescent="0.4">
      <c r="B28" s="195"/>
      <c r="C28" s="194"/>
      <c r="D28" s="194"/>
      <c r="E28" s="194"/>
      <c r="F28" s="194"/>
      <c r="G28" s="194"/>
      <c r="H28" s="194"/>
      <c r="I28" s="194"/>
      <c r="J28" s="194"/>
      <c r="K28" s="194"/>
      <c r="L28" s="193"/>
      <c r="M28" s="192"/>
      <c r="N28" s="191" t="s">
        <v>121</v>
      </c>
      <c r="O28" s="184"/>
      <c r="P28" s="183"/>
      <c r="Q28" s="183"/>
      <c r="R28" s="183"/>
      <c r="S28" s="183"/>
      <c r="T28" s="183"/>
      <c r="U28" s="183"/>
      <c r="V28" s="183"/>
      <c r="W28" s="183"/>
      <c r="X28" s="183"/>
      <c r="Y28" s="183"/>
      <c r="Z28" s="183"/>
      <c r="AA28" s="183"/>
      <c r="AB28" s="183"/>
      <c r="AC28" s="183"/>
      <c r="AD28" s="183"/>
      <c r="AE28" s="183"/>
      <c r="AF28" s="182"/>
    </row>
    <row r="29" spans="2:32" s="173" customFormat="1" ht="19.5" customHeight="1" x14ac:dyDescent="0.4">
      <c r="B29" s="190" t="s">
        <v>129</v>
      </c>
      <c r="C29" s="189"/>
      <c r="D29" s="189"/>
      <c r="E29" s="189"/>
      <c r="F29" s="189"/>
      <c r="G29" s="189"/>
      <c r="H29" s="189"/>
      <c r="I29" s="189"/>
      <c r="J29" s="189"/>
      <c r="K29" s="189"/>
      <c r="L29" s="188"/>
      <c r="M29" s="178"/>
      <c r="N29" s="177" t="s">
        <v>121</v>
      </c>
      <c r="O29" s="184"/>
      <c r="P29" s="183"/>
      <c r="Q29" s="183"/>
      <c r="R29" s="183"/>
      <c r="S29" s="183"/>
      <c r="T29" s="183"/>
      <c r="U29" s="183"/>
      <c r="V29" s="183"/>
      <c r="W29" s="183"/>
      <c r="X29" s="183"/>
      <c r="Y29" s="183"/>
      <c r="Z29" s="183"/>
      <c r="AA29" s="183"/>
      <c r="AB29" s="183"/>
      <c r="AC29" s="183"/>
      <c r="AD29" s="183"/>
      <c r="AE29" s="183"/>
      <c r="AF29" s="182"/>
    </row>
    <row r="30" spans="2:32" s="173" customFormat="1" ht="19.5" customHeight="1" x14ac:dyDescent="0.4">
      <c r="B30" s="187"/>
      <c r="C30" s="186"/>
      <c r="D30" s="186"/>
      <c r="E30" s="186"/>
      <c r="F30" s="186"/>
      <c r="G30" s="186"/>
      <c r="H30" s="186"/>
      <c r="I30" s="186"/>
      <c r="J30" s="186"/>
      <c r="K30" s="186"/>
      <c r="L30" s="185"/>
      <c r="M30" s="178"/>
      <c r="N30" s="177" t="s">
        <v>121</v>
      </c>
      <c r="O30" s="184"/>
      <c r="P30" s="183"/>
      <c r="Q30" s="183"/>
      <c r="R30" s="183"/>
      <c r="S30" s="183"/>
      <c r="T30" s="183"/>
      <c r="U30" s="183"/>
      <c r="V30" s="183"/>
      <c r="W30" s="183"/>
      <c r="X30" s="183"/>
      <c r="Y30" s="183"/>
      <c r="Z30" s="183"/>
      <c r="AA30" s="183"/>
      <c r="AB30" s="183"/>
      <c r="AC30" s="183"/>
      <c r="AD30" s="183"/>
      <c r="AE30" s="183"/>
      <c r="AF30" s="182"/>
    </row>
    <row r="31" spans="2:32" s="173" customFormat="1" ht="19.5" customHeight="1" x14ac:dyDescent="0.4">
      <c r="B31" s="181"/>
      <c r="C31" s="180"/>
      <c r="D31" s="180"/>
      <c r="E31" s="180"/>
      <c r="F31" s="180"/>
      <c r="G31" s="180"/>
      <c r="H31" s="180"/>
      <c r="I31" s="180"/>
      <c r="J31" s="180"/>
      <c r="K31" s="180"/>
      <c r="L31" s="179"/>
      <c r="M31" s="192"/>
      <c r="N31" s="191" t="s">
        <v>121</v>
      </c>
      <c r="O31" s="184"/>
      <c r="P31" s="183"/>
      <c r="Q31" s="183"/>
      <c r="R31" s="183"/>
      <c r="S31" s="183"/>
      <c r="T31" s="183"/>
      <c r="U31" s="183"/>
      <c r="V31" s="183"/>
      <c r="W31" s="183"/>
      <c r="X31" s="183"/>
      <c r="Y31" s="183"/>
      <c r="Z31" s="183"/>
      <c r="AA31" s="183"/>
      <c r="AB31" s="183"/>
      <c r="AC31" s="183"/>
      <c r="AD31" s="183"/>
      <c r="AE31" s="183"/>
      <c r="AF31" s="182"/>
    </row>
    <row r="32" spans="2:32" s="173" customFormat="1" ht="19.5" customHeight="1" x14ac:dyDescent="0.4">
      <c r="B32" s="190" t="s">
        <v>128</v>
      </c>
      <c r="C32" s="189"/>
      <c r="D32" s="189"/>
      <c r="E32" s="189"/>
      <c r="F32" s="189"/>
      <c r="G32" s="189"/>
      <c r="H32" s="189"/>
      <c r="I32" s="189"/>
      <c r="J32" s="189"/>
      <c r="K32" s="189"/>
      <c r="L32" s="188"/>
      <c r="M32" s="178"/>
      <c r="N32" s="177" t="s">
        <v>121</v>
      </c>
      <c r="O32" s="184"/>
      <c r="P32" s="183"/>
      <c r="Q32" s="183"/>
      <c r="R32" s="183"/>
      <c r="S32" s="183"/>
      <c r="T32" s="183"/>
      <c r="U32" s="183"/>
      <c r="V32" s="183"/>
      <c r="W32" s="183"/>
      <c r="X32" s="183"/>
      <c r="Y32" s="183"/>
      <c r="Z32" s="183"/>
      <c r="AA32" s="183"/>
      <c r="AB32" s="183"/>
      <c r="AC32" s="183"/>
      <c r="AD32" s="183"/>
      <c r="AE32" s="183"/>
      <c r="AF32" s="182"/>
    </row>
    <row r="33" spans="1:32" s="173" customFormat="1" ht="19.5" customHeight="1" x14ac:dyDescent="0.4">
      <c r="B33" s="198"/>
      <c r="C33" s="197"/>
      <c r="D33" s="197"/>
      <c r="E33" s="197"/>
      <c r="F33" s="197"/>
      <c r="G33" s="197"/>
      <c r="H33" s="197"/>
      <c r="I33" s="197"/>
      <c r="J33" s="197"/>
      <c r="K33" s="197"/>
      <c r="L33" s="196"/>
      <c r="M33" s="178"/>
      <c r="N33" s="177" t="s">
        <v>121</v>
      </c>
      <c r="O33" s="184"/>
      <c r="P33" s="183"/>
      <c r="Q33" s="183"/>
      <c r="R33" s="183"/>
      <c r="S33" s="183"/>
      <c r="T33" s="183"/>
      <c r="U33" s="183"/>
      <c r="V33" s="183"/>
      <c r="W33" s="183"/>
      <c r="X33" s="183"/>
      <c r="Y33" s="183"/>
      <c r="Z33" s="183"/>
      <c r="AA33" s="183"/>
      <c r="AB33" s="183"/>
      <c r="AC33" s="183"/>
      <c r="AD33" s="183"/>
      <c r="AE33" s="183"/>
      <c r="AF33" s="182"/>
    </row>
    <row r="34" spans="1:32" s="173" customFormat="1" ht="19.5" customHeight="1" x14ac:dyDescent="0.4">
      <c r="B34" s="195"/>
      <c r="C34" s="194"/>
      <c r="D34" s="194"/>
      <c r="E34" s="194"/>
      <c r="F34" s="194"/>
      <c r="G34" s="194"/>
      <c r="H34" s="194"/>
      <c r="I34" s="194"/>
      <c r="J34" s="194"/>
      <c r="K34" s="194"/>
      <c r="L34" s="193"/>
      <c r="M34" s="192"/>
      <c r="N34" s="191" t="s">
        <v>121</v>
      </c>
      <c r="O34" s="184"/>
      <c r="P34" s="183"/>
      <c r="Q34" s="183"/>
      <c r="R34" s="183"/>
      <c r="S34" s="183"/>
      <c r="T34" s="183"/>
      <c r="U34" s="183"/>
      <c r="V34" s="183"/>
      <c r="W34" s="183"/>
      <c r="X34" s="183"/>
      <c r="Y34" s="183"/>
      <c r="Z34" s="183"/>
      <c r="AA34" s="183"/>
      <c r="AB34" s="183"/>
      <c r="AC34" s="183"/>
      <c r="AD34" s="183"/>
      <c r="AE34" s="183"/>
      <c r="AF34" s="182"/>
    </row>
    <row r="35" spans="1:32" s="173" customFormat="1" ht="19.5" customHeight="1" x14ac:dyDescent="0.4">
      <c r="B35" s="190" t="s">
        <v>127</v>
      </c>
      <c r="C35" s="189"/>
      <c r="D35" s="189"/>
      <c r="E35" s="189"/>
      <c r="F35" s="189"/>
      <c r="G35" s="189"/>
      <c r="H35" s="189"/>
      <c r="I35" s="189"/>
      <c r="J35" s="189"/>
      <c r="K35" s="189"/>
      <c r="L35" s="188"/>
      <c r="M35" s="178"/>
      <c r="N35" s="177" t="s">
        <v>121</v>
      </c>
      <c r="O35" s="184"/>
      <c r="P35" s="183"/>
      <c r="Q35" s="183"/>
      <c r="R35" s="183"/>
      <c r="S35" s="183"/>
      <c r="T35" s="183"/>
      <c r="U35" s="183"/>
      <c r="V35" s="183"/>
      <c r="W35" s="183"/>
      <c r="X35" s="183"/>
      <c r="Y35" s="183"/>
      <c r="Z35" s="183"/>
      <c r="AA35" s="183"/>
      <c r="AB35" s="183"/>
      <c r="AC35" s="183"/>
      <c r="AD35" s="183"/>
      <c r="AE35" s="183"/>
      <c r="AF35" s="182"/>
    </row>
    <row r="36" spans="1:32" s="173" customFormat="1" ht="19.5" customHeight="1" x14ac:dyDescent="0.4">
      <c r="B36" s="198"/>
      <c r="C36" s="197"/>
      <c r="D36" s="197"/>
      <c r="E36" s="197"/>
      <c r="F36" s="197"/>
      <c r="G36" s="197"/>
      <c r="H36" s="197"/>
      <c r="I36" s="197"/>
      <c r="J36" s="197"/>
      <c r="K36" s="197"/>
      <c r="L36" s="196"/>
      <c r="M36" s="178"/>
      <c r="N36" s="177" t="s">
        <v>121</v>
      </c>
      <c r="O36" s="184"/>
      <c r="P36" s="183"/>
      <c r="Q36" s="183"/>
      <c r="R36" s="183"/>
      <c r="S36" s="183"/>
      <c r="T36" s="183"/>
      <c r="U36" s="183"/>
      <c r="V36" s="183"/>
      <c r="W36" s="183"/>
      <c r="X36" s="183"/>
      <c r="Y36" s="183"/>
      <c r="Z36" s="183"/>
      <c r="AA36" s="183"/>
      <c r="AB36" s="183"/>
      <c r="AC36" s="183"/>
      <c r="AD36" s="183"/>
      <c r="AE36" s="183"/>
      <c r="AF36" s="182"/>
    </row>
    <row r="37" spans="1:32" s="173" customFormat="1" ht="19.5" customHeight="1" x14ac:dyDescent="0.4">
      <c r="B37" s="195"/>
      <c r="C37" s="194"/>
      <c r="D37" s="194"/>
      <c r="E37" s="194"/>
      <c r="F37" s="194"/>
      <c r="G37" s="194"/>
      <c r="H37" s="194"/>
      <c r="I37" s="194"/>
      <c r="J37" s="194"/>
      <c r="K37" s="194"/>
      <c r="L37" s="193"/>
      <c r="M37" s="192"/>
      <c r="N37" s="191" t="s">
        <v>121</v>
      </c>
      <c r="O37" s="184"/>
      <c r="P37" s="183"/>
      <c r="Q37" s="183"/>
      <c r="R37" s="183"/>
      <c r="S37" s="183"/>
      <c r="T37" s="183"/>
      <c r="U37" s="183"/>
      <c r="V37" s="183"/>
      <c r="W37" s="183"/>
      <c r="X37" s="183"/>
      <c r="Y37" s="183"/>
      <c r="Z37" s="183"/>
      <c r="AA37" s="183"/>
      <c r="AB37" s="183"/>
      <c r="AC37" s="183"/>
      <c r="AD37" s="183"/>
      <c r="AE37" s="183"/>
      <c r="AF37" s="182"/>
    </row>
    <row r="38" spans="1:32" s="173" customFormat="1" ht="19.5" customHeight="1" x14ac:dyDescent="0.4">
      <c r="B38" s="220" t="s">
        <v>126</v>
      </c>
      <c r="C38" s="219"/>
      <c r="D38" s="219"/>
      <c r="E38" s="219"/>
      <c r="F38" s="219"/>
      <c r="G38" s="219"/>
      <c r="H38" s="219"/>
      <c r="I38" s="219"/>
      <c r="J38" s="219"/>
      <c r="K38" s="219"/>
      <c r="L38" s="218"/>
      <c r="M38" s="178"/>
      <c r="N38" s="177" t="s">
        <v>121</v>
      </c>
      <c r="O38" s="176"/>
      <c r="P38" s="175"/>
      <c r="Q38" s="175"/>
      <c r="R38" s="175"/>
      <c r="S38" s="175"/>
      <c r="T38" s="175"/>
      <c r="U38" s="175"/>
      <c r="V38" s="175"/>
      <c r="W38" s="175"/>
      <c r="X38" s="175"/>
      <c r="Y38" s="175"/>
      <c r="Z38" s="175"/>
      <c r="AA38" s="175"/>
      <c r="AB38" s="175"/>
      <c r="AC38" s="175"/>
      <c r="AD38" s="175"/>
      <c r="AE38" s="175"/>
      <c r="AF38" s="174"/>
    </row>
    <row r="39" spans="1:32" s="173" customFormat="1" ht="19.5" customHeight="1" x14ac:dyDescent="0.4">
      <c r="A39" s="217"/>
      <c r="B39" s="198"/>
      <c r="C39" s="189"/>
      <c r="D39" s="197"/>
      <c r="E39" s="197"/>
      <c r="F39" s="197"/>
      <c r="G39" s="197"/>
      <c r="H39" s="197"/>
      <c r="I39" s="197"/>
      <c r="J39" s="197"/>
      <c r="K39" s="197"/>
      <c r="L39" s="196"/>
      <c r="M39" s="216"/>
      <c r="N39" s="215" t="s">
        <v>121</v>
      </c>
      <c r="O39" s="214"/>
      <c r="P39" s="213"/>
      <c r="Q39" s="213"/>
      <c r="R39" s="213"/>
      <c r="S39" s="213"/>
      <c r="T39" s="213"/>
      <c r="U39" s="213"/>
      <c r="V39" s="213"/>
      <c r="W39" s="213"/>
      <c r="X39" s="213"/>
      <c r="Y39" s="213"/>
      <c r="Z39" s="213"/>
      <c r="AA39" s="213"/>
      <c r="AB39" s="213"/>
      <c r="AC39" s="213"/>
      <c r="AD39" s="213"/>
      <c r="AE39" s="213"/>
      <c r="AF39" s="212"/>
    </row>
    <row r="40" spans="1:32" s="173" customFormat="1" ht="19.5" customHeight="1" x14ac:dyDescent="0.4">
      <c r="B40" s="195"/>
      <c r="C40" s="194"/>
      <c r="D40" s="194"/>
      <c r="E40" s="194"/>
      <c r="F40" s="194"/>
      <c r="G40" s="194"/>
      <c r="H40" s="194"/>
      <c r="I40" s="194"/>
      <c r="J40" s="194"/>
      <c r="K40" s="194"/>
      <c r="L40" s="193"/>
      <c r="M40" s="192"/>
      <c r="N40" s="191" t="s">
        <v>121</v>
      </c>
      <c r="O40" s="184"/>
      <c r="P40" s="183"/>
      <c r="Q40" s="183"/>
      <c r="R40" s="183"/>
      <c r="S40" s="183"/>
      <c r="T40" s="183"/>
      <c r="U40" s="183"/>
      <c r="V40" s="183"/>
      <c r="W40" s="183"/>
      <c r="X40" s="183"/>
      <c r="Y40" s="183"/>
      <c r="Z40" s="183"/>
      <c r="AA40" s="183"/>
      <c r="AB40" s="183"/>
      <c r="AC40" s="183"/>
      <c r="AD40" s="183"/>
      <c r="AE40" s="183"/>
      <c r="AF40" s="182"/>
    </row>
    <row r="41" spans="1:32" s="173" customFormat="1" ht="19.5" customHeight="1" x14ac:dyDescent="0.4">
      <c r="B41" s="190" t="s">
        <v>125</v>
      </c>
      <c r="C41" s="189"/>
      <c r="D41" s="189"/>
      <c r="E41" s="189"/>
      <c r="F41" s="189"/>
      <c r="G41" s="189"/>
      <c r="H41" s="189"/>
      <c r="I41" s="189"/>
      <c r="J41" s="189"/>
      <c r="K41" s="189"/>
      <c r="L41" s="188"/>
      <c r="M41" s="178"/>
      <c r="N41" s="177" t="s">
        <v>121</v>
      </c>
      <c r="O41" s="184"/>
      <c r="P41" s="183"/>
      <c r="Q41" s="183"/>
      <c r="R41" s="183"/>
      <c r="S41" s="183"/>
      <c r="T41" s="183"/>
      <c r="U41" s="183"/>
      <c r="V41" s="183"/>
      <c r="W41" s="183"/>
      <c r="X41" s="183"/>
      <c r="Y41" s="183"/>
      <c r="Z41" s="183"/>
      <c r="AA41" s="183"/>
      <c r="AB41" s="183"/>
      <c r="AC41" s="183"/>
      <c r="AD41" s="183"/>
      <c r="AE41" s="183"/>
      <c r="AF41" s="182"/>
    </row>
    <row r="42" spans="1:32" s="173" customFormat="1" ht="19.5" customHeight="1" x14ac:dyDescent="0.4">
      <c r="B42" s="198"/>
      <c r="C42" s="197"/>
      <c r="D42" s="197"/>
      <c r="E42" s="197"/>
      <c r="F42" s="197"/>
      <c r="G42" s="197"/>
      <c r="H42" s="197"/>
      <c r="I42" s="197"/>
      <c r="J42" s="197"/>
      <c r="K42" s="197"/>
      <c r="L42" s="196"/>
      <c r="M42" s="178"/>
      <c r="N42" s="177" t="s">
        <v>121</v>
      </c>
      <c r="O42" s="184"/>
      <c r="P42" s="183"/>
      <c r="Q42" s="183"/>
      <c r="R42" s="183"/>
      <c r="S42" s="183"/>
      <c r="T42" s="183"/>
      <c r="U42" s="183"/>
      <c r="V42" s="183"/>
      <c r="W42" s="183"/>
      <c r="X42" s="183"/>
      <c r="Y42" s="183"/>
      <c r="Z42" s="183"/>
      <c r="AA42" s="183"/>
      <c r="AB42" s="183"/>
      <c r="AC42" s="183"/>
      <c r="AD42" s="183"/>
      <c r="AE42" s="183"/>
      <c r="AF42" s="182"/>
    </row>
    <row r="43" spans="1:32" s="173" customFormat="1" ht="19.5" customHeight="1" thickBot="1" x14ac:dyDescent="0.45">
      <c r="B43" s="195"/>
      <c r="C43" s="194"/>
      <c r="D43" s="194"/>
      <c r="E43" s="194"/>
      <c r="F43" s="194"/>
      <c r="G43" s="194"/>
      <c r="H43" s="194"/>
      <c r="I43" s="194"/>
      <c r="J43" s="194"/>
      <c r="K43" s="194"/>
      <c r="L43" s="193"/>
      <c r="M43" s="211"/>
      <c r="N43" s="210" t="s">
        <v>121</v>
      </c>
      <c r="O43" s="209"/>
      <c r="P43" s="208"/>
      <c r="Q43" s="208"/>
      <c r="R43" s="208"/>
      <c r="S43" s="208"/>
      <c r="T43" s="208"/>
      <c r="U43" s="208"/>
      <c r="V43" s="208"/>
      <c r="W43" s="208"/>
      <c r="X43" s="208"/>
      <c r="Y43" s="208"/>
      <c r="Z43" s="208"/>
      <c r="AA43" s="208"/>
      <c r="AB43" s="208"/>
      <c r="AC43" s="208"/>
      <c r="AD43" s="208"/>
      <c r="AE43" s="208"/>
      <c r="AF43" s="207"/>
    </row>
    <row r="44" spans="1:32" s="173" customFormat="1" ht="19.5" customHeight="1" thickTop="1" x14ac:dyDescent="0.4">
      <c r="B44" s="206" t="s">
        <v>124</v>
      </c>
      <c r="C44" s="205"/>
      <c r="D44" s="205"/>
      <c r="E44" s="205"/>
      <c r="F44" s="205"/>
      <c r="G44" s="205"/>
      <c r="H44" s="205"/>
      <c r="I44" s="205"/>
      <c r="J44" s="205"/>
      <c r="K44" s="205"/>
      <c r="L44" s="204"/>
      <c r="M44" s="203"/>
      <c r="N44" s="202" t="s">
        <v>121</v>
      </c>
      <c r="O44" s="201"/>
      <c r="P44" s="200"/>
      <c r="Q44" s="200"/>
      <c r="R44" s="200"/>
      <c r="S44" s="200"/>
      <c r="T44" s="200"/>
      <c r="U44" s="200"/>
      <c r="V44" s="200"/>
      <c r="W44" s="200"/>
      <c r="X44" s="200"/>
      <c r="Y44" s="200"/>
      <c r="Z44" s="200"/>
      <c r="AA44" s="200"/>
      <c r="AB44" s="200"/>
      <c r="AC44" s="200"/>
      <c r="AD44" s="200"/>
      <c r="AE44" s="200"/>
      <c r="AF44" s="199"/>
    </row>
    <row r="45" spans="1:32" s="173" customFormat="1" ht="19.5" customHeight="1" x14ac:dyDescent="0.4">
      <c r="B45" s="198"/>
      <c r="C45" s="197"/>
      <c r="D45" s="197"/>
      <c r="E45" s="197"/>
      <c r="F45" s="197"/>
      <c r="G45" s="197"/>
      <c r="H45" s="197"/>
      <c r="I45" s="197"/>
      <c r="J45" s="197"/>
      <c r="K45" s="197"/>
      <c r="L45" s="196"/>
      <c r="M45" s="178"/>
      <c r="N45" s="177" t="s">
        <v>121</v>
      </c>
      <c r="O45" s="184"/>
      <c r="P45" s="183"/>
      <c r="Q45" s="183"/>
      <c r="R45" s="183"/>
      <c r="S45" s="183"/>
      <c r="T45" s="183"/>
      <c r="U45" s="183"/>
      <c r="V45" s="183"/>
      <c r="W45" s="183"/>
      <c r="X45" s="183"/>
      <c r="Y45" s="183"/>
      <c r="Z45" s="183"/>
      <c r="AA45" s="183"/>
      <c r="AB45" s="183"/>
      <c r="AC45" s="183"/>
      <c r="AD45" s="183"/>
      <c r="AE45" s="183"/>
      <c r="AF45" s="182"/>
    </row>
    <row r="46" spans="1:32" s="173" customFormat="1" ht="19.5" customHeight="1" x14ac:dyDescent="0.4">
      <c r="B46" s="195"/>
      <c r="C46" s="194"/>
      <c r="D46" s="194"/>
      <c r="E46" s="194"/>
      <c r="F46" s="194"/>
      <c r="G46" s="194"/>
      <c r="H46" s="194"/>
      <c r="I46" s="194"/>
      <c r="J46" s="194"/>
      <c r="K46" s="194"/>
      <c r="L46" s="193"/>
      <c r="M46" s="192"/>
      <c r="N46" s="191" t="s">
        <v>121</v>
      </c>
      <c r="O46" s="184"/>
      <c r="P46" s="183"/>
      <c r="Q46" s="183"/>
      <c r="R46" s="183"/>
      <c r="S46" s="183"/>
      <c r="T46" s="183"/>
      <c r="U46" s="183"/>
      <c r="V46" s="183"/>
      <c r="W46" s="183"/>
      <c r="X46" s="183"/>
      <c r="Y46" s="183"/>
      <c r="Z46" s="183"/>
      <c r="AA46" s="183"/>
      <c r="AB46" s="183"/>
      <c r="AC46" s="183"/>
      <c r="AD46" s="183"/>
      <c r="AE46" s="183"/>
      <c r="AF46" s="182"/>
    </row>
    <row r="47" spans="1:32" s="173" customFormat="1" ht="19.5" customHeight="1" x14ac:dyDescent="0.4">
      <c r="B47" s="190" t="s">
        <v>123</v>
      </c>
      <c r="C47" s="189"/>
      <c r="D47" s="189"/>
      <c r="E47" s="189"/>
      <c r="F47" s="189"/>
      <c r="G47" s="189"/>
      <c r="H47" s="189"/>
      <c r="I47" s="189"/>
      <c r="J47" s="189"/>
      <c r="K47" s="189"/>
      <c r="L47" s="188"/>
      <c r="M47" s="178"/>
      <c r="N47" s="177" t="s">
        <v>121</v>
      </c>
      <c r="O47" s="184"/>
      <c r="P47" s="183"/>
      <c r="Q47" s="183"/>
      <c r="R47" s="183"/>
      <c r="S47" s="183"/>
      <c r="T47" s="183"/>
      <c r="U47" s="183"/>
      <c r="V47" s="183"/>
      <c r="W47" s="183"/>
      <c r="X47" s="183"/>
      <c r="Y47" s="183"/>
      <c r="Z47" s="183"/>
      <c r="AA47" s="183"/>
      <c r="AB47" s="183"/>
      <c r="AC47" s="183"/>
      <c r="AD47" s="183"/>
      <c r="AE47" s="183"/>
      <c r="AF47" s="182"/>
    </row>
    <row r="48" spans="1:32" s="173" customFormat="1" ht="19.5" customHeight="1" x14ac:dyDescent="0.4">
      <c r="B48" s="198"/>
      <c r="C48" s="197"/>
      <c r="D48" s="197"/>
      <c r="E48" s="197"/>
      <c r="F48" s="197"/>
      <c r="G48" s="197"/>
      <c r="H48" s="197"/>
      <c r="I48" s="197"/>
      <c r="J48" s="197"/>
      <c r="K48" s="197"/>
      <c r="L48" s="196"/>
      <c r="M48" s="178"/>
      <c r="N48" s="177" t="s">
        <v>121</v>
      </c>
      <c r="O48" s="184"/>
      <c r="P48" s="183"/>
      <c r="Q48" s="183"/>
      <c r="R48" s="183"/>
      <c r="S48" s="183"/>
      <c r="T48" s="183"/>
      <c r="U48" s="183"/>
      <c r="V48" s="183"/>
      <c r="W48" s="183"/>
      <c r="X48" s="183"/>
      <c r="Y48" s="183"/>
      <c r="Z48" s="183"/>
      <c r="AA48" s="183"/>
      <c r="AB48" s="183"/>
      <c r="AC48" s="183"/>
      <c r="AD48" s="183"/>
      <c r="AE48" s="183"/>
      <c r="AF48" s="182"/>
    </row>
    <row r="49" spans="1:32" s="173" customFormat="1" ht="19.5" customHeight="1" x14ac:dyDescent="0.4">
      <c r="B49" s="195"/>
      <c r="C49" s="194"/>
      <c r="D49" s="194"/>
      <c r="E49" s="194"/>
      <c r="F49" s="194"/>
      <c r="G49" s="194"/>
      <c r="H49" s="194"/>
      <c r="I49" s="194"/>
      <c r="J49" s="194"/>
      <c r="K49" s="194"/>
      <c r="L49" s="193"/>
      <c r="M49" s="192"/>
      <c r="N49" s="191" t="s">
        <v>121</v>
      </c>
      <c r="O49" s="184"/>
      <c r="P49" s="183"/>
      <c r="Q49" s="183"/>
      <c r="R49" s="183"/>
      <c r="S49" s="183"/>
      <c r="T49" s="183"/>
      <c r="U49" s="183"/>
      <c r="V49" s="183"/>
      <c r="W49" s="183"/>
      <c r="X49" s="183"/>
      <c r="Y49" s="183"/>
      <c r="Z49" s="183"/>
      <c r="AA49" s="183"/>
      <c r="AB49" s="183"/>
      <c r="AC49" s="183"/>
      <c r="AD49" s="183"/>
      <c r="AE49" s="183"/>
      <c r="AF49" s="182"/>
    </row>
    <row r="50" spans="1:32" s="173" customFormat="1" ht="19.5" customHeight="1" x14ac:dyDescent="0.4">
      <c r="B50" s="190" t="s">
        <v>122</v>
      </c>
      <c r="C50" s="189"/>
      <c r="D50" s="189"/>
      <c r="E50" s="189"/>
      <c r="F50" s="189"/>
      <c r="G50" s="189"/>
      <c r="H50" s="189"/>
      <c r="I50" s="189"/>
      <c r="J50" s="189"/>
      <c r="K50" s="189"/>
      <c r="L50" s="188"/>
      <c r="M50" s="178"/>
      <c r="N50" s="177" t="s">
        <v>121</v>
      </c>
      <c r="O50" s="184"/>
      <c r="P50" s="183"/>
      <c r="Q50" s="183"/>
      <c r="R50" s="183"/>
      <c r="S50" s="183"/>
      <c r="T50" s="183"/>
      <c r="U50" s="183"/>
      <c r="V50" s="183"/>
      <c r="W50" s="183"/>
      <c r="X50" s="183"/>
      <c r="Y50" s="183"/>
      <c r="Z50" s="183"/>
      <c r="AA50" s="183"/>
      <c r="AB50" s="183"/>
      <c r="AC50" s="183"/>
      <c r="AD50" s="183"/>
      <c r="AE50" s="183"/>
      <c r="AF50" s="182"/>
    </row>
    <row r="51" spans="1:32" s="173" customFormat="1" ht="19.5" customHeight="1" x14ac:dyDescent="0.4">
      <c r="B51" s="187"/>
      <c r="C51" s="186"/>
      <c r="D51" s="186"/>
      <c r="E51" s="186"/>
      <c r="F51" s="186"/>
      <c r="G51" s="186"/>
      <c r="H51" s="186"/>
      <c r="I51" s="186"/>
      <c r="J51" s="186"/>
      <c r="K51" s="186"/>
      <c r="L51" s="185"/>
      <c r="M51" s="178"/>
      <c r="N51" s="177" t="s">
        <v>121</v>
      </c>
      <c r="O51" s="184"/>
      <c r="P51" s="183"/>
      <c r="Q51" s="183"/>
      <c r="R51" s="183"/>
      <c r="S51" s="183"/>
      <c r="T51" s="183"/>
      <c r="U51" s="183"/>
      <c r="V51" s="183"/>
      <c r="W51" s="183"/>
      <c r="X51" s="183"/>
      <c r="Y51" s="183"/>
      <c r="Z51" s="183"/>
      <c r="AA51" s="183"/>
      <c r="AB51" s="183"/>
      <c r="AC51" s="183"/>
      <c r="AD51" s="183"/>
      <c r="AE51" s="183"/>
      <c r="AF51" s="182"/>
    </row>
    <row r="52" spans="1:32" s="173" customFormat="1" ht="19.5" customHeight="1" x14ac:dyDescent="0.4">
      <c r="B52" s="181"/>
      <c r="C52" s="180"/>
      <c r="D52" s="180"/>
      <c r="E52" s="180"/>
      <c r="F52" s="180"/>
      <c r="G52" s="180"/>
      <c r="H52" s="180"/>
      <c r="I52" s="180"/>
      <c r="J52" s="180"/>
      <c r="K52" s="180"/>
      <c r="L52" s="179"/>
      <c r="M52" s="178"/>
      <c r="N52" s="177" t="s">
        <v>121</v>
      </c>
      <c r="O52" s="176"/>
      <c r="P52" s="175"/>
      <c r="Q52" s="175"/>
      <c r="R52" s="175"/>
      <c r="S52" s="175"/>
      <c r="T52" s="175"/>
      <c r="U52" s="175"/>
      <c r="V52" s="175"/>
      <c r="W52" s="175"/>
      <c r="X52" s="175"/>
      <c r="Y52" s="175"/>
      <c r="Z52" s="175"/>
      <c r="AA52" s="175"/>
      <c r="AB52" s="175"/>
      <c r="AC52" s="175"/>
      <c r="AD52" s="175"/>
      <c r="AE52" s="175"/>
      <c r="AF52" s="174"/>
    </row>
    <row r="54" spans="1:32" x14ac:dyDescent="0.4">
      <c r="B54" s="166" t="s">
        <v>120</v>
      </c>
    </row>
    <row r="55" spans="1:32" x14ac:dyDescent="0.4">
      <c r="B55" s="166" t="s">
        <v>119</v>
      </c>
    </row>
    <row r="57" spans="1:32" x14ac:dyDescent="0.4">
      <c r="A57" s="166" t="s">
        <v>118</v>
      </c>
      <c r="M57" s="172"/>
      <c r="N57" s="166" t="s">
        <v>117</v>
      </c>
      <c r="O57" s="171"/>
      <c r="P57" s="171"/>
      <c r="Q57" s="166" t="s">
        <v>116</v>
      </c>
      <c r="R57" s="171"/>
      <c r="S57" s="171"/>
      <c r="T57" s="166" t="s">
        <v>115</v>
      </c>
    </row>
    <row r="82" spans="12:12" x14ac:dyDescent="0.4">
      <c r="L82" s="170"/>
    </row>
    <row r="122" spans="1:7" x14ac:dyDescent="0.4">
      <c r="A122" s="168"/>
      <c r="C122" s="168"/>
      <c r="D122" s="168"/>
      <c r="E122" s="168"/>
      <c r="F122" s="168"/>
      <c r="G122" s="168"/>
    </row>
    <row r="123" spans="1:7" x14ac:dyDescent="0.4">
      <c r="C123" s="169"/>
    </row>
    <row r="151" spans="1:1" x14ac:dyDescent="0.4">
      <c r="A151" s="168"/>
    </row>
    <row r="187" spans="1:1" x14ac:dyDescent="0.4">
      <c r="A187" s="167"/>
    </row>
    <row r="238" spans="1:1" x14ac:dyDescent="0.4">
      <c r="A238" s="167"/>
    </row>
    <row r="287" spans="1:1" x14ac:dyDescent="0.4">
      <c r="A287" s="167"/>
    </row>
    <row r="314" spans="1:1" x14ac:dyDescent="0.4">
      <c r="A314" s="168"/>
    </row>
    <row r="364" spans="1:1" x14ac:dyDescent="0.4">
      <c r="A364" s="167"/>
    </row>
    <row r="388" spans="1:1" x14ac:dyDescent="0.4">
      <c r="A388" s="168"/>
    </row>
    <row r="416" spans="1:1" x14ac:dyDescent="0.4">
      <c r="A416" s="168"/>
    </row>
    <row r="444" spans="1:1" x14ac:dyDescent="0.4">
      <c r="A444" s="168"/>
    </row>
    <row r="468" spans="1:1" x14ac:dyDescent="0.4">
      <c r="A468" s="168"/>
    </row>
    <row r="497" spans="1:1" x14ac:dyDescent="0.4">
      <c r="A497" s="168"/>
    </row>
    <row r="526" spans="1:1" x14ac:dyDescent="0.4">
      <c r="A526" s="168"/>
    </row>
    <row r="575" spans="1:1" x14ac:dyDescent="0.4">
      <c r="A575" s="167"/>
    </row>
    <row r="606" spans="1:1" x14ac:dyDescent="0.4">
      <c r="A606" s="167"/>
    </row>
    <row r="650" spans="1:1" x14ac:dyDescent="0.4">
      <c r="A650" s="167"/>
    </row>
    <row r="686" spans="1:1" x14ac:dyDescent="0.4">
      <c r="A686" s="168"/>
    </row>
    <row r="725" spans="1:1" x14ac:dyDescent="0.4">
      <c r="A725" s="167"/>
    </row>
    <row r="754" spans="1:1" x14ac:dyDescent="0.4">
      <c r="A754" s="167"/>
    </row>
    <row r="793" spans="1:1" x14ac:dyDescent="0.4">
      <c r="A793" s="167"/>
    </row>
    <row r="832" spans="1:1" x14ac:dyDescent="0.4">
      <c r="A832" s="167"/>
    </row>
    <row r="860" spans="1:1" x14ac:dyDescent="0.4">
      <c r="A860" s="167"/>
    </row>
    <row r="900" spans="1:1" x14ac:dyDescent="0.4">
      <c r="A900" s="167"/>
    </row>
    <row r="940" spans="1:1" x14ac:dyDescent="0.4">
      <c r="A940" s="167"/>
    </row>
    <row r="969" spans="1:1" x14ac:dyDescent="0.4">
      <c r="A969" s="167"/>
    </row>
  </sheetData>
  <mergeCells count="61">
    <mergeCell ref="O57:P57"/>
    <mergeCell ref="R57:S57"/>
    <mergeCell ref="B47:L49"/>
    <mergeCell ref="O47:AF47"/>
    <mergeCell ref="O48:AF48"/>
    <mergeCell ref="O49:AF49"/>
    <mergeCell ref="B50:L52"/>
    <mergeCell ref="O50:AF50"/>
    <mergeCell ref="O51:AF51"/>
    <mergeCell ref="O52:AF52"/>
    <mergeCell ref="B41:L43"/>
    <mergeCell ref="O41:AF41"/>
    <mergeCell ref="O42:AF42"/>
    <mergeCell ref="O43:AF43"/>
    <mergeCell ref="B44:L46"/>
    <mergeCell ref="O44:AF44"/>
    <mergeCell ref="O45:AF45"/>
    <mergeCell ref="O46:AF46"/>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9:AF10"/>
    <mergeCell ref="R14:V14"/>
    <mergeCell ref="B16:L16"/>
    <mergeCell ref="M16:N16"/>
    <mergeCell ref="O16:AF16"/>
    <mergeCell ref="B20:L22"/>
    <mergeCell ref="O20:AF20"/>
    <mergeCell ref="O21:AF21"/>
    <mergeCell ref="O22:AF22"/>
    <mergeCell ref="B17:L19"/>
    <mergeCell ref="O17:AF17"/>
    <mergeCell ref="O18:AF18"/>
    <mergeCell ref="O19:AF19"/>
    <mergeCell ref="X4:Y4"/>
    <mergeCell ref="AA4:AB4"/>
    <mergeCell ref="AD4:AE4"/>
    <mergeCell ref="B5:F5"/>
    <mergeCell ref="G5:J5"/>
    <mergeCell ref="T7:AF7"/>
  </mergeCells>
  <phoneticPr fontId="2"/>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zoomScaleNormal="100" zoomScaleSheetLayoutView="70" workbookViewId="0">
      <selection activeCell="K8" sqref="K8"/>
    </sheetView>
  </sheetViews>
  <sheetFormatPr defaultColWidth="9" defaultRowHeight="13.5" x14ac:dyDescent="0.15"/>
  <cols>
    <col min="1" max="1" width="1.5" style="4" customWidth="1"/>
    <col min="2" max="2" width="10" style="4" customWidth="1"/>
    <col min="3" max="3" width="6.75" style="4" customWidth="1"/>
    <col min="4" max="4" width="10" style="4" customWidth="1"/>
    <col min="5" max="32" width="3.875" style="4" customWidth="1"/>
    <col min="33" max="35" width="9" style="4"/>
    <col min="36" max="36" width="2.5" style="4" customWidth="1"/>
    <col min="37" max="16384" width="9" style="4"/>
  </cols>
  <sheetData>
    <row r="2" spans="2:37" x14ac:dyDescent="0.15">
      <c r="B2" s="237" t="s">
        <v>201</v>
      </c>
    </row>
    <row r="3" spans="2:37" x14ac:dyDescent="0.15">
      <c r="B3" s="280"/>
    </row>
    <row r="4" spans="2:37" ht="13.5" customHeight="1" x14ac:dyDescent="0.15">
      <c r="B4" s="237" t="s">
        <v>200</v>
      </c>
      <c r="X4" s="281" t="s">
        <v>199</v>
      </c>
    </row>
    <row r="5" spans="2:37" ht="6.75" customHeight="1" x14ac:dyDescent="0.15">
      <c r="B5" s="237"/>
      <c r="W5" s="281"/>
      <c r="AJ5" s="263"/>
      <c r="AK5" s="263"/>
    </row>
    <row r="6" spans="2:37" ht="13.5" customHeight="1" x14ac:dyDescent="0.15">
      <c r="X6" s="237" t="s">
        <v>198</v>
      </c>
      <c r="AJ6" s="263"/>
      <c r="AK6" s="263"/>
    </row>
    <row r="7" spans="2:37" ht="6.75" customHeight="1" x14ac:dyDescent="0.15">
      <c r="W7" s="237"/>
      <c r="AJ7" s="263"/>
      <c r="AK7" s="263"/>
    </row>
    <row r="8" spans="2:37" ht="14.25" customHeight="1" x14ac:dyDescent="0.15">
      <c r="B8" s="237" t="s">
        <v>197</v>
      </c>
      <c r="AB8" s="237" t="s">
        <v>196</v>
      </c>
      <c r="AJ8" s="263"/>
      <c r="AK8" s="263"/>
    </row>
    <row r="9" spans="2:37" ht="14.25" customHeight="1" x14ac:dyDescent="0.15">
      <c r="B9" s="280"/>
      <c r="AJ9" s="263"/>
      <c r="AK9" s="263"/>
    </row>
    <row r="10" spans="2:37" ht="18" customHeight="1" x14ac:dyDescent="0.15">
      <c r="B10" s="274" t="s">
        <v>195</v>
      </c>
      <c r="C10" s="274" t="s">
        <v>194</v>
      </c>
      <c r="D10" s="274" t="s">
        <v>193</v>
      </c>
      <c r="E10" s="278" t="s">
        <v>192</v>
      </c>
      <c r="F10" s="277"/>
      <c r="G10" s="277"/>
      <c r="H10" s="277"/>
      <c r="I10" s="277"/>
      <c r="J10" s="277"/>
      <c r="K10" s="279"/>
      <c r="L10" s="278" t="s">
        <v>191</v>
      </c>
      <c r="M10" s="277"/>
      <c r="N10" s="277"/>
      <c r="O10" s="277"/>
      <c r="P10" s="277"/>
      <c r="Q10" s="277"/>
      <c r="R10" s="279"/>
      <c r="S10" s="278" t="s">
        <v>190</v>
      </c>
      <c r="T10" s="277"/>
      <c r="U10" s="277"/>
      <c r="V10" s="277"/>
      <c r="W10" s="277"/>
      <c r="X10" s="277"/>
      <c r="Y10" s="279"/>
      <c r="Z10" s="278" t="s">
        <v>189</v>
      </c>
      <c r="AA10" s="277"/>
      <c r="AB10" s="277"/>
      <c r="AC10" s="277"/>
      <c r="AD10" s="277"/>
      <c r="AE10" s="277"/>
      <c r="AF10" s="276"/>
      <c r="AG10" s="275" t="s">
        <v>188</v>
      </c>
      <c r="AH10" s="274" t="s">
        <v>187</v>
      </c>
      <c r="AI10" s="274" t="s">
        <v>186</v>
      </c>
      <c r="AJ10" s="263"/>
      <c r="AK10" s="263"/>
    </row>
    <row r="11" spans="2:37" ht="18" customHeight="1" x14ac:dyDescent="0.15">
      <c r="B11" s="273"/>
      <c r="C11" s="273"/>
      <c r="D11" s="273"/>
      <c r="E11" s="268">
        <v>1</v>
      </c>
      <c r="F11" s="268">
        <v>2</v>
      </c>
      <c r="G11" s="268">
        <v>3</v>
      </c>
      <c r="H11" s="268">
        <v>4</v>
      </c>
      <c r="I11" s="268">
        <v>5</v>
      </c>
      <c r="J11" s="268">
        <v>6</v>
      </c>
      <c r="K11" s="268">
        <v>7</v>
      </c>
      <c r="L11" s="268">
        <v>8</v>
      </c>
      <c r="M11" s="268">
        <v>9</v>
      </c>
      <c r="N11" s="268">
        <v>10</v>
      </c>
      <c r="O11" s="268">
        <v>11</v>
      </c>
      <c r="P11" s="268">
        <v>12</v>
      </c>
      <c r="Q11" s="268">
        <v>13</v>
      </c>
      <c r="R11" s="268">
        <v>14</v>
      </c>
      <c r="S11" s="268">
        <v>15</v>
      </c>
      <c r="T11" s="268">
        <v>16</v>
      </c>
      <c r="U11" s="268">
        <v>17</v>
      </c>
      <c r="V11" s="268">
        <v>18</v>
      </c>
      <c r="W11" s="268">
        <v>19</v>
      </c>
      <c r="X11" s="268">
        <v>20</v>
      </c>
      <c r="Y11" s="268">
        <v>21</v>
      </c>
      <c r="Z11" s="268">
        <v>22</v>
      </c>
      <c r="AA11" s="268">
        <v>23</v>
      </c>
      <c r="AB11" s="268">
        <v>24</v>
      </c>
      <c r="AC11" s="268">
        <v>25</v>
      </c>
      <c r="AD11" s="268">
        <v>26</v>
      </c>
      <c r="AE11" s="268">
        <v>27</v>
      </c>
      <c r="AF11" s="272">
        <v>28</v>
      </c>
      <c r="AG11" s="271"/>
      <c r="AH11" s="270"/>
      <c r="AI11" s="270"/>
      <c r="AJ11" s="263"/>
      <c r="AK11" s="263"/>
    </row>
    <row r="12" spans="2:37" ht="18" customHeight="1" x14ac:dyDescent="0.15">
      <c r="B12" s="269"/>
      <c r="C12" s="269"/>
      <c r="D12" s="269"/>
      <c r="E12" s="268" t="s">
        <v>185</v>
      </c>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6"/>
      <c r="AG12" s="265"/>
      <c r="AH12" s="264"/>
      <c r="AI12" s="264"/>
      <c r="AJ12" s="263"/>
      <c r="AK12" s="263"/>
    </row>
    <row r="13" spans="2:37" ht="18" customHeight="1" x14ac:dyDescent="0.15">
      <c r="B13" s="250" t="s">
        <v>184</v>
      </c>
      <c r="C13" s="250"/>
      <c r="D13" s="250"/>
      <c r="E13" s="259" t="s">
        <v>181</v>
      </c>
      <c r="F13" s="259" t="s">
        <v>181</v>
      </c>
      <c r="G13" s="259" t="s">
        <v>183</v>
      </c>
      <c r="H13" s="259" t="s">
        <v>182</v>
      </c>
      <c r="I13" s="259" t="s">
        <v>180</v>
      </c>
      <c r="J13" s="259" t="s">
        <v>181</v>
      </c>
      <c r="K13" s="259" t="s">
        <v>180</v>
      </c>
      <c r="L13" s="262"/>
      <c r="M13" s="262"/>
      <c r="N13" s="262"/>
      <c r="O13" s="262"/>
      <c r="P13" s="262"/>
      <c r="Q13" s="262"/>
      <c r="R13" s="262"/>
      <c r="S13" s="262"/>
      <c r="T13" s="262"/>
      <c r="U13" s="262"/>
      <c r="V13" s="262"/>
      <c r="W13" s="262"/>
      <c r="X13" s="262"/>
      <c r="Y13" s="262"/>
      <c r="Z13" s="262"/>
      <c r="AA13" s="262"/>
      <c r="AB13" s="262"/>
      <c r="AC13" s="262"/>
      <c r="AD13" s="262"/>
      <c r="AE13" s="262"/>
      <c r="AF13" s="261"/>
      <c r="AG13" s="256"/>
      <c r="AH13" s="255"/>
      <c r="AI13" s="255"/>
    </row>
    <row r="14" spans="2:37" ht="18" customHeight="1" x14ac:dyDescent="0.15">
      <c r="B14" s="250" t="s">
        <v>179</v>
      </c>
      <c r="C14" s="250"/>
      <c r="D14" s="250"/>
      <c r="E14" s="259" t="s">
        <v>178</v>
      </c>
      <c r="F14" s="259" t="s">
        <v>178</v>
      </c>
      <c r="G14" s="259" t="s">
        <v>178</v>
      </c>
      <c r="H14" s="259" t="s">
        <v>177</v>
      </c>
      <c r="I14" s="259" t="s">
        <v>177</v>
      </c>
      <c r="J14" s="259" t="s">
        <v>176</v>
      </c>
      <c r="K14" s="259" t="s">
        <v>176</v>
      </c>
      <c r="L14" s="262"/>
      <c r="M14" s="262"/>
      <c r="N14" s="262"/>
      <c r="O14" s="262"/>
      <c r="P14" s="262"/>
      <c r="Q14" s="262"/>
      <c r="R14" s="262"/>
      <c r="S14" s="262"/>
      <c r="T14" s="262"/>
      <c r="U14" s="262"/>
      <c r="V14" s="262"/>
      <c r="W14" s="262"/>
      <c r="X14" s="262"/>
      <c r="Y14" s="262"/>
      <c r="Z14" s="262"/>
      <c r="AA14" s="262"/>
      <c r="AB14" s="262"/>
      <c r="AC14" s="262"/>
      <c r="AD14" s="262"/>
      <c r="AE14" s="262"/>
      <c r="AF14" s="261"/>
      <c r="AG14" s="256"/>
      <c r="AH14" s="255"/>
      <c r="AI14" s="255"/>
    </row>
    <row r="15" spans="2:37" ht="18" customHeight="1" x14ac:dyDescent="0.15">
      <c r="B15" s="255"/>
      <c r="C15" s="255"/>
      <c r="D15" s="255"/>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60"/>
      <c r="AG15" s="256"/>
      <c r="AH15" s="255"/>
      <c r="AI15" s="255"/>
    </row>
    <row r="16" spans="2:37" ht="18" customHeight="1" x14ac:dyDescent="0.15">
      <c r="B16" s="255"/>
      <c r="C16" s="255"/>
      <c r="D16" s="255"/>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60"/>
      <c r="AG16" s="256"/>
      <c r="AH16" s="255"/>
      <c r="AI16" s="255"/>
    </row>
    <row r="17" spans="2:37" ht="18" customHeight="1" x14ac:dyDescent="0.15">
      <c r="B17" s="255"/>
      <c r="C17" s="255"/>
      <c r="D17" s="255"/>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60"/>
      <c r="AG17" s="256"/>
      <c r="AH17" s="255"/>
      <c r="AI17" s="255"/>
    </row>
    <row r="18" spans="2:37" ht="18" customHeight="1" x14ac:dyDescent="0.15">
      <c r="B18" s="255"/>
      <c r="C18" s="255"/>
      <c r="D18" s="255"/>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60"/>
      <c r="AG18" s="256"/>
      <c r="AH18" s="255"/>
      <c r="AI18" s="255"/>
    </row>
    <row r="19" spans="2:37" ht="18" customHeight="1" x14ac:dyDescent="0.15">
      <c r="B19" s="255"/>
      <c r="C19" s="255"/>
      <c r="D19" s="255"/>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60"/>
      <c r="AG19" s="256"/>
      <c r="AH19" s="255"/>
      <c r="AI19" s="255"/>
    </row>
    <row r="20" spans="2:37" ht="18" customHeight="1" x14ac:dyDescent="0.15">
      <c r="B20" s="255"/>
      <c r="C20" s="255"/>
      <c r="D20" s="255"/>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60"/>
      <c r="AG20" s="256"/>
      <c r="AH20" s="255"/>
      <c r="AI20" s="255"/>
    </row>
    <row r="21" spans="2:37" ht="18" customHeight="1" x14ac:dyDescent="0.15">
      <c r="B21" s="255"/>
      <c r="C21" s="255"/>
      <c r="D21" s="255"/>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60"/>
      <c r="AG21" s="256"/>
      <c r="AH21" s="255"/>
      <c r="AI21" s="255"/>
    </row>
    <row r="22" spans="2:37" ht="18" customHeight="1" x14ac:dyDescent="0.15">
      <c r="B22" s="255"/>
      <c r="C22" s="255"/>
      <c r="D22" s="255"/>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6"/>
      <c r="AH22" s="255"/>
      <c r="AI22" s="255"/>
    </row>
    <row r="23" spans="2:37" ht="18" customHeight="1" x14ac:dyDescent="0.15">
      <c r="B23" s="255"/>
      <c r="C23" s="255"/>
      <c r="D23" s="255"/>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6"/>
      <c r="AH23" s="255"/>
      <c r="AI23" s="255"/>
    </row>
    <row r="24" spans="2:37" ht="18" customHeight="1" thickBot="1" x14ac:dyDescent="0.2">
      <c r="B24" s="258"/>
      <c r="D24" s="258"/>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6"/>
      <c r="AH24" s="255"/>
      <c r="AI24" s="255"/>
    </row>
    <row r="25" spans="2:37" ht="18" customHeight="1" thickTop="1" x14ac:dyDescent="0.15">
      <c r="B25" s="254" t="s">
        <v>175</v>
      </c>
      <c r="C25" s="253" t="s">
        <v>174</v>
      </c>
      <c r="D25" s="253"/>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I25" s="251"/>
    </row>
    <row r="26" spans="2:37" ht="30" customHeight="1" x14ac:dyDescent="0.15">
      <c r="B26" s="250"/>
      <c r="C26" s="250" t="s">
        <v>173</v>
      </c>
      <c r="D26" s="250"/>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I26" s="242"/>
    </row>
    <row r="27" spans="2:37" ht="8.25" customHeight="1" x14ac:dyDescent="0.15">
      <c r="B27" s="248"/>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I27" s="242"/>
    </row>
    <row r="28" spans="2:37" x14ac:dyDescent="0.15">
      <c r="B28" s="243" t="s">
        <v>172</v>
      </c>
      <c r="E28" s="246"/>
      <c r="AI28" s="245"/>
      <c r="AJ28" s="244"/>
      <c r="AK28" s="244"/>
    </row>
    <row r="29" spans="2:37" ht="6" customHeight="1" x14ac:dyDescent="0.15">
      <c r="B29" s="243"/>
      <c r="AI29" s="242"/>
    </row>
    <row r="30" spans="2:37" x14ac:dyDescent="0.15">
      <c r="B30" s="243" t="s">
        <v>171</v>
      </c>
      <c r="AI30" s="242"/>
    </row>
    <row r="31" spans="2:37" x14ac:dyDescent="0.15">
      <c r="B31" s="243" t="s">
        <v>168</v>
      </c>
      <c r="AI31" s="242"/>
    </row>
    <row r="32" spans="2:37" ht="6.75" customHeight="1" x14ac:dyDescent="0.15">
      <c r="B32" s="243"/>
      <c r="AI32" s="242"/>
    </row>
    <row r="33" spans="2:35" x14ac:dyDescent="0.15">
      <c r="B33" s="243" t="s">
        <v>170</v>
      </c>
      <c r="AI33" s="242"/>
    </row>
    <row r="34" spans="2:35" x14ac:dyDescent="0.15">
      <c r="B34" s="243" t="s">
        <v>168</v>
      </c>
      <c r="AI34" s="242"/>
    </row>
    <row r="35" spans="2:35" ht="6.75" customHeight="1" x14ac:dyDescent="0.15">
      <c r="B35" s="243"/>
      <c r="AI35" s="242"/>
    </row>
    <row r="36" spans="2:35" x14ac:dyDescent="0.15">
      <c r="B36" s="243" t="s">
        <v>169</v>
      </c>
      <c r="AI36" s="242"/>
    </row>
    <row r="37" spans="2:35" x14ac:dyDescent="0.15">
      <c r="B37" s="243" t="s">
        <v>168</v>
      </c>
      <c r="AI37" s="242"/>
    </row>
    <row r="38" spans="2:35" ht="6" customHeight="1" x14ac:dyDescent="0.15">
      <c r="B38" s="241"/>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39"/>
    </row>
    <row r="39" spans="2:35" ht="6" customHeight="1" x14ac:dyDescent="0.15">
      <c r="B39" s="237"/>
      <c r="C39" s="238"/>
    </row>
    <row r="40" spans="2:35" ht="6.75" customHeight="1" x14ac:dyDescent="0.15">
      <c r="B40" s="237"/>
    </row>
    <row r="41" spans="2:35" x14ac:dyDescent="0.15">
      <c r="B41" s="1" t="s">
        <v>167</v>
      </c>
    </row>
    <row r="42" spans="2:35" x14ac:dyDescent="0.15">
      <c r="B42" s="1" t="s">
        <v>166</v>
      </c>
    </row>
    <row r="43" spans="2:35" x14ac:dyDescent="0.15">
      <c r="B43" s="1" t="s">
        <v>165</v>
      </c>
    </row>
    <row r="44" spans="2:35" x14ac:dyDescent="0.15">
      <c r="B44" s="1" t="s">
        <v>164</v>
      </c>
    </row>
    <row r="45" spans="2:35" x14ac:dyDescent="0.15">
      <c r="B45" s="1" t="s">
        <v>163</v>
      </c>
    </row>
    <row r="46" spans="2:35" x14ac:dyDescent="0.15">
      <c r="B46" s="1" t="s">
        <v>162</v>
      </c>
    </row>
    <row r="47" spans="2:35" x14ac:dyDescent="0.15">
      <c r="B47" s="1" t="s">
        <v>161</v>
      </c>
    </row>
    <row r="48" spans="2:35" x14ac:dyDescent="0.15">
      <c r="B48" s="1" t="s">
        <v>160</v>
      </c>
    </row>
    <row r="49" spans="2:2" x14ac:dyDescent="0.15">
      <c r="B49" s="1" t="s">
        <v>159</v>
      </c>
    </row>
    <row r="50" spans="2:2" x14ac:dyDescent="0.15">
      <c r="B50" s="1" t="s">
        <v>158</v>
      </c>
    </row>
    <row r="51" spans="2:2" ht="14.25" x14ac:dyDescent="0.15">
      <c r="B51" s="236" t="s">
        <v>157</v>
      </c>
    </row>
    <row r="52" spans="2:2" x14ac:dyDescent="0.15">
      <c r="B52" s="1" t="s">
        <v>156</v>
      </c>
    </row>
    <row r="53" spans="2:2" x14ac:dyDescent="0.15">
      <c r="B53" s="1" t="s">
        <v>155</v>
      </c>
    </row>
    <row r="54" spans="2:2" x14ac:dyDescent="0.15">
      <c r="B54" s="1" t="s">
        <v>154</v>
      </c>
    </row>
    <row r="55" spans="2:2" x14ac:dyDescent="0.15">
      <c r="B55" s="1" t="s">
        <v>153</v>
      </c>
    </row>
    <row r="56" spans="2:2" x14ac:dyDescent="0.15">
      <c r="B56" s="1" t="s">
        <v>152</v>
      </c>
    </row>
    <row r="57" spans="2:2" x14ac:dyDescent="0.15">
      <c r="B57" s="1" t="s">
        <v>151</v>
      </c>
    </row>
    <row r="58" spans="2:2" x14ac:dyDescent="0.15">
      <c r="B58" s="1" t="s">
        <v>150</v>
      </c>
    </row>
    <row r="59" spans="2:2" x14ac:dyDescent="0.15">
      <c r="B59" s="1" t="s">
        <v>149</v>
      </c>
    </row>
    <row r="60" spans="2:2" x14ac:dyDescent="0.15">
      <c r="B60" s="1" t="s">
        <v>148</v>
      </c>
    </row>
    <row r="61" spans="2:2" x14ac:dyDescent="0.15">
      <c r="B61" s="1" t="s">
        <v>147</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35"/>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view="pageBreakPreview" zoomScale="70" zoomScaleNormal="100" zoomScaleSheetLayoutView="70" workbookViewId="0">
      <selection activeCell="K8" sqref="K8"/>
    </sheetView>
  </sheetViews>
  <sheetFormatPr defaultColWidth="9" defaultRowHeight="19.5" x14ac:dyDescent="0.4"/>
  <cols>
    <col min="1" max="34" width="3.75" style="282" customWidth="1"/>
    <col min="35" max="35" width="41.75" style="282" bestFit="1" customWidth="1"/>
    <col min="36" max="36" width="13.25" style="282" customWidth="1"/>
    <col min="37" max="37" width="14.75" style="282" customWidth="1"/>
    <col min="38" max="16384" width="9" style="282"/>
  </cols>
  <sheetData>
    <row r="1" spans="1:37" ht="21" x14ac:dyDescent="0.4">
      <c r="A1" s="378" t="s">
        <v>266</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row>
    <row r="2" spans="1:37" ht="21.95" customHeight="1" x14ac:dyDescent="0.4">
      <c r="AI2" s="282" t="s">
        <v>265</v>
      </c>
      <c r="AJ2" s="377" t="str">
        <f>IF(G11="","",VLOOKUP(G11,AI3:AJ7,2,FALSE))</f>
        <v/>
      </c>
    </row>
    <row r="3" spans="1:37" ht="26.25" customHeight="1" x14ac:dyDescent="0.4">
      <c r="B3" s="376" t="s">
        <v>264</v>
      </c>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4"/>
      <c r="AI3" s="282" t="s">
        <v>263</v>
      </c>
      <c r="AJ3" s="357">
        <v>1</v>
      </c>
    </row>
    <row r="4" spans="1:37" ht="26.25" customHeight="1" x14ac:dyDescent="0.4">
      <c r="B4" s="373"/>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0"/>
      <c r="AI4" s="282" t="s">
        <v>262</v>
      </c>
      <c r="AJ4" s="357">
        <v>2</v>
      </c>
    </row>
    <row r="5" spans="1:37" ht="26.25" customHeight="1" x14ac:dyDescent="0.4">
      <c r="B5" s="372"/>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0"/>
      <c r="AI5" s="282" t="s">
        <v>261</v>
      </c>
      <c r="AJ5" s="357">
        <v>3</v>
      </c>
    </row>
    <row r="6" spans="1:37" ht="26.25" customHeight="1" x14ac:dyDescent="0.4">
      <c r="B6" s="369"/>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7"/>
      <c r="AI6" s="282" t="s">
        <v>260</v>
      </c>
      <c r="AJ6" s="357">
        <v>4</v>
      </c>
    </row>
    <row r="7" spans="1:37" ht="21.95" customHeight="1" x14ac:dyDescent="0.4">
      <c r="AI7" s="282" t="s">
        <v>259</v>
      </c>
      <c r="AJ7" s="357">
        <v>5</v>
      </c>
    </row>
    <row r="8" spans="1:37" ht="21.95" customHeight="1" x14ac:dyDescent="0.4">
      <c r="B8" s="305" t="s">
        <v>258</v>
      </c>
      <c r="AI8" s="345" t="s">
        <v>257</v>
      </c>
      <c r="AJ8" s="366" t="str">
        <f>IF(AND(COUNTIF(V11,"*")=1,OR(AJ2=1,AJ2=2,)),VLOOKUP(V11,AI9:AJ11,2,FALSE),"")</f>
        <v/>
      </c>
    </row>
    <row r="9" spans="1:37" ht="21.95" customHeight="1" x14ac:dyDescent="0.4">
      <c r="B9" s="302" t="s">
        <v>256</v>
      </c>
      <c r="C9" s="302"/>
      <c r="D9" s="302"/>
      <c r="E9" s="302"/>
      <c r="F9" s="302"/>
      <c r="G9" s="286"/>
      <c r="H9" s="286"/>
      <c r="I9" s="286"/>
      <c r="J9" s="286"/>
      <c r="K9" s="302" t="s">
        <v>255</v>
      </c>
      <c r="L9" s="302"/>
      <c r="M9" s="302"/>
      <c r="N9" s="302"/>
      <c r="O9" s="365"/>
      <c r="P9" s="365"/>
      <c r="Q9" s="365"/>
      <c r="R9" s="365"/>
      <c r="S9" s="365"/>
      <c r="T9" s="365"/>
      <c r="U9" s="365"/>
      <c r="V9" s="365"/>
      <c r="W9" s="365"/>
      <c r="X9" s="365"/>
      <c r="Y9" s="364"/>
      <c r="Z9" s="364"/>
      <c r="AA9" s="364"/>
      <c r="AB9" s="364"/>
      <c r="AI9" s="345" t="s">
        <v>254</v>
      </c>
      <c r="AJ9" s="357">
        <v>6</v>
      </c>
    </row>
    <row r="10" spans="1:37" ht="21.95" customHeight="1" x14ac:dyDescent="0.4">
      <c r="B10" s="355" t="s">
        <v>253</v>
      </c>
      <c r="C10" s="354"/>
      <c r="D10" s="354"/>
      <c r="E10" s="354"/>
      <c r="F10" s="361"/>
      <c r="G10" s="363"/>
      <c r="H10" s="352"/>
      <c r="I10" s="352"/>
      <c r="J10" s="362"/>
      <c r="K10" s="355" t="s">
        <v>252</v>
      </c>
      <c r="L10" s="354"/>
      <c r="M10" s="354"/>
      <c r="N10" s="361"/>
      <c r="O10" s="363"/>
      <c r="P10" s="352"/>
      <c r="Q10" s="352"/>
      <c r="R10" s="352"/>
      <c r="S10" s="352"/>
      <c r="T10" s="362"/>
      <c r="U10" s="355" t="s">
        <v>251</v>
      </c>
      <c r="V10" s="354"/>
      <c r="W10" s="354"/>
      <c r="X10" s="361"/>
      <c r="Y10" s="363"/>
      <c r="Z10" s="352"/>
      <c r="AA10" s="352"/>
      <c r="AB10" s="352"/>
      <c r="AC10" s="352"/>
      <c r="AD10" s="352"/>
      <c r="AE10" s="352"/>
      <c r="AF10" s="362"/>
      <c r="AI10" s="345" t="s">
        <v>250</v>
      </c>
      <c r="AJ10" s="357">
        <v>7</v>
      </c>
    </row>
    <row r="11" spans="1:37" ht="21.95" customHeight="1" x14ac:dyDescent="0.4">
      <c r="B11" s="302" t="s">
        <v>249</v>
      </c>
      <c r="C11" s="302"/>
      <c r="D11" s="302"/>
      <c r="E11" s="302"/>
      <c r="F11" s="302"/>
      <c r="G11" s="360"/>
      <c r="H11" s="359"/>
      <c r="I11" s="359"/>
      <c r="J11" s="359"/>
      <c r="K11" s="359"/>
      <c r="L11" s="359"/>
      <c r="M11" s="359"/>
      <c r="N11" s="359"/>
      <c r="O11" s="359"/>
      <c r="P11" s="359"/>
      <c r="Q11" s="358"/>
      <c r="R11" s="355" t="s">
        <v>248</v>
      </c>
      <c r="S11" s="354"/>
      <c r="T11" s="354"/>
      <c r="U11" s="361"/>
      <c r="V11" s="360"/>
      <c r="W11" s="359"/>
      <c r="X11" s="359"/>
      <c r="Y11" s="359"/>
      <c r="Z11" s="359"/>
      <c r="AA11" s="359"/>
      <c r="AB11" s="358"/>
      <c r="AI11" s="345" t="s">
        <v>247</v>
      </c>
      <c r="AJ11" s="357">
        <v>8</v>
      </c>
    </row>
    <row r="12" spans="1:37" ht="17.25" customHeight="1" x14ac:dyDescent="0.4">
      <c r="B12" s="356" t="s">
        <v>246</v>
      </c>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J12" s="357"/>
    </row>
    <row r="13" spans="1:37" ht="17.25" customHeight="1" x14ac:dyDescent="0.4">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I13" s="345"/>
    </row>
    <row r="14" spans="1:37" ht="18" customHeight="1" x14ac:dyDescent="0.4">
      <c r="AI14" s="345"/>
    </row>
    <row r="15" spans="1:37" ht="21.95" customHeight="1" x14ac:dyDescent="0.4">
      <c r="B15" s="305" t="s">
        <v>245</v>
      </c>
      <c r="AI15" s="345" t="s">
        <v>244</v>
      </c>
    </row>
    <row r="16" spans="1:37" ht="21.95" customHeight="1" x14ac:dyDescent="0.4">
      <c r="B16" s="290" t="s">
        <v>206</v>
      </c>
      <c r="C16" s="289"/>
      <c r="D16" s="289"/>
      <c r="E16" s="289"/>
      <c r="F16" s="289"/>
      <c r="G16" s="289"/>
      <c r="H16" s="289"/>
      <c r="I16" s="289"/>
      <c r="J16" s="289"/>
      <c r="K16" s="288"/>
      <c r="L16" s="355" t="s">
        <v>243</v>
      </c>
      <c r="M16" s="354"/>
      <c r="N16" s="352"/>
      <c r="O16" s="352"/>
      <c r="P16" s="353" t="s">
        <v>242</v>
      </c>
      <c r="Q16" s="352"/>
      <c r="R16" s="352"/>
      <c r="S16" s="351" t="s">
        <v>241</v>
      </c>
      <c r="T16" s="321"/>
      <c r="U16" s="321"/>
      <c r="AD16" s="321"/>
      <c r="AE16" s="321"/>
      <c r="AI16" s="350" t="str">
        <f>L16&amp;N16&amp;P16&amp;Q16&amp;S16&amp;"１日"</f>
        <v>令和年月１日</v>
      </c>
      <c r="AJ16" s="349"/>
      <c r="AK16" s="349"/>
    </row>
    <row r="17" spans="2:37" ht="21.95" customHeight="1" x14ac:dyDescent="0.4">
      <c r="B17" s="290" t="s">
        <v>240</v>
      </c>
      <c r="C17" s="289"/>
      <c r="D17" s="289"/>
      <c r="E17" s="289"/>
      <c r="F17" s="289"/>
      <c r="G17" s="289"/>
      <c r="H17" s="289"/>
      <c r="I17" s="289"/>
      <c r="J17" s="289"/>
      <c r="K17" s="289"/>
      <c r="L17" s="289"/>
      <c r="M17" s="289"/>
      <c r="N17" s="289"/>
      <c r="O17" s="288"/>
      <c r="P17" s="348"/>
      <c r="Q17" s="347"/>
      <c r="R17" s="347"/>
      <c r="S17" s="346" t="s">
        <v>236</v>
      </c>
      <c r="AI17" s="345" t="s">
        <v>239</v>
      </c>
      <c r="AJ17" s="344" t="s">
        <v>238</v>
      </c>
    </row>
    <row r="18" spans="2:37" ht="21.95" customHeight="1" x14ac:dyDescent="0.4">
      <c r="B18" s="343" t="s">
        <v>237</v>
      </c>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2"/>
      <c r="AA18" s="341"/>
      <c r="AB18" s="341"/>
      <c r="AC18" s="340" t="s">
        <v>236</v>
      </c>
      <c r="AI18" s="339" t="e">
        <f>(Z18-P17)/Z18</f>
        <v>#DIV/0!</v>
      </c>
      <c r="AJ18" s="338" t="e">
        <f>AI18</f>
        <v>#DIV/0!</v>
      </c>
    </row>
    <row r="19" spans="2:37" ht="21.95" customHeight="1" x14ac:dyDescent="0.2">
      <c r="B19" s="337" t="s">
        <v>235</v>
      </c>
      <c r="C19" s="336"/>
      <c r="D19" s="336"/>
      <c r="E19" s="336"/>
      <c r="F19" s="336"/>
      <c r="G19" s="336"/>
      <c r="H19" s="335" t="str">
        <f>IF(P17="","",IF(AND(H20="否",ROUND(AI18,4)&gt;=0.05),"可","否"))</f>
        <v/>
      </c>
      <c r="I19" s="334"/>
      <c r="J19" s="333"/>
      <c r="N19" s="328"/>
      <c r="O19" s="328"/>
      <c r="P19" s="328"/>
      <c r="Q19" s="328"/>
      <c r="R19" s="328"/>
      <c r="S19" s="328"/>
      <c r="T19" s="328"/>
      <c r="U19" s="328"/>
      <c r="V19" s="328"/>
      <c r="W19" s="328"/>
      <c r="X19" s="328"/>
      <c r="Y19" s="328"/>
      <c r="Z19" s="328"/>
      <c r="AA19" s="328"/>
      <c r="AB19" s="328"/>
      <c r="AC19" s="328"/>
      <c r="AD19" s="328"/>
      <c r="AE19" s="328"/>
      <c r="AF19" s="328"/>
      <c r="AI19" s="327" t="s">
        <v>234</v>
      </c>
      <c r="AJ19" s="332" t="s">
        <v>233</v>
      </c>
    </row>
    <row r="20" spans="2:37" ht="21.95" customHeight="1" x14ac:dyDescent="0.4">
      <c r="B20" s="290" t="s">
        <v>232</v>
      </c>
      <c r="C20" s="289"/>
      <c r="D20" s="289"/>
      <c r="E20" s="289"/>
      <c r="F20" s="289"/>
      <c r="G20" s="289"/>
      <c r="H20" s="331" t="str">
        <f>IF(N16="","",IF(AND(AI20="可",AJ20="可"),"可","否"))</f>
        <v/>
      </c>
      <c r="I20" s="330"/>
      <c r="J20" s="329"/>
      <c r="N20" s="328"/>
      <c r="O20" s="328"/>
      <c r="P20" s="328"/>
      <c r="Q20" s="328"/>
      <c r="R20" s="328"/>
      <c r="S20" s="328"/>
      <c r="T20" s="328"/>
      <c r="U20" s="328"/>
      <c r="V20" s="328"/>
      <c r="W20" s="328"/>
      <c r="X20" s="328"/>
      <c r="Y20" s="328"/>
      <c r="Z20" s="328"/>
      <c r="AE20" s="328"/>
      <c r="AF20" s="328"/>
      <c r="AI20" s="327" t="str">
        <f>IF(P17="","",IF(OR(AND(AJ8=7,P17&lt;=750),(AND(AJ8=8,P17&lt;=900))),"可","否"))</f>
        <v/>
      </c>
      <c r="AJ20" s="326" t="str">
        <f>IF(AND(N16=3,OR(Q16=2,Q16=3)),"否","可")</f>
        <v>可</v>
      </c>
      <c r="AK20" s="321"/>
    </row>
    <row r="21" spans="2:37" ht="20.25" customHeight="1" x14ac:dyDescent="0.4">
      <c r="B21" s="284" t="s">
        <v>231</v>
      </c>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row>
    <row r="22" spans="2:37" ht="20.25" customHeight="1" x14ac:dyDescent="0.4">
      <c r="B22" s="284"/>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row>
    <row r="23" spans="2:37" ht="20.25" customHeight="1" x14ac:dyDescent="0.4">
      <c r="B23" s="284"/>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row>
    <row r="24" spans="2:37" ht="20.25" customHeight="1" x14ac:dyDescent="0.4">
      <c r="B24" s="284"/>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row>
    <row r="25" spans="2:37" ht="20.25" customHeight="1" x14ac:dyDescent="0.4">
      <c r="B25" s="284"/>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row>
    <row r="26" spans="2:37" ht="20.25" customHeight="1" x14ac:dyDescent="0.4">
      <c r="B26" s="284"/>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row>
    <row r="27" spans="2:37" ht="20.25" customHeight="1" x14ac:dyDescent="0.4">
      <c r="B27" s="284"/>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row>
    <row r="28" spans="2:37" ht="20.25" customHeight="1" x14ac:dyDescent="0.4">
      <c r="B28" s="283"/>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row>
    <row r="29" spans="2:37" ht="18" customHeight="1" x14ac:dyDescent="0.4"/>
    <row r="30" spans="2:37" ht="21.95" customHeight="1" x14ac:dyDescent="0.4">
      <c r="B30" s="309" t="s">
        <v>230</v>
      </c>
      <c r="C30" s="308"/>
      <c r="D30" s="308"/>
      <c r="E30" s="308"/>
      <c r="F30" s="308"/>
      <c r="G30" s="308"/>
      <c r="H30" s="308"/>
      <c r="I30" s="307"/>
      <c r="K30" s="306" t="s">
        <v>229</v>
      </c>
    </row>
    <row r="31" spans="2:37" ht="21.95" customHeight="1" x14ac:dyDescent="0.4">
      <c r="B31" s="305" t="s">
        <v>228</v>
      </c>
    </row>
    <row r="32" spans="2:37" ht="21.95" customHeight="1" x14ac:dyDescent="0.4">
      <c r="B32" s="302"/>
      <c r="C32" s="302"/>
      <c r="D32" s="302"/>
      <c r="E32" s="302"/>
      <c r="F32" s="302"/>
      <c r="G32" s="302"/>
      <c r="H32" s="302"/>
      <c r="I32" s="302"/>
      <c r="J32" s="302"/>
      <c r="K32" s="302"/>
      <c r="L32" s="302" t="s">
        <v>209</v>
      </c>
      <c r="M32" s="302"/>
      <c r="N32" s="302"/>
      <c r="O32" s="302"/>
      <c r="P32" s="302"/>
      <c r="Q32" s="303" t="s">
        <v>208</v>
      </c>
      <c r="R32" s="303"/>
      <c r="S32" s="303"/>
      <c r="T32" s="303"/>
      <c r="U32" s="302" t="s">
        <v>227</v>
      </c>
      <c r="V32" s="302"/>
      <c r="W32" s="302"/>
      <c r="X32" s="302"/>
      <c r="Y32" s="292"/>
      <c r="Z32" s="291"/>
      <c r="AA32" s="304" t="s">
        <v>226</v>
      </c>
      <c r="AB32" s="302"/>
      <c r="AC32" s="302"/>
      <c r="AD32" s="302"/>
      <c r="AH32" s="321"/>
      <c r="AI32" s="321"/>
      <c r="AJ32" s="321"/>
      <c r="AK32" s="321"/>
    </row>
    <row r="33" spans="2:37" ht="21.95" customHeight="1" x14ac:dyDescent="0.4">
      <c r="B33" s="302"/>
      <c r="C33" s="302"/>
      <c r="D33" s="302"/>
      <c r="E33" s="302"/>
      <c r="F33" s="302"/>
      <c r="G33" s="302"/>
      <c r="H33" s="302"/>
      <c r="I33" s="302"/>
      <c r="J33" s="302"/>
      <c r="K33" s="302"/>
      <c r="L33" s="302"/>
      <c r="M33" s="302"/>
      <c r="N33" s="302"/>
      <c r="O33" s="302"/>
      <c r="P33" s="302"/>
      <c r="Q33" s="303"/>
      <c r="R33" s="303"/>
      <c r="S33" s="303"/>
      <c r="T33" s="303"/>
      <c r="U33" s="302"/>
      <c r="V33" s="302"/>
      <c r="W33" s="302"/>
      <c r="X33" s="302"/>
      <c r="Y33" s="292"/>
      <c r="Z33" s="291"/>
      <c r="AA33" s="302"/>
      <c r="AB33" s="302"/>
      <c r="AC33" s="302"/>
      <c r="AD33" s="302"/>
      <c r="AH33" s="321"/>
      <c r="AI33" s="321"/>
      <c r="AJ33" s="321"/>
      <c r="AK33" s="321"/>
    </row>
    <row r="34" spans="2:37" ht="21.95" customHeight="1" x14ac:dyDescent="0.4">
      <c r="B34" s="290" t="s">
        <v>206</v>
      </c>
      <c r="C34" s="289"/>
      <c r="D34" s="289"/>
      <c r="E34" s="289"/>
      <c r="F34" s="289"/>
      <c r="G34" s="289"/>
      <c r="H34" s="289"/>
      <c r="I34" s="289"/>
      <c r="J34" s="289"/>
      <c r="K34" s="288"/>
      <c r="L34" s="287" t="str">
        <f>IF(N16="","",EOMONTH(AI16,0))</f>
        <v/>
      </c>
      <c r="M34" s="287"/>
      <c r="N34" s="287"/>
      <c r="O34" s="287"/>
      <c r="P34" s="287"/>
      <c r="Q34" s="301" t="str">
        <f>IF($P$17=0,"",$P$17)</f>
        <v/>
      </c>
      <c r="R34" s="300"/>
      <c r="S34" s="300"/>
      <c r="T34" s="300"/>
      <c r="U34" s="325" t="str">
        <f>IF(Q34="","",ROUND(($Z$18-Q34)/$Z$18,4))</f>
        <v/>
      </c>
      <c r="V34" s="324"/>
      <c r="W34" s="324"/>
      <c r="X34" s="324"/>
      <c r="Y34" s="292"/>
      <c r="Z34" s="291"/>
      <c r="AA34" s="299"/>
      <c r="AB34" s="298"/>
      <c r="AC34" s="298"/>
      <c r="AD34" s="297"/>
      <c r="AH34" s="321"/>
      <c r="AI34" s="321"/>
      <c r="AJ34" s="321"/>
      <c r="AK34" s="321"/>
    </row>
    <row r="35" spans="2:37" ht="21.95" customHeight="1" x14ac:dyDescent="0.4">
      <c r="B35" s="290" t="s">
        <v>225</v>
      </c>
      <c r="C35" s="289"/>
      <c r="D35" s="289"/>
      <c r="E35" s="289"/>
      <c r="F35" s="289"/>
      <c r="G35" s="289"/>
      <c r="H35" s="289"/>
      <c r="I35" s="289"/>
      <c r="J35" s="289"/>
      <c r="K35" s="288"/>
      <c r="L35" s="287" t="str">
        <f>IF($N$16="","",EOMONTH(L34,1))</f>
        <v/>
      </c>
      <c r="M35" s="287"/>
      <c r="N35" s="287"/>
      <c r="O35" s="287"/>
      <c r="P35" s="287"/>
      <c r="Q35" s="294"/>
      <c r="R35" s="293"/>
      <c r="S35" s="293"/>
      <c r="T35" s="293"/>
      <c r="U35" s="325" t="str">
        <f>IF(Q35="","",ROUND(($Z$18-Q35)/$Z$18,4))</f>
        <v/>
      </c>
      <c r="V35" s="324"/>
      <c r="W35" s="324"/>
      <c r="X35" s="324"/>
      <c r="Y35" s="292"/>
      <c r="Z35" s="291"/>
      <c r="AA35" s="299"/>
      <c r="AB35" s="298"/>
      <c r="AC35" s="298"/>
      <c r="AD35" s="297"/>
      <c r="AH35" s="321"/>
      <c r="AI35" s="321"/>
      <c r="AJ35" s="321"/>
      <c r="AK35" s="321"/>
    </row>
    <row r="36" spans="2:37" ht="21.95" customHeight="1" x14ac:dyDescent="0.4">
      <c r="B36" s="290" t="s">
        <v>224</v>
      </c>
      <c r="C36" s="289"/>
      <c r="D36" s="289"/>
      <c r="E36" s="289"/>
      <c r="F36" s="289"/>
      <c r="G36" s="289"/>
      <c r="H36" s="289"/>
      <c r="I36" s="289"/>
      <c r="J36" s="289"/>
      <c r="K36" s="288"/>
      <c r="L36" s="287" t="str">
        <f>IF($N$16="","",EOMONTH(L35,1))</f>
        <v/>
      </c>
      <c r="M36" s="287"/>
      <c r="N36" s="287"/>
      <c r="O36" s="287"/>
      <c r="P36" s="287"/>
      <c r="Q36" s="294"/>
      <c r="R36" s="293"/>
      <c r="S36" s="293"/>
      <c r="T36" s="293"/>
      <c r="U36" s="325" t="str">
        <f>IF(Q36="","",ROUND(($Z$18-Q36)/$Z$18,4))</f>
        <v/>
      </c>
      <c r="V36" s="324"/>
      <c r="W36" s="324"/>
      <c r="X36" s="324"/>
      <c r="Y36" s="292"/>
      <c r="Z36" s="291"/>
      <c r="AA36" s="285" t="str">
        <f>IF(U34="","",IF(AND($H$19="可",U34&gt;=0.05),"可","否"))</f>
        <v/>
      </c>
      <c r="AB36" s="285"/>
      <c r="AC36" s="285"/>
      <c r="AD36" s="285"/>
      <c r="AH36" s="321"/>
      <c r="AI36" s="321"/>
      <c r="AJ36" s="321"/>
      <c r="AK36" s="321"/>
    </row>
    <row r="37" spans="2:37" ht="21.95" customHeight="1" x14ac:dyDescent="0.4">
      <c r="B37" s="290" t="s">
        <v>223</v>
      </c>
      <c r="C37" s="289"/>
      <c r="D37" s="289"/>
      <c r="E37" s="289"/>
      <c r="F37" s="289"/>
      <c r="G37" s="289"/>
      <c r="H37" s="289"/>
      <c r="I37" s="289"/>
      <c r="J37" s="289"/>
      <c r="K37" s="288"/>
      <c r="L37" s="287" t="str">
        <f>IF($N$16="","",EOMONTH(L36,1))</f>
        <v/>
      </c>
      <c r="M37" s="287"/>
      <c r="N37" s="287"/>
      <c r="O37" s="287"/>
      <c r="P37" s="287"/>
      <c r="Q37" s="294"/>
      <c r="R37" s="293"/>
      <c r="S37" s="293"/>
      <c r="T37" s="293"/>
      <c r="U37" s="325" t="str">
        <f>IF(Q37="","",ROUND(($Z$18-Q37)/$Z$18,4))</f>
        <v/>
      </c>
      <c r="V37" s="324"/>
      <c r="W37" s="324"/>
      <c r="X37" s="324"/>
      <c r="Y37" s="292"/>
      <c r="Z37" s="291"/>
      <c r="AA37" s="285" t="str">
        <f>IF(U35="","",IF(AND($H$19="可",U35&gt;=0.05),"可","否"))</f>
        <v/>
      </c>
      <c r="AB37" s="285"/>
      <c r="AC37" s="285"/>
      <c r="AD37" s="285"/>
      <c r="AH37" s="321"/>
      <c r="AI37" s="321"/>
      <c r="AJ37" s="321"/>
      <c r="AK37" s="321"/>
    </row>
    <row r="38" spans="2:37" ht="21.95" customHeight="1" x14ac:dyDescent="0.4">
      <c r="B38" s="290" t="s">
        <v>222</v>
      </c>
      <c r="C38" s="289"/>
      <c r="D38" s="289"/>
      <c r="E38" s="289"/>
      <c r="F38" s="289"/>
      <c r="G38" s="289"/>
      <c r="H38" s="289"/>
      <c r="I38" s="289"/>
      <c r="J38" s="289"/>
      <c r="K38" s="288"/>
      <c r="L38" s="287" t="str">
        <f>IF($N$16="","",EOMONTH(L37,1))</f>
        <v/>
      </c>
      <c r="M38" s="287"/>
      <c r="N38" s="287"/>
      <c r="O38" s="287"/>
      <c r="P38" s="287"/>
      <c r="Q38" s="294"/>
      <c r="R38" s="293"/>
      <c r="S38" s="293"/>
      <c r="T38" s="293"/>
      <c r="U38" s="325" t="str">
        <f>IF(Q38="","",ROUND(($Z$18-Q38)/$Z$18,4))</f>
        <v/>
      </c>
      <c r="V38" s="324"/>
      <c r="W38" s="324"/>
      <c r="X38" s="324"/>
      <c r="Y38" s="296" t="s">
        <v>203</v>
      </c>
      <c r="Z38" s="291"/>
      <c r="AA38" s="285" t="str">
        <f>IF(U36="","",IF(AND($H$19="可",U36&gt;=0.05),"可","否"))</f>
        <v/>
      </c>
      <c r="AB38" s="285"/>
      <c r="AC38" s="285"/>
      <c r="AD38" s="285"/>
      <c r="AH38" s="321"/>
      <c r="AI38" s="321"/>
      <c r="AJ38" s="321"/>
      <c r="AK38" s="321"/>
    </row>
    <row r="39" spans="2:37" ht="21.95" customHeight="1" x14ac:dyDescent="0.4">
      <c r="B39" s="290" t="s">
        <v>221</v>
      </c>
      <c r="C39" s="289"/>
      <c r="D39" s="289"/>
      <c r="E39" s="289"/>
      <c r="F39" s="289"/>
      <c r="G39" s="289"/>
      <c r="H39" s="289"/>
      <c r="I39" s="289"/>
      <c r="J39" s="289"/>
      <c r="K39" s="288"/>
      <c r="L39" s="287" t="str">
        <f>IF($N$16="","",EOMONTH(L38,1))</f>
        <v/>
      </c>
      <c r="M39" s="287"/>
      <c r="N39" s="287"/>
      <c r="O39" s="287"/>
      <c r="P39" s="287"/>
      <c r="Q39" s="294"/>
      <c r="R39" s="293"/>
      <c r="S39" s="293"/>
      <c r="T39" s="293"/>
      <c r="U39" s="325" t="str">
        <f>IF(Q39="","",ROUND(($Z$18-Q39)/$Z$18,4))</f>
        <v/>
      </c>
      <c r="V39" s="324"/>
      <c r="W39" s="324"/>
      <c r="X39" s="324"/>
      <c r="Y39" s="292"/>
      <c r="Z39" s="291"/>
      <c r="AA39" s="323" t="str">
        <f>IF(U37="","",IF(AND($H$19="可",U37&gt;=0.05),"可","否"))</f>
        <v/>
      </c>
      <c r="AB39" s="323"/>
      <c r="AC39" s="323"/>
      <c r="AD39" s="323"/>
      <c r="AH39" s="321"/>
      <c r="AI39" s="321"/>
      <c r="AJ39" s="321"/>
      <c r="AK39" s="321"/>
    </row>
    <row r="40" spans="2:37" ht="21.95" customHeight="1" x14ac:dyDescent="0.4">
      <c r="B40" s="290"/>
      <c r="C40" s="289"/>
      <c r="D40" s="289"/>
      <c r="E40" s="289"/>
      <c r="F40" s="289"/>
      <c r="G40" s="289"/>
      <c r="H40" s="289"/>
      <c r="I40" s="289"/>
      <c r="J40" s="289"/>
      <c r="K40" s="288"/>
      <c r="L40" s="287" t="str">
        <f>IF($N$16="","",EOMONTH(L39,1))</f>
        <v/>
      </c>
      <c r="M40" s="287"/>
      <c r="N40" s="287"/>
      <c r="O40" s="287"/>
      <c r="P40" s="287"/>
      <c r="Q40" s="299"/>
      <c r="R40" s="298"/>
      <c r="S40" s="298"/>
      <c r="T40" s="297"/>
      <c r="U40" s="299"/>
      <c r="V40" s="298"/>
      <c r="W40" s="298"/>
      <c r="X40" s="297"/>
      <c r="Y40" s="292"/>
      <c r="Z40" s="291"/>
      <c r="AA40" s="285" t="str">
        <f>IF(U38="","",IF(AND($H$19="可",U38&gt;=0.05),"可","否"))</f>
        <v/>
      </c>
      <c r="AB40" s="285"/>
      <c r="AC40" s="285"/>
      <c r="AD40" s="285"/>
      <c r="AH40" s="321"/>
      <c r="AI40" s="321"/>
      <c r="AJ40" s="321"/>
      <c r="AK40" s="321"/>
    </row>
    <row r="41" spans="2:37" ht="21.95" customHeight="1" x14ac:dyDescent="0.4">
      <c r="B41" s="290" t="s">
        <v>220</v>
      </c>
      <c r="C41" s="289"/>
      <c r="D41" s="289"/>
      <c r="E41" s="289"/>
      <c r="F41" s="289"/>
      <c r="G41" s="289"/>
      <c r="H41" s="289"/>
      <c r="I41" s="289"/>
      <c r="J41" s="289"/>
      <c r="K41" s="288"/>
      <c r="L41" s="287" t="str">
        <f>IF($N$16="","",EOMONTH(L40,1))</f>
        <v/>
      </c>
      <c r="M41" s="287"/>
      <c r="N41" s="287"/>
      <c r="O41" s="287"/>
      <c r="P41" s="287"/>
      <c r="Q41" s="322"/>
      <c r="R41" s="322"/>
      <c r="S41" s="322"/>
      <c r="T41" s="322"/>
      <c r="U41" s="322"/>
      <c r="V41" s="322"/>
      <c r="W41" s="322"/>
      <c r="X41" s="322"/>
      <c r="Y41" s="292"/>
      <c r="Z41" s="291"/>
      <c r="AA41" s="285" t="str">
        <f>IF(U39="","",IF(AND($H$19="可",U39&gt;=0.05),"可","否"))</f>
        <v/>
      </c>
      <c r="AB41" s="285"/>
      <c r="AC41" s="285"/>
      <c r="AD41" s="285"/>
      <c r="AH41" s="321"/>
      <c r="AI41" s="321"/>
      <c r="AJ41" s="321"/>
      <c r="AK41" s="321"/>
    </row>
    <row r="42" spans="2:37" ht="19.5" customHeight="1" x14ac:dyDescent="0.4">
      <c r="B42" s="320" t="s">
        <v>219</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row>
    <row r="43" spans="2:37" ht="19.5" customHeight="1" x14ac:dyDescent="0.4">
      <c r="B43" s="320"/>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row>
    <row r="44" spans="2:37" ht="19.5" customHeight="1" x14ac:dyDescent="0.4">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row>
    <row r="45" spans="2:37" ht="20.25" customHeight="1" x14ac:dyDescent="0.4"/>
    <row r="46" spans="2:37" ht="21.95" customHeight="1" x14ac:dyDescent="0.4">
      <c r="B46" s="309" t="s">
        <v>218</v>
      </c>
      <c r="C46" s="308"/>
      <c r="D46" s="308"/>
      <c r="E46" s="308"/>
      <c r="F46" s="308"/>
      <c r="G46" s="308"/>
      <c r="H46" s="308"/>
      <c r="I46" s="308"/>
      <c r="J46" s="308"/>
      <c r="K46" s="308"/>
      <c r="L46" s="308"/>
      <c r="M46" s="308"/>
      <c r="N46" s="308"/>
      <c r="O46" s="308"/>
      <c r="P46" s="308"/>
      <c r="Q46" s="308"/>
      <c r="R46" s="308"/>
      <c r="S46" s="308"/>
      <c r="T46" s="308"/>
      <c r="U46" s="308"/>
      <c r="V46" s="308"/>
      <c r="W46" s="307"/>
      <c r="Y46" s="306" t="s">
        <v>217</v>
      </c>
    </row>
    <row r="47" spans="2:37" ht="21.95" customHeight="1" x14ac:dyDescent="0.4">
      <c r="B47" s="305" t="s">
        <v>216</v>
      </c>
    </row>
    <row r="48" spans="2:37" ht="21.95" customHeight="1" x14ac:dyDescent="0.4">
      <c r="B48" s="318" t="s">
        <v>215</v>
      </c>
      <c r="C48" s="318"/>
      <c r="D48" s="318"/>
      <c r="E48" s="318"/>
      <c r="F48" s="318"/>
      <c r="G48" s="318"/>
      <c r="H48" s="318"/>
      <c r="I48" s="318"/>
      <c r="J48" s="318"/>
      <c r="K48" s="317" t="s">
        <v>214</v>
      </c>
      <c r="L48" s="316"/>
      <c r="M48" s="316"/>
      <c r="N48" s="316"/>
      <c r="O48" s="316"/>
      <c r="P48" s="316"/>
      <c r="Q48" s="316"/>
      <c r="R48" s="316"/>
      <c r="S48" s="316"/>
      <c r="T48" s="316"/>
      <c r="U48" s="316"/>
      <c r="V48" s="316"/>
      <c r="W48" s="316"/>
      <c r="X48" s="316"/>
      <c r="Y48" s="316"/>
      <c r="Z48" s="316"/>
      <c r="AA48" s="316"/>
      <c r="AB48" s="316"/>
      <c r="AC48" s="316"/>
      <c r="AD48" s="316"/>
      <c r="AE48" s="316"/>
      <c r="AF48" s="315"/>
    </row>
    <row r="49" spans="2:32" ht="21.95" customHeight="1" x14ac:dyDescent="0.4">
      <c r="B49" s="314"/>
      <c r="C49" s="314"/>
      <c r="D49" s="314"/>
      <c r="E49" s="314"/>
      <c r="F49" s="314"/>
      <c r="G49" s="314"/>
      <c r="H49" s="314"/>
      <c r="I49" s="314"/>
      <c r="J49" s="314"/>
      <c r="K49" s="313"/>
      <c r="L49" s="312"/>
      <c r="M49" s="312"/>
      <c r="N49" s="312"/>
      <c r="O49" s="312"/>
      <c r="P49" s="312"/>
      <c r="Q49" s="312"/>
      <c r="R49" s="312"/>
      <c r="S49" s="312"/>
      <c r="T49" s="312"/>
      <c r="U49" s="312"/>
      <c r="V49" s="312"/>
      <c r="W49" s="312"/>
      <c r="X49" s="312"/>
      <c r="Y49" s="312"/>
      <c r="Z49" s="312"/>
      <c r="AA49" s="312"/>
      <c r="AB49" s="312"/>
      <c r="AC49" s="312"/>
      <c r="AD49" s="312"/>
      <c r="AE49" s="312"/>
      <c r="AF49" s="311"/>
    </row>
    <row r="50" spans="2:32" ht="36" customHeight="1" x14ac:dyDescent="0.4">
      <c r="B50" s="310" t="s">
        <v>213</v>
      </c>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row>
    <row r="51" spans="2:32" ht="21.95" customHeight="1" x14ac:dyDescent="0.4"/>
    <row r="52" spans="2:32" ht="21.95" customHeight="1" x14ac:dyDescent="0.4">
      <c r="B52" s="309" t="s">
        <v>212</v>
      </c>
      <c r="C52" s="308"/>
      <c r="D52" s="308"/>
      <c r="E52" s="308"/>
      <c r="F52" s="308"/>
      <c r="G52" s="308"/>
      <c r="H52" s="308"/>
      <c r="I52" s="307"/>
      <c r="K52" s="306" t="s">
        <v>211</v>
      </c>
    </row>
    <row r="53" spans="2:32" ht="21.95" customHeight="1" x14ac:dyDescent="0.4">
      <c r="B53" s="305" t="s">
        <v>210</v>
      </c>
    </row>
    <row r="54" spans="2:32" ht="21.95" customHeight="1" x14ac:dyDescent="0.4">
      <c r="B54" s="302"/>
      <c r="C54" s="302"/>
      <c r="D54" s="302"/>
      <c r="E54" s="302"/>
      <c r="F54" s="302"/>
      <c r="G54" s="302"/>
      <c r="H54" s="302"/>
      <c r="I54" s="302"/>
      <c r="J54" s="302"/>
      <c r="K54" s="302"/>
      <c r="L54" s="302" t="s">
        <v>209</v>
      </c>
      <c r="M54" s="302"/>
      <c r="N54" s="302"/>
      <c r="O54" s="302"/>
      <c r="P54" s="302"/>
      <c r="Q54" s="303" t="s">
        <v>208</v>
      </c>
      <c r="R54" s="303"/>
      <c r="S54" s="303"/>
      <c r="T54" s="303"/>
      <c r="U54" s="292"/>
      <c r="V54" s="291"/>
      <c r="W54" s="304" t="s">
        <v>207</v>
      </c>
      <c r="X54" s="302"/>
      <c r="Y54" s="302"/>
      <c r="Z54" s="302"/>
    </row>
    <row r="55" spans="2:32" ht="21.95" customHeight="1" x14ac:dyDescent="0.4">
      <c r="B55" s="302"/>
      <c r="C55" s="302"/>
      <c r="D55" s="302"/>
      <c r="E55" s="302"/>
      <c r="F55" s="302"/>
      <c r="G55" s="302"/>
      <c r="H55" s="302"/>
      <c r="I55" s="302"/>
      <c r="J55" s="302"/>
      <c r="K55" s="302"/>
      <c r="L55" s="302"/>
      <c r="M55" s="302"/>
      <c r="N55" s="302"/>
      <c r="O55" s="302"/>
      <c r="P55" s="302"/>
      <c r="Q55" s="303"/>
      <c r="R55" s="303"/>
      <c r="S55" s="303"/>
      <c r="T55" s="303"/>
      <c r="U55" s="292"/>
      <c r="V55" s="291"/>
      <c r="W55" s="302"/>
      <c r="X55" s="302"/>
      <c r="Y55" s="302"/>
      <c r="Z55" s="302"/>
    </row>
    <row r="56" spans="2:32" ht="21.95" customHeight="1" x14ac:dyDescent="0.4">
      <c r="B56" s="290" t="s">
        <v>206</v>
      </c>
      <c r="C56" s="289"/>
      <c r="D56" s="289"/>
      <c r="E56" s="289"/>
      <c r="F56" s="289"/>
      <c r="G56" s="289"/>
      <c r="H56" s="289"/>
      <c r="I56" s="289"/>
      <c r="J56" s="289"/>
      <c r="K56" s="288"/>
      <c r="L56" s="287" t="str">
        <f>IF(N16="","",EOMONTH(AI16,0))</f>
        <v/>
      </c>
      <c r="M56" s="287"/>
      <c r="N56" s="287"/>
      <c r="O56" s="287"/>
      <c r="P56" s="287"/>
      <c r="Q56" s="301" t="str">
        <f>IF($P$17=0,"",$P$17)</f>
        <v/>
      </c>
      <c r="R56" s="300"/>
      <c r="S56" s="300"/>
      <c r="T56" s="300"/>
      <c r="U56" s="292"/>
      <c r="V56" s="291"/>
      <c r="W56" s="299"/>
      <c r="X56" s="298"/>
      <c r="Y56" s="298"/>
      <c r="Z56" s="297"/>
    </row>
    <row r="57" spans="2:32" ht="21.95" customHeight="1" x14ac:dyDescent="0.4">
      <c r="B57" s="290" t="s">
        <v>205</v>
      </c>
      <c r="C57" s="289"/>
      <c r="D57" s="289"/>
      <c r="E57" s="289"/>
      <c r="F57" s="289"/>
      <c r="G57" s="289"/>
      <c r="H57" s="289"/>
      <c r="I57" s="289"/>
      <c r="J57" s="289"/>
      <c r="K57" s="288"/>
      <c r="L57" s="287" t="str">
        <f>IF($N$16="","",EOMONTH(L56,1))</f>
        <v/>
      </c>
      <c r="M57" s="287"/>
      <c r="N57" s="287"/>
      <c r="O57" s="287"/>
      <c r="P57" s="287"/>
      <c r="Q57" s="294"/>
      <c r="R57" s="293"/>
      <c r="S57" s="293"/>
      <c r="T57" s="293"/>
      <c r="U57" s="292"/>
      <c r="V57" s="291"/>
      <c r="W57" s="299"/>
      <c r="X57" s="298"/>
      <c r="Y57" s="298"/>
      <c r="Z57" s="297"/>
    </row>
    <row r="58" spans="2:32" ht="21.95" customHeight="1" x14ac:dyDescent="0.4">
      <c r="B58" s="290" t="s">
        <v>204</v>
      </c>
      <c r="C58" s="289"/>
      <c r="D58" s="289"/>
      <c r="E58" s="289"/>
      <c r="F58" s="289"/>
      <c r="G58" s="289"/>
      <c r="H58" s="289"/>
      <c r="I58" s="289"/>
      <c r="J58" s="289"/>
      <c r="K58" s="288"/>
      <c r="L58" s="287" t="str">
        <f>IF($N$16="","",EOMONTH(L57,1))</f>
        <v/>
      </c>
      <c r="M58" s="287"/>
      <c r="N58" s="287"/>
      <c r="O58" s="287"/>
      <c r="P58" s="287"/>
      <c r="Q58" s="294"/>
      <c r="R58" s="293"/>
      <c r="S58" s="293"/>
      <c r="T58" s="293"/>
      <c r="U58" s="292"/>
      <c r="V58" s="291"/>
      <c r="W58" s="285" t="str">
        <f>IF(Q56="","",IF(OR(AND($AJ$8=7,Q56&lt;=750,$H$20="可"),(AND($AJ$8=8,Q56&lt;=900,$H$20="可"))),"可","否"))</f>
        <v/>
      </c>
      <c r="X58" s="285"/>
      <c r="Y58" s="285"/>
      <c r="Z58" s="285"/>
    </row>
    <row r="59" spans="2:32" ht="21.95" customHeight="1" x14ac:dyDescent="0.4">
      <c r="B59" s="290"/>
      <c r="C59" s="289"/>
      <c r="D59" s="289"/>
      <c r="E59" s="289"/>
      <c r="F59" s="289"/>
      <c r="G59" s="289"/>
      <c r="H59" s="289"/>
      <c r="I59" s="289"/>
      <c r="J59" s="289"/>
      <c r="K59" s="288"/>
      <c r="L59" s="287" t="str">
        <f>IF($N$16="","",EOMONTH(L58,1))</f>
        <v/>
      </c>
      <c r="M59" s="287"/>
      <c r="N59" s="287"/>
      <c r="O59" s="287"/>
      <c r="P59" s="287"/>
      <c r="Q59" s="294"/>
      <c r="R59" s="293"/>
      <c r="S59" s="293"/>
      <c r="T59" s="293"/>
      <c r="U59" s="292"/>
      <c r="V59" s="291"/>
      <c r="W59" s="285" t="str">
        <f>IF(Q57="","",IF(OR(AND($AJ$8=7,Q57&lt;=750,$H$20="可"),(AND($AJ$8=8,Q57&lt;=900,$H$20="可"))),"可","否"))</f>
        <v/>
      </c>
      <c r="X59" s="285"/>
      <c r="Y59" s="285"/>
      <c r="Z59" s="285"/>
    </row>
    <row r="60" spans="2:32" ht="21.95" customHeight="1" x14ac:dyDescent="0.4">
      <c r="B60" s="290"/>
      <c r="C60" s="289"/>
      <c r="D60" s="289"/>
      <c r="E60" s="289"/>
      <c r="F60" s="289"/>
      <c r="G60" s="289"/>
      <c r="H60" s="289"/>
      <c r="I60" s="289"/>
      <c r="J60" s="289"/>
      <c r="K60" s="288"/>
      <c r="L60" s="287" t="str">
        <f>IF($N$16="","",EOMONTH(L59,1))</f>
        <v/>
      </c>
      <c r="M60" s="287"/>
      <c r="N60" s="287"/>
      <c r="O60" s="287"/>
      <c r="P60" s="287"/>
      <c r="Q60" s="294"/>
      <c r="R60" s="293"/>
      <c r="S60" s="293"/>
      <c r="T60" s="293"/>
      <c r="U60" s="292"/>
      <c r="V60" s="291"/>
      <c r="W60" s="285" t="str">
        <f>IF(Q58="","",IF(OR(AND($AJ$8=7,Q58&lt;=750,$H$20="可"),(AND($AJ$8=8,Q58&lt;=900,$H$20="可"))),"可","否"))</f>
        <v/>
      </c>
      <c r="X60" s="285"/>
      <c r="Y60" s="285"/>
      <c r="Z60" s="285"/>
    </row>
    <row r="61" spans="2:32" ht="21.95" customHeight="1" x14ac:dyDescent="0.4">
      <c r="B61" s="290"/>
      <c r="C61" s="289"/>
      <c r="D61" s="289"/>
      <c r="E61" s="289"/>
      <c r="F61" s="289"/>
      <c r="G61" s="289"/>
      <c r="H61" s="289"/>
      <c r="I61" s="289"/>
      <c r="J61" s="289"/>
      <c r="K61" s="288"/>
      <c r="L61" s="287" t="str">
        <f>IF($N$16="","",EOMONTH(L60,1))</f>
        <v/>
      </c>
      <c r="M61" s="287"/>
      <c r="N61" s="287"/>
      <c r="O61" s="287"/>
      <c r="P61" s="287"/>
      <c r="Q61" s="294"/>
      <c r="R61" s="293"/>
      <c r="S61" s="293"/>
      <c r="T61" s="293"/>
      <c r="U61" s="292"/>
      <c r="V61" s="291"/>
      <c r="W61" s="285" t="str">
        <f>IF(Q59="","",IF(OR(AND($AJ$8=7,Q59&lt;=750,$H$20="可"),(AND($AJ$8=8,Q59&lt;=900,$H$20="可"))),"可","否"))</f>
        <v/>
      </c>
      <c r="X61" s="285"/>
      <c r="Y61" s="285"/>
      <c r="Z61" s="285"/>
    </row>
    <row r="62" spans="2:32" ht="21.95" customHeight="1" x14ac:dyDescent="0.4">
      <c r="B62" s="290"/>
      <c r="C62" s="289"/>
      <c r="D62" s="289"/>
      <c r="E62" s="289"/>
      <c r="F62" s="289"/>
      <c r="G62" s="289"/>
      <c r="H62" s="289"/>
      <c r="I62" s="289"/>
      <c r="J62" s="289"/>
      <c r="K62" s="288"/>
      <c r="L62" s="287" t="str">
        <f>IF($N$16="","",EOMONTH(L61,1))</f>
        <v/>
      </c>
      <c r="M62" s="287"/>
      <c r="N62" s="287"/>
      <c r="O62" s="287"/>
      <c r="P62" s="287"/>
      <c r="Q62" s="294"/>
      <c r="R62" s="293"/>
      <c r="S62" s="293"/>
      <c r="T62" s="293"/>
      <c r="U62" s="292"/>
      <c r="V62" s="291"/>
      <c r="W62" s="285" t="str">
        <f>IF(Q60="","",IF(OR(AND($AJ$8=7,Q60&lt;=750,$H$20="可"),(AND($AJ$8=8,Q60&lt;=900,$H$20="可"))),"可","否"))</f>
        <v/>
      </c>
      <c r="X62" s="285"/>
      <c r="Y62" s="285"/>
      <c r="Z62" s="285"/>
    </row>
    <row r="63" spans="2:32" ht="21.95" customHeight="1" x14ac:dyDescent="0.4">
      <c r="B63" s="290"/>
      <c r="C63" s="289"/>
      <c r="D63" s="289"/>
      <c r="E63" s="289"/>
      <c r="F63" s="289"/>
      <c r="G63" s="289"/>
      <c r="H63" s="289"/>
      <c r="I63" s="289"/>
      <c r="J63" s="289"/>
      <c r="K63" s="288"/>
      <c r="L63" s="287" t="str">
        <f>IF($N$16="","",EOMONTH(L62,1))</f>
        <v/>
      </c>
      <c r="M63" s="287"/>
      <c r="N63" s="287"/>
      <c r="O63" s="287"/>
      <c r="P63" s="287"/>
      <c r="Q63" s="294"/>
      <c r="R63" s="293"/>
      <c r="S63" s="293"/>
      <c r="T63" s="293"/>
      <c r="U63" s="296" t="s">
        <v>203</v>
      </c>
      <c r="V63" s="295"/>
      <c r="W63" s="285" t="str">
        <f>IF(Q61="","",IF(OR(AND($AJ$8=7,Q61&lt;=750,$H$20="可"),(AND($AJ$8=8,Q61&lt;=900,$H$20="可"))),"可","否"))</f>
        <v/>
      </c>
      <c r="X63" s="285"/>
      <c r="Y63" s="285"/>
      <c r="Z63" s="285"/>
    </row>
    <row r="64" spans="2:32" ht="21.95" customHeight="1" x14ac:dyDescent="0.4">
      <c r="B64" s="290"/>
      <c r="C64" s="289"/>
      <c r="D64" s="289"/>
      <c r="E64" s="289"/>
      <c r="F64" s="289"/>
      <c r="G64" s="289"/>
      <c r="H64" s="289"/>
      <c r="I64" s="289"/>
      <c r="J64" s="289"/>
      <c r="K64" s="288"/>
      <c r="L64" s="287" t="str">
        <f>IF($N$16="","",EOMONTH(L63,1))</f>
        <v/>
      </c>
      <c r="M64" s="287"/>
      <c r="N64" s="287"/>
      <c r="O64" s="287"/>
      <c r="P64" s="287"/>
      <c r="Q64" s="294"/>
      <c r="R64" s="293"/>
      <c r="S64" s="293"/>
      <c r="T64" s="293"/>
      <c r="U64" s="296"/>
      <c r="V64" s="295"/>
      <c r="W64" s="285" t="str">
        <f>IF(Q62="","",IF(OR(AND($AJ$8=7,Q62&lt;=750,$H$20="可"),(AND($AJ$8=8,Q62&lt;=900,$H$20="可"))),"可","否"))</f>
        <v/>
      </c>
      <c r="X64" s="285"/>
      <c r="Y64" s="285"/>
      <c r="Z64" s="285"/>
    </row>
    <row r="65" spans="2:32" ht="21.95" customHeight="1" x14ac:dyDescent="0.4">
      <c r="B65" s="290"/>
      <c r="C65" s="289"/>
      <c r="D65" s="289"/>
      <c r="E65" s="289"/>
      <c r="F65" s="289"/>
      <c r="G65" s="289"/>
      <c r="H65" s="289"/>
      <c r="I65" s="289"/>
      <c r="J65" s="289"/>
      <c r="K65" s="288"/>
      <c r="L65" s="287" t="str">
        <f>IF($N$16="","",EOMONTH(L64,1))</f>
        <v/>
      </c>
      <c r="M65" s="287"/>
      <c r="N65" s="287"/>
      <c r="O65" s="287"/>
      <c r="P65" s="287"/>
      <c r="Q65" s="294"/>
      <c r="R65" s="293"/>
      <c r="S65" s="293"/>
      <c r="T65" s="293"/>
      <c r="U65" s="296"/>
      <c r="V65" s="295"/>
      <c r="W65" s="285" t="str">
        <f>IF(Q63="","",IF(OR(AND($AJ$8=7,Q63&lt;=750,$H$20="可"),(AND($AJ$8=8,Q63&lt;=900,$H$20="可"))),"可","否"))</f>
        <v/>
      </c>
      <c r="X65" s="285"/>
      <c r="Y65" s="285"/>
      <c r="Z65" s="285"/>
    </row>
    <row r="66" spans="2:32" ht="21.95" customHeight="1" x14ac:dyDescent="0.4">
      <c r="B66" s="290"/>
      <c r="C66" s="289"/>
      <c r="D66" s="289"/>
      <c r="E66" s="289"/>
      <c r="F66" s="289"/>
      <c r="G66" s="289"/>
      <c r="H66" s="289"/>
      <c r="I66" s="289"/>
      <c r="J66" s="289"/>
      <c r="K66" s="288"/>
      <c r="L66" s="287" t="str">
        <f>IF($N$16="","",EOMONTH(L65,1))</f>
        <v/>
      </c>
      <c r="M66" s="287"/>
      <c r="N66" s="287"/>
      <c r="O66" s="287"/>
      <c r="P66" s="287"/>
      <c r="Q66" s="294"/>
      <c r="R66" s="293"/>
      <c r="S66" s="293"/>
      <c r="T66" s="293"/>
      <c r="U66" s="296"/>
      <c r="V66" s="295"/>
      <c r="W66" s="285" t="str">
        <f>IF(Q64="","",IF(OR(AND($AJ$8=7,Q64&lt;=750,$H$20="可"),(AND($AJ$8=8,Q64&lt;=900,$H$20="可"))),"可","否"))</f>
        <v/>
      </c>
      <c r="X66" s="285"/>
      <c r="Y66" s="285"/>
      <c r="Z66" s="285"/>
    </row>
    <row r="67" spans="2:32" ht="21.95" customHeight="1" x14ac:dyDescent="0.4">
      <c r="B67" s="290"/>
      <c r="C67" s="289"/>
      <c r="D67" s="289"/>
      <c r="E67" s="289"/>
      <c r="F67" s="289"/>
      <c r="G67" s="289"/>
      <c r="H67" s="289"/>
      <c r="I67" s="289"/>
      <c r="J67" s="289"/>
      <c r="K67" s="288"/>
      <c r="L67" s="287" t="str">
        <f>IF($N$16="","",EOMONTH(L66,1))</f>
        <v/>
      </c>
      <c r="M67" s="287"/>
      <c r="N67" s="287"/>
      <c r="O67" s="287"/>
      <c r="P67" s="287"/>
      <c r="Q67" s="294"/>
      <c r="R67" s="293"/>
      <c r="S67" s="293"/>
      <c r="T67" s="293"/>
      <c r="U67" s="292"/>
      <c r="V67" s="291"/>
      <c r="W67" s="285" t="str">
        <f>IF(Q65="","",IF(OR(AND($AJ$8=7,Q65&lt;=750,$H$20="可"),(AND($AJ$8=8,Q65&lt;=900,$H$20="可"))),"可","否"))</f>
        <v/>
      </c>
      <c r="X67" s="285"/>
      <c r="Y67" s="285"/>
      <c r="Z67" s="285"/>
    </row>
    <row r="68" spans="2:32" ht="21.95" customHeight="1" x14ac:dyDescent="0.4">
      <c r="B68" s="290"/>
      <c r="C68" s="289"/>
      <c r="D68" s="289"/>
      <c r="E68" s="289"/>
      <c r="F68" s="289"/>
      <c r="G68" s="289"/>
      <c r="H68" s="289"/>
      <c r="I68" s="289"/>
      <c r="J68" s="289"/>
      <c r="K68" s="288"/>
      <c r="L68" s="287" t="str">
        <f>IF($N$16="","",EOMONTH(L67,1))</f>
        <v/>
      </c>
      <c r="M68" s="287"/>
      <c r="N68" s="287"/>
      <c r="O68" s="287"/>
      <c r="P68" s="287"/>
      <c r="Q68" s="294"/>
      <c r="R68" s="293"/>
      <c r="S68" s="293"/>
      <c r="T68" s="293"/>
      <c r="U68" s="292"/>
      <c r="V68" s="291"/>
      <c r="W68" s="285" t="str">
        <f>IF(Q66="","",IF(OR(AND($AJ$8=7,Q66&lt;=750,$H$20="可"),(AND($AJ$8=8,Q66&lt;=900,$H$20="可"))),"可","否"))</f>
        <v/>
      </c>
      <c r="X68" s="285"/>
      <c r="Y68" s="285"/>
      <c r="Z68" s="285"/>
    </row>
    <row r="69" spans="2:32" ht="21.95" customHeight="1" x14ac:dyDescent="0.4">
      <c r="B69" s="290"/>
      <c r="C69" s="289"/>
      <c r="D69" s="289"/>
      <c r="E69" s="289"/>
      <c r="F69" s="289"/>
      <c r="G69" s="289"/>
      <c r="H69" s="289"/>
      <c r="I69" s="289"/>
      <c r="J69" s="289"/>
      <c r="K69" s="288"/>
      <c r="L69" s="287" t="str">
        <f>IF($N$16="","",EOMONTH(L68,1))</f>
        <v/>
      </c>
      <c r="M69" s="287"/>
      <c r="N69" s="287"/>
      <c r="O69" s="287"/>
      <c r="P69" s="287"/>
      <c r="Q69" s="294"/>
      <c r="R69" s="293"/>
      <c r="S69" s="293"/>
      <c r="T69" s="293"/>
      <c r="U69" s="292"/>
      <c r="V69" s="291"/>
      <c r="W69" s="285" t="str">
        <f>IF(Q67="","",IF(OR(AND($AJ$8=7,Q67&lt;=750,$H$20="可"),(AND($AJ$8=8,Q67&lt;=900,$H$20="可"))),"可","否"))</f>
        <v/>
      </c>
      <c r="X69" s="285"/>
      <c r="Y69" s="285"/>
      <c r="Z69" s="285"/>
    </row>
    <row r="70" spans="2:32" ht="21.95" customHeight="1" x14ac:dyDescent="0.4">
      <c r="B70" s="290"/>
      <c r="C70" s="289"/>
      <c r="D70" s="289"/>
      <c r="E70" s="289"/>
      <c r="F70" s="289"/>
      <c r="G70" s="289"/>
      <c r="H70" s="289"/>
      <c r="I70" s="289"/>
      <c r="J70" s="289"/>
      <c r="K70" s="288"/>
      <c r="L70" s="287" t="str">
        <f>IF($N$16="","",EOMONTH(L69,1))</f>
        <v/>
      </c>
      <c r="M70" s="287"/>
      <c r="N70" s="287"/>
      <c r="O70" s="287"/>
      <c r="P70" s="287"/>
      <c r="Q70" s="286"/>
      <c r="R70" s="286"/>
      <c r="S70" s="286"/>
      <c r="T70" s="286"/>
      <c r="W70" s="285" t="str">
        <f>IF(Q68="","",IF(OR(AND($AJ$8=7,Q68&lt;=750,$H$20="可"),(AND($AJ$8=8,Q68&lt;=900,$H$20="可"))),"可","否"))</f>
        <v/>
      </c>
      <c r="X70" s="285"/>
      <c r="Y70" s="285"/>
      <c r="Z70" s="285"/>
    </row>
    <row r="71" spans="2:32" ht="21.95" customHeight="1" x14ac:dyDescent="0.4">
      <c r="B71" s="290"/>
      <c r="C71" s="289"/>
      <c r="D71" s="289"/>
      <c r="E71" s="289"/>
      <c r="F71" s="289"/>
      <c r="G71" s="289"/>
      <c r="H71" s="289"/>
      <c r="I71" s="289"/>
      <c r="J71" s="289"/>
      <c r="K71" s="288"/>
      <c r="L71" s="287" t="str">
        <f>IF($N$16="","",EOMONTH(L70,1))</f>
        <v/>
      </c>
      <c r="M71" s="287"/>
      <c r="N71" s="287"/>
      <c r="O71" s="287"/>
      <c r="P71" s="287"/>
      <c r="Q71" s="286"/>
      <c r="R71" s="286"/>
      <c r="S71" s="286"/>
      <c r="T71" s="286"/>
      <c r="W71" s="285" t="str">
        <f>IF(Q69="","",IF(OR(AND($AJ$8=7,Q69&lt;=750,$H$20="可"),(AND($AJ$8=8,Q69&lt;=900,$H$20="可"))),"可","否"))</f>
        <v/>
      </c>
      <c r="X71" s="285"/>
      <c r="Y71" s="285"/>
      <c r="Z71" s="285"/>
    </row>
    <row r="72" spans="2:32" ht="21.95" customHeight="1" x14ac:dyDescent="0.4">
      <c r="B72" s="290"/>
      <c r="C72" s="289"/>
      <c r="D72" s="289"/>
      <c r="E72" s="289"/>
      <c r="F72" s="289"/>
      <c r="G72" s="289"/>
      <c r="H72" s="289"/>
      <c r="I72" s="289"/>
      <c r="J72" s="289"/>
      <c r="K72" s="288"/>
      <c r="L72" s="287" t="str">
        <f>IF($N$16="","",EOMONTH(L71,1))</f>
        <v/>
      </c>
      <c r="M72" s="287"/>
      <c r="N72" s="287"/>
      <c r="O72" s="287"/>
      <c r="P72" s="287"/>
      <c r="Q72" s="286"/>
      <c r="R72" s="286"/>
      <c r="S72" s="286"/>
      <c r="T72" s="286"/>
      <c r="W72" s="285" t="str">
        <f>IF(Q70="","",IF(OR(AND($AJ$8=7,Q70&lt;=750,$H$20="可"),(AND($AJ$8=8,Q70&lt;=900,$H$20="可"))),"可","否"))</f>
        <v/>
      </c>
      <c r="X72" s="285"/>
      <c r="Y72" s="285"/>
      <c r="Z72" s="285"/>
    </row>
    <row r="73" spans="2:32" ht="21.95" customHeight="1" x14ac:dyDescent="0.4">
      <c r="B73" s="290"/>
      <c r="C73" s="289"/>
      <c r="D73" s="289"/>
      <c r="E73" s="289"/>
      <c r="F73" s="289"/>
      <c r="G73" s="289"/>
      <c r="H73" s="289"/>
      <c r="I73" s="289"/>
      <c r="J73" s="289"/>
      <c r="K73" s="288"/>
      <c r="L73" s="287" t="str">
        <f>IF($N$16="","",EOMONTH(L72,1))</f>
        <v/>
      </c>
      <c r="M73" s="287"/>
      <c r="N73" s="287"/>
      <c r="O73" s="287"/>
      <c r="P73" s="287"/>
      <c r="Q73" s="286"/>
      <c r="R73" s="286"/>
      <c r="S73" s="286"/>
      <c r="T73" s="286"/>
      <c r="W73" s="285" t="str">
        <f>IF(Q71="","",IF(OR(AND($AJ$8=7,Q71&lt;=750,$H$20="可"),(AND($AJ$8=8,Q71&lt;=900,$H$20="可"))),"可","否"))</f>
        <v/>
      </c>
      <c r="X73" s="285"/>
      <c r="Y73" s="285"/>
      <c r="Z73" s="285"/>
    </row>
    <row r="74" spans="2:32" ht="21.95" customHeight="1" x14ac:dyDescent="0.4">
      <c r="B74" s="290"/>
      <c r="C74" s="289"/>
      <c r="D74" s="289"/>
      <c r="E74" s="289"/>
      <c r="F74" s="289"/>
      <c r="G74" s="289"/>
      <c r="H74" s="289"/>
      <c r="I74" s="289"/>
      <c r="J74" s="289"/>
      <c r="K74" s="288"/>
      <c r="L74" s="287" t="str">
        <f>IF($N$16="","",EOMONTH(L73,1))</f>
        <v/>
      </c>
      <c r="M74" s="287"/>
      <c r="N74" s="287"/>
      <c r="O74" s="287"/>
      <c r="P74" s="287"/>
      <c r="Q74" s="286"/>
      <c r="R74" s="286"/>
      <c r="S74" s="286"/>
      <c r="T74" s="286"/>
      <c r="W74" s="285" t="str">
        <f>IF(Q72="","",IF(OR(AND($AJ$8=7,Q72&lt;=750,$H$20="可"),(AND($AJ$8=8,Q72&lt;=900,$H$20="可"))),"可","否"))</f>
        <v/>
      </c>
      <c r="X74" s="285"/>
      <c r="Y74" s="285"/>
      <c r="Z74" s="285"/>
    </row>
    <row r="75" spans="2:32" ht="21.95" customHeight="1" x14ac:dyDescent="0.4">
      <c r="B75" s="284" t="s">
        <v>202</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row>
    <row r="76" spans="2:32" ht="21.95" customHeight="1" x14ac:dyDescent="0.4">
      <c r="B76" s="284"/>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row>
    <row r="77" spans="2:32" ht="21.95" customHeight="1" x14ac:dyDescent="0.4">
      <c r="B77" s="284"/>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283"/>
      <c r="AC77" s="283"/>
      <c r="AD77" s="283"/>
      <c r="AE77" s="283"/>
      <c r="AF77" s="283"/>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A1:AG1"/>
    <mergeCell ref="B3:AF6"/>
    <mergeCell ref="B9:F9"/>
    <mergeCell ref="G9:J9"/>
    <mergeCell ref="K9:N9"/>
    <mergeCell ref="O9:AB9"/>
    <mergeCell ref="B10:F10"/>
    <mergeCell ref="G10:J10"/>
    <mergeCell ref="K10:N10"/>
    <mergeCell ref="O10:T10"/>
    <mergeCell ref="U10:X10"/>
    <mergeCell ref="Y10:AF10"/>
    <mergeCell ref="B11:F11"/>
    <mergeCell ref="G11:Q11"/>
    <mergeCell ref="R11:U11"/>
    <mergeCell ref="V11:AB11"/>
    <mergeCell ref="B12:AF13"/>
    <mergeCell ref="B16:K16"/>
    <mergeCell ref="L16:M16"/>
    <mergeCell ref="N16:O16"/>
    <mergeCell ref="Q16:R16"/>
    <mergeCell ref="B17:O17"/>
    <mergeCell ref="P17:R17"/>
    <mergeCell ref="B18:Y18"/>
    <mergeCell ref="Z18:AB18"/>
    <mergeCell ref="B19:G19"/>
    <mergeCell ref="H19:J19"/>
    <mergeCell ref="B20:G20"/>
    <mergeCell ref="H20:J20"/>
    <mergeCell ref="B21:AF28"/>
    <mergeCell ref="B30:I30"/>
    <mergeCell ref="B32:K33"/>
    <mergeCell ref="L32:P33"/>
    <mergeCell ref="Q32:T33"/>
    <mergeCell ref="U32:X33"/>
    <mergeCell ref="Y32:Z33"/>
    <mergeCell ref="AA32:AD33"/>
    <mergeCell ref="B34:K34"/>
    <mergeCell ref="L34:P34"/>
    <mergeCell ref="Q34:T34"/>
    <mergeCell ref="U34:X34"/>
    <mergeCell ref="Y34:Z34"/>
    <mergeCell ref="AA34:AD34"/>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41"/>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AF44"/>
    <mergeCell ref="B46:W46"/>
    <mergeCell ref="B48:J49"/>
    <mergeCell ref="K48:AF48"/>
    <mergeCell ref="K49:AF49"/>
    <mergeCell ref="B50:AF50"/>
    <mergeCell ref="B52:I52"/>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6"/>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U67:V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W70:Z70"/>
    <mergeCell ref="B71:K71"/>
    <mergeCell ref="L71:P71"/>
    <mergeCell ref="Q71:T71"/>
    <mergeCell ref="W71:Z71"/>
    <mergeCell ref="B72:K72"/>
    <mergeCell ref="L72:P72"/>
    <mergeCell ref="Q72:T72"/>
    <mergeCell ref="W72:Z72"/>
    <mergeCell ref="B75:AF77"/>
    <mergeCell ref="B73:K73"/>
    <mergeCell ref="L73:P73"/>
    <mergeCell ref="Q73:T73"/>
    <mergeCell ref="W73:Z73"/>
    <mergeCell ref="B74:K74"/>
    <mergeCell ref="L74:P74"/>
    <mergeCell ref="Q74:T74"/>
    <mergeCell ref="W74:Z74"/>
  </mergeCells>
  <phoneticPr fontId="2"/>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formula1>$AI$9:$AI$11</formula1>
    </dataValidation>
    <dataValidation type="list" allowBlank="1" showInputMessage="1" showErrorMessage="1" sqref="G11:Q11">
      <formula1>$AI$3:$AI$7</formula1>
    </dataValidation>
  </dataValidations>
  <printOptions horizontalCentered="1"/>
  <pageMargins left="0.31496062992125984" right="0.11811023622047245" top="0.55118110236220474" bottom="0.39370078740157483" header="0.31496062992125984" footer="0.31496062992125984"/>
  <pageSetup paperSize="9" scale="46" orientation="portrait" r:id="rId1"/>
  <rowBreaks count="1" manualBreakCount="1">
    <brk id="49"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election activeCell="K8" sqref="K8"/>
    </sheetView>
  </sheetViews>
  <sheetFormatPr defaultColWidth="9" defaultRowHeight="13.5" x14ac:dyDescent="0.4"/>
  <cols>
    <col min="1" max="1" width="3.75" style="379" customWidth="1"/>
    <col min="2" max="18" width="9" style="379"/>
    <col min="19" max="19" width="10.75" style="379" customWidth="1"/>
    <col min="20" max="20" width="3.75" style="379" customWidth="1"/>
    <col min="21" max="21" width="5" style="379" customWidth="1"/>
    <col min="22" max="16384" width="9" style="379"/>
  </cols>
  <sheetData>
    <row r="1" spans="1:21" ht="14.25" x14ac:dyDescent="0.4">
      <c r="A1" s="379" t="s">
        <v>309</v>
      </c>
      <c r="B1" s="512"/>
      <c r="C1" s="512"/>
      <c r="D1" s="513"/>
      <c r="E1" s="512"/>
      <c r="F1" s="512"/>
      <c r="G1" s="512"/>
      <c r="H1" s="399"/>
      <c r="I1" s="399"/>
      <c r="J1" s="399"/>
      <c r="K1" s="399"/>
      <c r="L1" s="399"/>
      <c r="M1" s="399"/>
      <c r="N1" s="399"/>
      <c r="O1" s="399"/>
      <c r="P1" s="399"/>
      <c r="Q1" s="399"/>
      <c r="R1" s="399"/>
      <c r="S1" s="399"/>
      <c r="T1" s="399"/>
      <c r="U1" s="399"/>
    </row>
    <row r="2" spans="1:21" ht="27.75" customHeight="1" x14ac:dyDescent="0.2">
      <c r="A2" s="511" t="s">
        <v>308</v>
      </c>
      <c r="B2" s="511"/>
      <c r="C2" s="511"/>
      <c r="D2" s="511"/>
      <c r="E2" s="511"/>
      <c r="F2" s="511"/>
      <c r="G2" s="511"/>
      <c r="H2" s="511"/>
      <c r="I2" s="511"/>
      <c r="J2" s="511"/>
      <c r="K2" s="511"/>
      <c r="L2" s="511"/>
      <c r="M2" s="511"/>
      <c r="N2" s="511"/>
      <c r="O2" s="511"/>
      <c r="P2" s="511"/>
      <c r="Q2" s="511"/>
      <c r="R2" s="511"/>
      <c r="S2" s="511"/>
      <c r="T2" s="511"/>
      <c r="U2" s="510"/>
    </row>
    <row r="3" spans="1:21" ht="5.25" customHeight="1" x14ac:dyDescent="0.4">
      <c r="B3" s="509"/>
      <c r="C3" s="509"/>
      <c r="D3" s="509"/>
      <c r="E3" s="509"/>
      <c r="F3" s="509"/>
      <c r="G3" s="509"/>
      <c r="H3" s="509"/>
      <c r="I3" s="509"/>
      <c r="J3" s="509"/>
      <c r="K3" s="509"/>
      <c r="L3" s="509"/>
      <c r="M3" s="509"/>
      <c r="N3" s="509"/>
      <c r="O3" s="509"/>
      <c r="P3" s="509"/>
      <c r="Q3" s="509"/>
      <c r="R3" s="509"/>
      <c r="S3" s="399"/>
      <c r="T3" s="509"/>
      <c r="U3" s="509"/>
    </row>
    <row r="4" spans="1:21" ht="99.75" customHeight="1" x14ac:dyDescent="0.4">
      <c r="B4" s="508" t="s">
        <v>307</v>
      </c>
      <c r="C4" s="508"/>
      <c r="D4" s="508"/>
      <c r="E4" s="508"/>
      <c r="F4" s="508"/>
      <c r="G4" s="508"/>
      <c r="H4" s="508"/>
      <c r="I4" s="508"/>
      <c r="J4" s="508"/>
      <c r="K4" s="508"/>
      <c r="L4" s="508"/>
      <c r="M4" s="508"/>
      <c r="N4" s="508"/>
      <c r="O4" s="508"/>
      <c r="P4" s="508"/>
      <c r="Q4" s="508"/>
      <c r="R4" s="508"/>
      <c r="S4" s="508"/>
      <c r="T4" s="507"/>
      <c r="U4" s="507"/>
    </row>
    <row r="5" spans="1:21" ht="14.25" x14ac:dyDescent="0.15">
      <c r="K5" s="399"/>
      <c r="L5" s="399"/>
      <c r="M5" s="399"/>
      <c r="N5" s="399"/>
      <c r="Q5" s="506"/>
      <c r="R5" s="506"/>
      <c r="S5" s="506"/>
    </row>
    <row r="6" spans="1:21" ht="18.75" customHeight="1" x14ac:dyDescent="0.4">
      <c r="B6" s="396" t="s">
        <v>306</v>
      </c>
      <c r="C6" s="505"/>
      <c r="D6" s="505"/>
      <c r="E6" s="505"/>
      <c r="F6" s="505"/>
      <c r="G6" s="505"/>
      <c r="H6" s="505"/>
      <c r="I6" s="505"/>
      <c r="J6" s="505"/>
      <c r="K6" s="505"/>
      <c r="L6" s="505"/>
      <c r="M6" s="321"/>
      <c r="N6" s="321"/>
      <c r="O6" s="321"/>
      <c r="P6" s="321"/>
      <c r="Q6" s="321"/>
      <c r="R6" s="321"/>
      <c r="T6" s="481"/>
      <c r="U6" s="481"/>
    </row>
    <row r="7" spans="1:21" x14ac:dyDescent="0.15">
      <c r="B7" s="504"/>
      <c r="C7" s="503"/>
      <c r="D7" s="502"/>
      <c r="E7" s="501"/>
      <c r="F7" s="500" t="s">
        <v>305</v>
      </c>
      <c r="G7" s="499"/>
      <c r="H7" s="496"/>
      <c r="I7" s="496"/>
      <c r="J7" s="498" t="s">
        <v>243</v>
      </c>
      <c r="K7" s="497"/>
      <c r="L7" s="496" t="s">
        <v>242</v>
      </c>
      <c r="M7" s="496"/>
      <c r="N7" s="496"/>
      <c r="O7" s="495"/>
      <c r="P7" s="494">
        <f>K7+1</f>
        <v>1</v>
      </c>
      <c r="Q7" s="493"/>
      <c r="R7" s="492"/>
      <c r="S7" s="491" t="s">
        <v>304</v>
      </c>
      <c r="T7" s="481"/>
      <c r="U7" s="481"/>
    </row>
    <row r="8" spans="1:21" x14ac:dyDescent="0.15">
      <c r="B8" s="490"/>
      <c r="C8" s="489"/>
      <c r="D8" s="488"/>
      <c r="E8" s="487"/>
      <c r="F8" s="486"/>
      <c r="G8" s="484" t="s">
        <v>303</v>
      </c>
      <c r="H8" s="483" t="s">
        <v>302</v>
      </c>
      <c r="I8" s="484" t="s">
        <v>301</v>
      </c>
      <c r="J8" s="483" t="s">
        <v>300</v>
      </c>
      <c r="K8" s="483" t="s">
        <v>299</v>
      </c>
      <c r="L8" s="485" t="s">
        <v>298</v>
      </c>
      <c r="M8" s="484" t="s">
        <v>297</v>
      </c>
      <c r="N8" s="483" t="s">
        <v>296</v>
      </c>
      <c r="O8" s="483" t="s">
        <v>295</v>
      </c>
      <c r="P8" s="484" t="s">
        <v>294</v>
      </c>
      <c r="Q8" s="483" t="s">
        <v>293</v>
      </c>
      <c r="R8" s="483" t="s">
        <v>292</v>
      </c>
      <c r="S8" s="482"/>
      <c r="T8" s="481"/>
      <c r="U8" s="481"/>
    </row>
    <row r="9" spans="1:21" ht="38.25" customHeight="1" x14ac:dyDescent="0.15">
      <c r="B9" s="466" t="s">
        <v>291</v>
      </c>
      <c r="C9" s="480" t="s">
        <v>290</v>
      </c>
      <c r="D9" s="479"/>
      <c r="E9" s="478"/>
      <c r="F9" s="477">
        <v>0.5</v>
      </c>
      <c r="G9" s="476"/>
      <c r="H9" s="475"/>
      <c r="I9" s="475"/>
      <c r="J9" s="475"/>
      <c r="K9" s="475"/>
      <c r="L9" s="475"/>
      <c r="M9" s="475"/>
      <c r="N9" s="475"/>
      <c r="O9" s="475"/>
      <c r="P9" s="475"/>
      <c r="Q9" s="475"/>
      <c r="R9" s="475"/>
      <c r="S9" s="431"/>
      <c r="T9" s="399"/>
      <c r="U9" s="399"/>
    </row>
    <row r="10" spans="1:21" ht="31.5" customHeight="1" x14ac:dyDescent="0.15">
      <c r="B10" s="454"/>
      <c r="C10" s="474" t="s">
        <v>287</v>
      </c>
      <c r="D10" s="473"/>
      <c r="E10" s="472"/>
      <c r="F10" s="471">
        <v>0.75</v>
      </c>
      <c r="G10" s="457"/>
      <c r="H10" s="455"/>
      <c r="I10" s="455"/>
      <c r="J10" s="455"/>
      <c r="K10" s="455"/>
      <c r="L10" s="455"/>
      <c r="M10" s="455"/>
      <c r="N10" s="455"/>
      <c r="O10" s="455"/>
      <c r="P10" s="455"/>
      <c r="Q10" s="455"/>
      <c r="R10" s="455"/>
      <c r="S10" s="431"/>
      <c r="T10" s="399"/>
      <c r="U10" s="399"/>
    </row>
    <row r="11" spans="1:21" ht="31.5" customHeight="1" x14ac:dyDescent="0.15">
      <c r="B11" s="446"/>
      <c r="C11" s="470" t="s">
        <v>286</v>
      </c>
      <c r="D11" s="469"/>
      <c r="E11" s="468"/>
      <c r="F11" s="467">
        <v>1</v>
      </c>
      <c r="G11" s="449"/>
      <c r="H11" s="447"/>
      <c r="I11" s="447"/>
      <c r="J11" s="447"/>
      <c r="K11" s="447"/>
      <c r="L11" s="447"/>
      <c r="M11" s="447"/>
      <c r="N11" s="447"/>
      <c r="O11" s="447"/>
      <c r="P11" s="447"/>
      <c r="Q11" s="447"/>
      <c r="R11" s="447"/>
      <c r="S11" s="431"/>
      <c r="T11" s="399"/>
      <c r="U11" s="399"/>
    </row>
    <row r="12" spans="1:21" ht="31.5" customHeight="1" x14ac:dyDescent="0.15">
      <c r="B12" s="466" t="s">
        <v>289</v>
      </c>
      <c r="C12" s="465" t="s">
        <v>181</v>
      </c>
      <c r="D12" s="464" t="s">
        <v>288</v>
      </c>
      <c r="E12" s="463"/>
      <c r="F12" s="427">
        <v>0.5</v>
      </c>
      <c r="G12" s="440"/>
      <c r="H12" s="439"/>
      <c r="I12" s="440"/>
      <c r="J12" s="439"/>
      <c r="K12" s="439"/>
      <c r="L12" s="441"/>
      <c r="M12" s="440"/>
      <c r="N12" s="439"/>
      <c r="O12" s="462"/>
      <c r="P12" s="440"/>
      <c r="Q12" s="439"/>
      <c r="R12" s="439"/>
      <c r="S12" s="431"/>
      <c r="T12" s="399"/>
      <c r="U12" s="399"/>
    </row>
    <row r="13" spans="1:21" ht="31.5" customHeight="1" x14ac:dyDescent="0.15">
      <c r="B13" s="454"/>
      <c r="C13" s="461"/>
      <c r="D13" s="460" t="s">
        <v>287</v>
      </c>
      <c r="E13" s="459"/>
      <c r="F13" s="458">
        <v>0.75</v>
      </c>
      <c r="G13" s="456"/>
      <c r="H13" s="455"/>
      <c r="I13" s="456"/>
      <c r="J13" s="455"/>
      <c r="K13" s="455"/>
      <c r="L13" s="457"/>
      <c r="M13" s="456"/>
      <c r="N13" s="455"/>
      <c r="O13" s="455"/>
      <c r="P13" s="456"/>
      <c r="Q13" s="455"/>
      <c r="R13" s="455"/>
      <c r="S13" s="431"/>
      <c r="T13" s="399"/>
      <c r="U13" s="399"/>
    </row>
    <row r="14" spans="1:21" ht="31.5" customHeight="1" x14ac:dyDescent="0.15">
      <c r="B14" s="454"/>
      <c r="C14" s="453"/>
      <c r="D14" s="452" t="s">
        <v>286</v>
      </c>
      <c r="E14" s="451"/>
      <c r="F14" s="450">
        <v>1</v>
      </c>
      <c r="G14" s="448"/>
      <c r="H14" s="447"/>
      <c r="I14" s="448"/>
      <c r="J14" s="447"/>
      <c r="K14" s="447"/>
      <c r="L14" s="449"/>
      <c r="M14" s="448"/>
      <c r="N14" s="447"/>
      <c r="O14" s="447"/>
      <c r="P14" s="448"/>
      <c r="Q14" s="447"/>
      <c r="R14" s="447"/>
      <c r="S14" s="431"/>
      <c r="T14" s="399"/>
      <c r="U14" s="399"/>
    </row>
    <row r="15" spans="1:21" ht="33" customHeight="1" x14ac:dyDescent="0.15">
      <c r="B15" s="446"/>
      <c r="C15" s="445" t="s">
        <v>182</v>
      </c>
      <c r="D15" s="444" t="s">
        <v>285</v>
      </c>
      <c r="E15" s="443"/>
      <c r="F15" s="442">
        <v>1</v>
      </c>
      <c r="G15" s="440"/>
      <c r="H15" s="439"/>
      <c r="I15" s="440"/>
      <c r="J15" s="439"/>
      <c r="K15" s="439"/>
      <c r="L15" s="441"/>
      <c r="M15" s="440"/>
      <c r="N15" s="439"/>
      <c r="O15" s="439"/>
      <c r="P15" s="440"/>
      <c r="Q15" s="439"/>
      <c r="R15" s="439"/>
      <c r="S15" s="431"/>
      <c r="T15" s="399"/>
      <c r="U15" s="399"/>
    </row>
    <row r="16" spans="1:21" ht="3.75" customHeight="1" x14ac:dyDescent="0.4">
      <c r="B16" s="438"/>
      <c r="C16" s="437"/>
      <c r="D16" s="436"/>
      <c r="E16" s="436"/>
      <c r="F16" s="435"/>
      <c r="G16" s="434"/>
      <c r="H16" s="433"/>
      <c r="I16" s="433"/>
      <c r="J16" s="433"/>
      <c r="K16" s="433"/>
      <c r="L16" s="433"/>
      <c r="M16" s="433"/>
      <c r="N16" s="433"/>
      <c r="O16" s="433"/>
      <c r="P16" s="433"/>
      <c r="Q16" s="433"/>
      <c r="R16" s="433"/>
      <c r="S16" s="432"/>
      <c r="T16" s="399"/>
      <c r="U16" s="399"/>
    </row>
    <row r="17" spans="2:21" ht="18" customHeight="1" x14ac:dyDescent="0.15">
      <c r="B17" s="424"/>
      <c r="C17" s="423" t="s">
        <v>284</v>
      </c>
      <c r="D17" s="423"/>
      <c r="E17" s="423"/>
      <c r="F17" s="422"/>
      <c r="G17" s="421">
        <f>$F$9*G9+$F$10*G10+$F$11*G11+$F$12*G12+$F$13*G13+$F$14*G14+$F$15*G15</f>
        <v>0</v>
      </c>
      <c r="H17" s="421">
        <f>$F$9*H9+$F$10*H10+$F$11*H11+$F$12*H12+$F$13*H13+$F$14*H14+$F$15*H15</f>
        <v>0</v>
      </c>
      <c r="I17" s="421">
        <f>$F$9*I9+$F$10*I10+$F$11*I11+$F$12*I12+$F$13*I13+$F$14*I14+$F$15*I15</f>
        <v>0</v>
      </c>
      <c r="J17" s="421">
        <f>$F$9*J9+$F$10*J10+$F$11*J11+$F$12*J12+$F$13*J13+$F$14*J14+$F$15*J15</f>
        <v>0</v>
      </c>
      <c r="K17" s="421">
        <f>$F$9*K9+$F$10*K10+$F$11*K11+$F$12*K12+$F$13*K13+$F$14*K14+$F$15*K15</f>
        <v>0</v>
      </c>
      <c r="L17" s="421">
        <f>$F$9*L9+$F$10*L10+$F$11*L11+$F$12*L12+$F$13*L13+$F$14*L14+$F$15*L15</f>
        <v>0</v>
      </c>
      <c r="M17" s="421">
        <f>$F$9*M9+$F$10*M10+$F$11*M11+$F$12*M12+$F$13*M13+$F$14*M14+$F$15*M15</f>
        <v>0</v>
      </c>
      <c r="N17" s="421">
        <f>$F$9*N9+$F$10*N10+$F$11*N11+$F$12*N12+$F$13*N13+$F$14*N14+$F$15*N15</f>
        <v>0</v>
      </c>
      <c r="O17" s="421">
        <f>$F$9*O9+$F$10*O10+$F$11*O11+$F$12*O12+$F$13*O13+$F$14*O14+$F$15*O15</f>
        <v>0</v>
      </c>
      <c r="P17" s="421">
        <f>$F$9*P9+$F$10*P10+$F$11*P11+$F$12*P12+$F$13*P13+$F$14*P14+$F$15*P15</f>
        <v>0</v>
      </c>
      <c r="Q17" s="421">
        <f>$F$9*Q9+$F$10*Q10+$F$11*Q11+$F$12*Q12+$F$13*Q13+$F$14*Q14+$F$15*Q15</f>
        <v>0</v>
      </c>
      <c r="R17" s="421">
        <f>$F$9*R9+$F$10*R10+$F$11*R11+$F$12*R12+$F$13*R13+$F$14*R14+$F$15*R15</f>
        <v>0</v>
      </c>
      <c r="S17" s="431"/>
      <c r="T17" s="399"/>
      <c r="U17" s="399"/>
    </row>
    <row r="18" spans="2:21" ht="18" customHeight="1" x14ac:dyDescent="0.15">
      <c r="B18" s="430" t="s">
        <v>283</v>
      </c>
      <c r="C18" s="429"/>
      <c r="D18" s="429"/>
      <c r="E18" s="428"/>
      <c r="F18" s="427">
        <v>0.8571428571428571</v>
      </c>
      <c r="G18" s="426"/>
      <c r="H18" s="426"/>
      <c r="I18" s="426"/>
      <c r="J18" s="426"/>
      <c r="K18" s="426"/>
      <c r="L18" s="426"/>
      <c r="M18" s="426"/>
      <c r="N18" s="426"/>
      <c r="O18" s="426"/>
      <c r="P18" s="426"/>
      <c r="Q18" s="426"/>
      <c r="R18" s="426"/>
      <c r="S18" s="425"/>
      <c r="T18" s="399"/>
      <c r="U18" s="399"/>
    </row>
    <row r="19" spans="2:21" ht="18" customHeight="1" x14ac:dyDescent="0.15">
      <c r="B19" s="424"/>
      <c r="C19" s="423" t="s">
        <v>282</v>
      </c>
      <c r="D19" s="423"/>
      <c r="E19" s="423"/>
      <c r="F19" s="422"/>
      <c r="G19" s="421">
        <f>IF(G18="",G17,ROUND(G17*6/7,2))</f>
        <v>0</v>
      </c>
      <c r="H19" s="421">
        <f>IF(H18="",H17,ROUND(H17*6/7,2))</f>
        <v>0</v>
      </c>
      <c r="I19" s="421">
        <f>IF(I18="",I17,ROUND(I17*6/7,2))</f>
        <v>0</v>
      </c>
      <c r="J19" s="421">
        <f>IF(J18="",J17,ROUND(J17*6/7,2))</f>
        <v>0</v>
      </c>
      <c r="K19" s="421">
        <f>IF(K18="",K17,ROUND(K17*6/7,2))</f>
        <v>0</v>
      </c>
      <c r="L19" s="421">
        <f>IF(L18="",L17,ROUND(L17*6/7,2))</f>
        <v>0</v>
      </c>
      <c r="M19" s="421">
        <f>IF(M18="",M17,ROUND(M17*6/7,2))</f>
        <v>0</v>
      </c>
      <c r="N19" s="421">
        <f>IF(N18="",N17,ROUND(N17*6/7,2))</f>
        <v>0</v>
      </c>
      <c r="O19" s="421">
        <f>IF(O18="",O17,ROUND(O17*6/7,2))</f>
        <v>0</v>
      </c>
      <c r="P19" s="421">
        <f>IF(P18="",P17,ROUND(P17*6/7,2))</f>
        <v>0</v>
      </c>
      <c r="Q19" s="421">
        <f>IF(Q18="",Q17,ROUND(Q17*6/7,2))</f>
        <v>0</v>
      </c>
      <c r="R19" s="421">
        <f>IF(R18="",R17,ROUND(R17*6/7,2))</f>
        <v>0</v>
      </c>
      <c r="S19" s="420">
        <f>SUM(G19:Q19)</f>
        <v>0</v>
      </c>
      <c r="T19" s="419" t="s">
        <v>281</v>
      </c>
      <c r="U19" s="412"/>
    </row>
    <row r="20" spans="2:21" ht="45" customHeight="1" thickBot="1" x14ac:dyDescent="0.2">
      <c r="B20" s="418" t="s">
        <v>280</v>
      </c>
      <c r="C20" s="417"/>
      <c r="D20" s="417"/>
      <c r="E20" s="417"/>
      <c r="F20" s="417"/>
      <c r="G20" s="417"/>
      <c r="H20" s="417"/>
      <c r="I20" s="417"/>
      <c r="J20" s="417"/>
      <c r="K20" s="417"/>
      <c r="L20" s="417"/>
      <c r="M20" s="417"/>
      <c r="N20" s="417"/>
      <c r="O20" s="416"/>
      <c r="P20" s="415" t="s">
        <v>279</v>
      </c>
      <c r="Q20" s="415"/>
      <c r="R20" s="414"/>
      <c r="S20" s="413">
        <f>COUNTIF(G19:Q19,"&gt;0")</f>
        <v>0</v>
      </c>
      <c r="T20" s="412" t="s">
        <v>278</v>
      </c>
      <c r="U20" s="412"/>
    </row>
    <row r="21" spans="2:21" ht="45" customHeight="1" thickBot="1" x14ac:dyDescent="0.2">
      <c r="B21" s="411"/>
      <c r="C21" s="410"/>
      <c r="D21" s="410"/>
      <c r="E21" s="410"/>
      <c r="F21" s="410"/>
      <c r="G21" s="410"/>
      <c r="H21" s="410"/>
      <c r="I21" s="410"/>
      <c r="J21" s="410"/>
      <c r="K21" s="410"/>
      <c r="L21" s="410"/>
      <c r="M21" s="410"/>
      <c r="N21" s="410"/>
      <c r="O21" s="409"/>
      <c r="P21" s="408" t="s">
        <v>277</v>
      </c>
      <c r="Q21" s="408"/>
      <c r="R21" s="407"/>
      <c r="S21" s="406" t="str">
        <f>IF(S20&lt;1,"",S19/S20)</f>
        <v/>
      </c>
      <c r="T21" s="405" t="s">
        <v>276</v>
      </c>
      <c r="U21" s="405"/>
    </row>
    <row r="22" spans="2:21" ht="125.25" customHeight="1" x14ac:dyDescent="0.4">
      <c r="B22" s="404"/>
      <c r="C22" s="403"/>
      <c r="D22" s="403"/>
      <c r="E22" s="403"/>
      <c r="F22" s="403"/>
      <c r="G22" s="403"/>
      <c r="H22" s="403"/>
      <c r="I22" s="403"/>
      <c r="J22" s="403"/>
      <c r="K22" s="403"/>
      <c r="L22" s="403"/>
      <c r="M22" s="403"/>
      <c r="N22" s="403"/>
      <c r="O22" s="402"/>
      <c r="P22" s="401" t="s">
        <v>275</v>
      </c>
      <c r="Q22" s="400"/>
      <c r="R22" s="400"/>
      <c r="S22" s="400"/>
      <c r="T22" s="399"/>
      <c r="U22" s="399"/>
    </row>
    <row r="23" spans="2:21" x14ac:dyDescent="0.4">
      <c r="B23" s="398"/>
      <c r="C23" s="398"/>
      <c r="D23" s="398"/>
      <c r="E23" s="398"/>
      <c r="F23" s="398"/>
      <c r="G23" s="398"/>
      <c r="H23" s="398"/>
      <c r="I23" s="398"/>
      <c r="J23" s="398"/>
      <c r="K23" s="398"/>
      <c r="L23" s="398"/>
      <c r="M23" s="398"/>
      <c r="N23" s="398"/>
      <c r="O23" s="397"/>
    </row>
    <row r="24" spans="2:21" ht="18.75" customHeight="1" x14ac:dyDescent="0.4">
      <c r="B24" s="396" t="s">
        <v>274</v>
      </c>
      <c r="C24" s="381"/>
      <c r="D24" s="381"/>
      <c r="E24" s="381"/>
      <c r="F24" s="381"/>
      <c r="G24" s="381"/>
      <c r="H24" s="381"/>
      <c r="I24" s="381"/>
      <c r="J24" s="381"/>
      <c r="K24" s="381"/>
      <c r="L24" s="381"/>
      <c r="M24" s="381"/>
      <c r="N24" s="381"/>
    </row>
    <row r="25" spans="2:21" ht="6" customHeight="1" thickBot="1" x14ac:dyDescent="0.45">
      <c r="B25" s="381"/>
      <c r="C25" s="381"/>
      <c r="D25" s="381"/>
      <c r="E25" s="381"/>
      <c r="F25" s="381"/>
      <c r="G25" s="381"/>
      <c r="H25" s="381"/>
      <c r="I25" s="381"/>
      <c r="J25" s="381"/>
      <c r="K25" s="381"/>
      <c r="L25" s="381"/>
      <c r="M25" s="381"/>
      <c r="N25" s="381"/>
    </row>
    <row r="26" spans="2:21" ht="13.5" customHeight="1" x14ac:dyDescent="0.4">
      <c r="B26" s="395" t="s">
        <v>273</v>
      </c>
      <c r="C26" s="394"/>
      <c r="D26" s="381"/>
      <c r="E26" s="381"/>
      <c r="F26" s="381"/>
      <c r="G26" s="393" t="s">
        <v>272</v>
      </c>
      <c r="H26" s="392"/>
      <c r="I26" s="381"/>
      <c r="J26" s="391" t="s">
        <v>271</v>
      </c>
      <c r="K26" s="390"/>
      <c r="M26" s="381"/>
      <c r="N26" s="381"/>
    </row>
    <row r="27" spans="2:21" ht="29.25" customHeight="1" thickBot="1" x14ac:dyDescent="0.2">
      <c r="B27" s="388"/>
      <c r="C27" s="387"/>
      <c r="D27" s="386" t="s">
        <v>270</v>
      </c>
      <c r="E27" s="389">
        <v>0.9</v>
      </c>
      <c r="F27" s="386" t="s">
        <v>270</v>
      </c>
      <c r="G27" s="388"/>
      <c r="H27" s="387"/>
      <c r="I27" s="386" t="s">
        <v>269</v>
      </c>
      <c r="J27" s="385">
        <f>B27*E27*G27</f>
        <v>0</v>
      </c>
      <c r="K27" s="384"/>
      <c r="L27" s="383" t="s">
        <v>268</v>
      </c>
      <c r="M27" s="381"/>
      <c r="N27" s="381"/>
    </row>
    <row r="28" spans="2:21" ht="70.5" customHeight="1" x14ac:dyDescent="0.4">
      <c r="B28" s="382" t="s">
        <v>267</v>
      </c>
      <c r="C28" s="382"/>
      <c r="D28" s="382"/>
      <c r="E28" s="382"/>
      <c r="F28" s="382"/>
      <c r="G28" s="382"/>
      <c r="H28" s="382"/>
      <c r="I28" s="382"/>
      <c r="J28" s="382"/>
      <c r="K28" s="382"/>
      <c r="L28" s="382"/>
      <c r="M28" s="382"/>
      <c r="N28" s="382"/>
      <c r="O28" s="382"/>
      <c r="P28" s="382"/>
      <c r="Q28" s="382"/>
      <c r="R28" s="382"/>
      <c r="S28" s="382"/>
    </row>
    <row r="29" spans="2:21" x14ac:dyDescent="0.4">
      <c r="B29" s="381"/>
      <c r="C29" s="381"/>
      <c r="D29" s="381"/>
      <c r="E29" s="381"/>
      <c r="F29" s="381"/>
      <c r="G29" s="381"/>
      <c r="H29" s="381"/>
      <c r="I29" s="381"/>
      <c r="J29" s="381"/>
      <c r="K29" s="381"/>
      <c r="L29" s="381"/>
      <c r="M29" s="381"/>
      <c r="N29" s="381"/>
    </row>
    <row r="30" spans="2:21" x14ac:dyDescent="0.4">
      <c r="B30" s="381"/>
      <c r="C30" s="381"/>
      <c r="D30" s="381"/>
      <c r="E30" s="381"/>
      <c r="F30" s="381"/>
      <c r="G30" s="381"/>
      <c r="H30" s="381"/>
      <c r="I30" s="381"/>
      <c r="J30" s="381"/>
      <c r="K30" s="381"/>
      <c r="L30" s="381"/>
      <c r="M30" s="381"/>
      <c r="N30" s="381"/>
    </row>
    <row r="31" spans="2:21" x14ac:dyDescent="0.4">
      <c r="B31" s="380"/>
      <c r="C31" s="380"/>
      <c r="D31" s="380"/>
      <c r="E31" s="380"/>
      <c r="F31" s="380"/>
      <c r="G31" s="380"/>
      <c r="H31" s="380"/>
      <c r="I31" s="380"/>
      <c r="J31" s="380"/>
      <c r="K31" s="380"/>
      <c r="L31" s="380"/>
      <c r="M31" s="380"/>
      <c r="N31" s="380"/>
      <c r="O31" s="380"/>
      <c r="P31" s="380"/>
      <c r="Q31" s="380"/>
      <c r="R31" s="380"/>
      <c r="S31" s="380"/>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2"/>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topLeftCell="A7" zoomScaleNormal="100" workbookViewId="0">
      <selection activeCell="K8" sqref="K8"/>
    </sheetView>
  </sheetViews>
  <sheetFormatPr defaultColWidth="4" defaultRowHeight="13.5" x14ac:dyDescent="0.4"/>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339</v>
      </c>
      <c r="C2" s="5"/>
      <c r="D2" s="5"/>
      <c r="E2" s="5"/>
      <c r="F2" s="5"/>
      <c r="G2" s="5"/>
      <c r="H2" s="5"/>
      <c r="I2" s="5"/>
      <c r="J2" s="5"/>
      <c r="K2" s="5"/>
      <c r="L2" s="5"/>
      <c r="M2" s="5"/>
      <c r="N2" s="5"/>
      <c r="O2" s="5"/>
      <c r="P2" s="5"/>
      <c r="Q2" s="5"/>
      <c r="R2" s="5"/>
      <c r="S2" s="5"/>
      <c r="T2" s="5"/>
      <c r="U2" s="5"/>
      <c r="V2" s="5"/>
      <c r="W2" s="5"/>
      <c r="X2" s="5"/>
      <c r="Y2" s="5"/>
    </row>
    <row r="4" spans="2:27" ht="34.5" customHeight="1" x14ac:dyDescent="0.4">
      <c r="B4" s="541" t="s">
        <v>338</v>
      </c>
      <c r="C4" s="529"/>
      <c r="D4" s="529"/>
      <c r="E4" s="529"/>
      <c r="F4" s="529"/>
      <c r="G4" s="529"/>
      <c r="H4" s="529"/>
      <c r="I4" s="529"/>
      <c r="J4" s="529"/>
      <c r="K4" s="529"/>
      <c r="L4" s="529"/>
      <c r="M4" s="529"/>
      <c r="N4" s="529"/>
      <c r="O4" s="529"/>
      <c r="P4" s="529"/>
      <c r="Q4" s="529"/>
      <c r="R4" s="529"/>
      <c r="S4" s="529"/>
      <c r="T4" s="529"/>
      <c r="U4" s="529"/>
      <c r="V4" s="529"/>
      <c r="W4" s="529"/>
      <c r="X4" s="529"/>
      <c r="Y4" s="529"/>
    </row>
    <row r="5" spans="2:27" ht="13.5" customHeight="1" x14ac:dyDescent="0.4"/>
    <row r="6" spans="2:27" ht="24" customHeight="1" x14ac:dyDescent="0.4">
      <c r="B6" s="537" t="s">
        <v>337</v>
      </c>
      <c r="C6" s="537"/>
      <c r="D6" s="537"/>
      <c r="E6" s="537"/>
      <c r="F6" s="537"/>
      <c r="G6" s="540"/>
      <c r="H6" s="539"/>
      <c r="I6" s="539"/>
      <c r="J6" s="539"/>
      <c r="K6" s="539"/>
      <c r="L6" s="539"/>
      <c r="M6" s="539"/>
      <c r="N6" s="539"/>
      <c r="O6" s="539"/>
      <c r="P6" s="539"/>
      <c r="Q6" s="539"/>
      <c r="R6" s="539"/>
      <c r="S6" s="539"/>
      <c r="T6" s="539"/>
      <c r="U6" s="539"/>
      <c r="V6" s="539"/>
      <c r="W6" s="539"/>
      <c r="X6" s="539"/>
      <c r="Y6" s="538"/>
    </row>
    <row r="7" spans="2:27" ht="24" customHeight="1" x14ac:dyDescent="0.4">
      <c r="B7" s="537" t="s">
        <v>336</v>
      </c>
      <c r="C7" s="537"/>
      <c r="D7" s="537"/>
      <c r="E7" s="537"/>
      <c r="F7" s="537"/>
      <c r="G7" s="536" t="s">
        <v>0</v>
      </c>
      <c r="H7" s="535" t="s">
        <v>335</v>
      </c>
      <c r="I7" s="535"/>
      <c r="J7" s="535"/>
      <c r="K7" s="535"/>
      <c r="L7" s="3" t="s">
        <v>0</v>
      </c>
      <c r="M7" s="535" t="s">
        <v>334</v>
      </c>
      <c r="N7" s="535"/>
      <c r="O7" s="535"/>
      <c r="P7" s="535"/>
      <c r="Q7" s="3" t="s">
        <v>0</v>
      </c>
      <c r="R7" s="535" t="s">
        <v>333</v>
      </c>
      <c r="S7" s="535"/>
      <c r="T7" s="535"/>
      <c r="U7" s="535"/>
      <c r="V7" s="535"/>
      <c r="W7" s="534"/>
      <c r="X7" s="534"/>
      <c r="Y7" s="533"/>
    </row>
    <row r="8" spans="2:27" ht="21.95" customHeight="1" x14ac:dyDescent="0.4">
      <c r="B8" s="66" t="s">
        <v>332</v>
      </c>
      <c r="C8" s="65"/>
      <c r="D8" s="65"/>
      <c r="E8" s="65"/>
      <c r="F8" s="64"/>
      <c r="G8" s="3" t="s">
        <v>0</v>
      </c>
      <c r="H8" s="148" t="s">
        <v>331</v>
      </c>
      <c r="I8" s="532"/>
      <c r="J8" s="532"/>
      <c r="K8" s="532"/>
      <c r="L8" s="532"/>
      <c r="M8" s="532"/>
      <c r="N8" s="532"/>
      <c r="O8" s="532"/>
      <c r="P8" s="532"/>
      <c r="Q8" s="532"/>
      <c r="R8" s="532"/>
      <c r="S8" s="532"/>
      <c r="T8" s="532"/>
      <c r="U8" s="532"/>
      <c r="V8" s="532"/>
      <c r="W8" s="532"/>
      <c r="X8" s="532"/>
      <c r="Y8" s="531"/>
    </row>
    <row r="9" spans="2:27" ht="21.95" customHeight="1" x14ac:dyDescent="0.4">
      <c r="B9" s="530"/>
      <c r="C9" s="529"/>
      <c r="D9" s="529"/>
      <c r="E9" s="529"/>
      <c r="F9" s="528"/>
      <c r="G9" s="3" t="s">
        <v>0</v>
      </c>
      <c r="H9" s="1" t="s">
        <v>330</v>
      </c>
      <c r="I9" s="527"/>
      <c r="J9" s="527"/>
      <c r="K9" s="527"/>
      <c r="L9" s="527"/>
      <c r="M9" s="527"/>
      <c r="N9" s="527"/>
      <c r="O9" s="527"/>
      <c r="P9" s="527"/>
      <c r="Q9" s="527"/>
      <c r="R9" s="527"/>
      <c r="S9" s="527"/>
      <c r="T9" s="527"/>
      <c r="U9" s="527"/>
      <c r="V9" s="527"/>
      <c r="W9" s="527"/>
      <c r="X9" s="527"/>
      <c r="Y9" s="526"/>
    </row>
    <row r="10" spans="2:27" ht="21.95" customHeight="1" x14ac:dyDescent="0.4">
      <c r="B10" s="55"/>
      <c r="C10" s="54"/>
      <c r="D10" s="54"/>
      <c r="E10" s="54"/>
      <c r="F10" s="53"/>
      <c r="G10" s="52" t="s">
        <v>0</v>
      </c>
      <c r="H10" s="45" t="s">
        <v>329</v>
      </c>
      <c r="I10" s="525"/>
      <c r="J10" s="525"/>
      <c r="K10" s="525"/>
      <c r="L10" s="525"/>
      <c r="M10" s="525"/>
      <c r="N10" s="525"/>
      <c r="O10" s="525"/>
      <c r="P10" s="525"/>
      <c r="Q10" s="525"/>
      <c r="R10" s="525"/>
      <c r="S10" s="525"/>
      <c r="T10" s="525"/>
      <c r="U10" s="525"/>
      <c r="V10" s="525"/>
      <c r="W10" s="525"/>
      <c r="X10" s="525"/>
      <c r="Y10" s="524"/>
    </row>
    <row r="11" spans="2:27" ht="13.5" customHeight="1" x14ac:dyDescent="0.4"/>
    <row r="12" spans="2:27" ht="12.95" customHeight="1" x14ac:dyDescent="0.15">
      <c r="B12" s="61"/>
      <c r="C12" s="148"/>
      <c r="D12" s="148"/>
      <c r="E12" s="148"/>
      <c r="F12" s="148"/>
      <c r="G12" s="148"/>
      <c r="H12" s="148"/>
      <c r="I12" s="148"/>
      <c r="J12" s="148"/>
      <c r="K12" s="148"/>
      <c r="L12" s="148"/>
      <c r="M12" s="148"/>
      <c r="N12" s="148"/>
      <c r="O12" s="148"/>
      <c r="P12" s="148"/>
      <c r="Q12" s="148"/>
      <c r="R12" s="148"/>
      <c r="S12" s="148"/>
      <c r="T12" s="62"/>
      <c r="U12" s="148"/>
      <c r="V12" s="148"/>
      <c r="W12" s="148"/>
      <c r="X12" s="148"/>
      <c r="Y12" s="62"/>
      <c r="Z12" s="5"/>
      <c r="AA12" s="5"/>
    </row>
    <row r="13" spans="2:27" ht="17.100000000000001" customHeight="1" x14ac:dyDescent="0.15">
      <c r="B13" s="523" t="s">
        <v>328</v>
      </c>
      <c r="C13" s="522"/>
      <c r="T13" s="116"/>
      <c r="V13" s="521" t="s">
        <v>327</v>
      </c>
      <c r="W13" s="521" t="s">
        <v>312</v>
      </c>
      <c r="X13" s="521" t="s">
        <v>326</v>
      </c>
      <c r="Y13" s="116"/>
      <c r="Z13" s="5"/>
      <c r="AA13" s="5"/>
    </row>
    <row r="14" spans="2:27" ht="17.100000000000001" customHeight="1" x14ac:dyDescent="0.15">
      <c r="B14" s="38"/>
      <c r="T14" s="116"/>
      <c r="Y14" s="116"/>
      <c r="Z14" s="5"/>
      <c r="AA14" s="5"/>
    </row>
    <row r="15" spans="2:27" ht="21.95" customHeight="1" x14ac:dyDescent="0.15">
      <c r="B15" s="38"/>
      <c r="C15" s="518" t="s">
        <v>325</v>
      </c>
      <c r="D15" s="516"/>
      <c r="E15" s="516"/>
      <c r="F15" s="515" t="s">
        <v>318</v>
      </c>
      <c r="G15" s="514" t="s">
        <v>324</v>
      </c>
      <c r="H15" s="514"/>
      <c r="I15" s="514"/>
      <c r="J15" s="514"/>
      <c r="K15" s="514"/>
      <c r="L15" s="514"/>
      <c r="M15" s="514"/>
      <c r="N15" s="514"/>
      <c r="O15" s="514"/>
      <c r="P15" s="514"/>
      <c r="Q15" s="514"/>
      <c r="R15" s="514"/>
      <c r="S15" s="514"/>
      <c r="T15" s="116"/>
      <c r="V15" s="3" t="s">
        <v>0</v>
      </c>
      <c r="W15" s="3" t="s">
        <v>312</v>
      </c>
      <c r="X15" s="3" t="s">
        <v>0</v>
      </c>
      <c r="Y15" s="116"/>
      <c r="Z15" s="5"/>
      <c r="AA15" s="5"/>
    </row>
    <row r="16" spans="2:27" ht="49.5" customHeight="1" x14ac:dyDescent="0.15">
      <c r="B16" s="38"/>
      <c r="C16" s="516"/>
      <c r="D16" s="516"/>
      <c r="E16" s="516"/>
      <c r="F16" s="515" t="s">
        <v>316</v>
      </c>
      <c r="G16" s="517" t="s">
        <v>323</v>
      </c>
      <c r="H16" s="517"/>
      <c r="I16" s="517"/>
      <c r="J16" s="517"/>
      <c r="K16" s="517"/>
      <c r="L16" s="517"/>
      <c r="M16" s="517"/>
      <c r="N16" s="517"/>
      <c r="O16" s="517"/>
      <c r="P16" s="517"/>
      <c r="Q16" s="517"/>
      <c r="R16" s="517"/>
      <c r="S16" s="517"/>
      <c r="T16" s="116"/>
      <c r="V16" s="3" t="s">
        <v>0</v>
      </c>
      <c r="W16" s="3" t="s">
        <v>312</v>
      </c>
      <c r="X16" s="3" t="s">
        <v>0</v>
      </c>
      <c r="Y16" s="116"/>
      <c r="Z16" s="5"/>
      <c r="AA16" s="5"/>
    </row>
    <row r="17" spans="2:27" ht="21.95" customHeight="1" x14ac:dyDescent="0.15">
      <c r="B17" s="38"/>
      <c r="C17" s="516"/>
      <c r="D17" s="516"/>
      <c r="E17" s="516"/>
      <c r="F17" s="515" t="s">
        <v>314</v>
      </c>
      <c r="G17" s="514" t="s">
        <v>313</v>
      </c>
      <c r="H17" s="514"/>
      <c r="I17" s="514"/>
      <c r="J17" s="514"/>
      <c r="K17" s="514"/>
      <c r="L17" s="514"/>
      <c r="M17" s="514"/>
      <c r="N17" s="514"/>
      <c r="O17" s="514"/>
      <c r="P17" s="514"/>
      <c r="Q17" s="514"/>
      <c r="R17" s="514"/>
      <c r="S17" s="514"/>
      <c r="T17" s="116"/>
      <c r="V17" s="3" t="s">
        <v>0</v>
      </c>
      <c r="W17" s="3" t="s">
        <v>312</v>
      </c>
      <c r="X17" s="3" t="s">
        <v>0</v>
      </c>
      <c r="Y17" s="116"/>
      <c r="Z17" s="5"/>
      <c r="AA17" s="5"/>
    </row>
    <row r="18" spans="2:27" ht="17.100000000000001" customHeight="1" x14ac:dyDescent="0.15">
      <c r="B18" s="38"/>
      <c r="C18" s="6"/>
      <c r="D18" s="6"/>
      <c r="E18" s="6"/>
      <c r="T18" s="116"/>
      <c r="Y18" s="116"/>
      <c r="Z18" s="5"/>
      <c r="AA18" s="5"/>
    </row>
    <row r="19" spans="2:27" ht="21.95" customHeight="1" x14ac:dyDescent="0.15">
      <c r="B19" s="38"/>
      <c r="C19" s="520" t="s">
        <v>322</v>
      </c>
      <c r="D19" s="519"/>
      <c r="E19" s="519"/>
      <c r="F19" s="515" t="s">
        <v>318</v>
      </c>
      <c r="G19" s="514" t="s">
        <v>321</v>
      </c>
      <c r="H19" s="514"/>
      <c r="I19" s="514"/>
      <c r="J19" s="514"/>
      <c r="K19" s="514"/>
      <c r="L19" s="514"/>
      <c r="M19" s="514"/>
      <c r="N19" s="514"/>
      <c r="O19" s="514"/>
      <c r="P19" s="514"/>
      <c r="Q19" s="514"/>
      <c r="R19" s="514"/>
      <c r="S19" s="514"/>
      <c r="T19" s="116"/>
      <c r="V19" s="3" t="s">
        <v>0</v>
      </c>
      <c r="W19" s="3" t="s">
        <v>312</v>
      </c>
      <c r="X19" s="3" t="s">
        <v>0</v>
      </c>
      <c r="Y19" s="116"/>
      <c r="Z19" s="5"/>
      <c r="AA19" s="5"/>
    </row>
    <row r="20" spans="2:27" ht="49.5" customHeight="1" x14ac:dyDescent="0.15">
      <c r="B20" s="38"/>
      <c r="C20" s="519"/>
      <c r="D20" s="519"/>
      <c r="E20" s="519"/>
      <c r="F20" s="515" t="s">
        <v>316</v>
      </c>
      <c r="G20" s="517" t="s">
        <v>320</v>
      </c>
      <c r="H20" s="517"/>
      <c r="I20" s="517"/>
      <c r="J20" s="517"/>
      <c r="K20" s="517"/>
      <c r="L20" s="517"/>
      <c r="M20" s="517"/>
      <c r="N20" s="517"/>
      <c r="O20" s="517"/>
      <c r="P20" s="517"/>
      <c r="Q20" s="517"/>
      <c r="R20" s="517"/>
      <c r="S20" s="517"/>
      <c r="T20" s="116"/>
      <c r="V20" s="3" t="s">
        <v>0</v>
      </c>
      <c r="W20" s="3" t="s">
        <v>312</v>
      </c>
      <c r="X20" s="3" t="s">
        <v>0</v>
      </c>
      <c r="Y20" s="116"/>
      <c r="Z20" s="5"/>
      <c r="AA20" s="5"/>
    </row>
    <row r="21" spans="2:27" ht="21.95" customHeight="1" x14ac:dyDescent="0.15">
      <c r="B21" s="38"/>
      <c r="C21" s="519"/>
      <c r="D21" s="519"/>
      <c r="E21" s="519"/>
      <c r="F21" s="515" t="s">
        <v>314</v>
      </c>
      <c r="G21" s="514" t="s">
        <v>313</v>
      </c>
      <c r="H21" s="514"/>
      <c r="I21" s="514"/>
      <c r="J21" s="514"/>
      <c r="K21" s="514"/>
      <c r="L21" s="514"/>
      <c r="M21" s="514"/>
      <c r="N21" s="514"/>
      <c r="O21" s="514"/>
      <c r="P21" s="514"/>
      <c r="Q21" s="514"/>
      <c r="R21" s="514"/>
      <c r="S21" s="514"/>
      <c r="T21" s="116"/>
      <c r="V21" s="3" t="s">
        <v>0</v>
      </c>
      <c r="W21" s="3" t="s">
        <v>312</v>
      </c>
      <c r="X21" s="3" t="s">
        <v>0</v>
      </c>
      <c r="Y21" s="116"/>
      <c r="Z21" s="5"/>
      <c r="AA21" s="5"/>
    </row>
    <row r="22" spans="2:27" ht="17.100000000000001" customHeight="1" x14ac:dyDescent="0.15">
      <c r="B22" s="38"/>
      <c r="T22" s="116"/>
      <c r="Y22" s="116"/>
      <c r="Z22" s="5"/>
      <c r="AA22" s="5"/>
    </row>
    <row r="23" spans="2:27" ht="21.95" customHeight="1" x14ac:dyDescent="0.15">
      <c r="B23" s="38"/>
      <c r="C23" s="518" t="s">
        <v>319</v>
      </c>
      <c r="D23" s="516"/>
      <c r="E23" s="516"/>
      <c r="F23" s="515" t="s">
        <v>318</v>
      </c>
      <c r="G23" s="514" t="s">
        <v>317</v>
      </c>
      <c r="H23" s="514"/>
      <c r="I23" s="514"/>
      <c r="J23" s="514"/>
      <c r="K23" s="514"/>
      <c r="L23" s="514"/>
      <c r="M23" s="514"/>
      <c r="N23" s="514"/>
      <c r="O23" s="514"/>
      <c r="P23" s="514"/>
      <c r="Q23" s="514"/>
      <c r="R23" s="514"/>
      <c r="S23" s="514"/>
      <c r="T23" s="116"/>
      <c r="V23" s="3" t="s">
        <v>0</v>
      </c>
      <c r="W23" s="3" t="s">
        <v>312</v>
      </c>
      <c r="X23" s="3" t="s">
        <v>0</v>
      </c>
      <c r="Y23" s="116"/>
      <c r="Z23" s="5"/>
      <c r="AA23" s="5"/>
    </row>
    <row r="24" spans="2:27" ht="21.95" customHeight="1" x14ac:dyDescent="0.15">
      <c r="B24" s="38"/>
      <c r="C24" s="516"/>
      <c r="D24" s="516"/>
      <c r="E24" s="516"/>
      <c r="F24" s="515" t="s">
        <v>316</v>
      </c>
      <c r="G24" s="517" t="s">
        <v>315</v>
      </c>
      <c r="H24" s="517"/>
      <c r="I24" s="517"/>
      <c r="J24" s="517"/>
      <c r="K24" s="517"/>
      <c r="L24" s="517"/>
      <c r="M24" s="517"/>
      <c r="N24" s="517"/>
      <c r="O24" s="517"/>
      <c r="P24" s="517"/>
      <c r="Q24" s="517"/>
      <c r="R24" s="517"/>
      <c r="S24" s="517"/>
      <c r="T24" s="116"/>
      <c r="V24" s="3" t="s">
        <v>0</v>
      </c>
      <c r="W24" s="3" t="s">
        <v>312</v>
      </c>
      <c r="X24" s="3" t="s">
        <v>0</v>
      </c>
      <c r="Y24" s="116"/>
      <c r="Z24" s="5"/>
      <c r="AA24" s="5"/>
    </row>
    <row r="25" spans="2:27" ht="21.95" customHeight="1" x14ac:dyDescent="0.15">
      <c r="B25" s="38"/>
      <c r="C25" s="516"/>
      <c r="D25" s="516"/>
      <c r="E25" s="516"/>
      <c r="F25" s="515" t="s">
        <v>314</v>
      </c>
      <c r="G25" s="514" t="s">
        <v>313</v>
      </c>
      <c r="H25" s="514"/>
      <c r="I25" s="514"/>
      <c r="J25" s="514"/>
      <c r="K25" s="514"/>
      <c r="L25" s="514"/>
      <c r="M25" s="514"/>
      <c r="N25" s="514"/>
      <c r="O25" s="514"/>
      <c r="P25" s="514"/>
      <c r="Q25" s="514"/>
      <c r="R25" s="514"/>
      <c r="S25" s="514"/>
      <c r="T25" s="116"/>
      <c r="V25" s="3" t="s">
        <v>0</v>
      </c>
      <c r="W25" s="3" t="s">
        <v>312</v>
      </c>
      <c r="X25" s="3" t="s">
        <v>0</v>
      </c>
      <c r="Y25" s="116"/>
      <c r="Z25" s="5"/>
      <c r="AA25" s="5"/>
    </row>
    <row r="26" spans="2:27" ht="12.95" customHeight="1" x14ac:dyDescent="0.4">
      <c r="B26" s="51"/>
      <c r="C26" s="45"/>
      <c r="D26" s="45"/>
      <c r="E26" s="45"/>
      <c r="F26" s="45"/>
      <c r="G26" s="45"/>
      <c r="H26" s="45"/>
      <c r="I26" s="45"/>
      <c r="J26" s="45"/>
      <c r="K26" s="45"/>
      <c r="L26" s="45"/>
      <c r="M26" s="45"/>
      <c r="N26" s="45"/>
      <c r="O26" s="45"/>
      <c r="P26" s="45"/>
      <c r="Q26" s="45"/>
      <c r="R26" s="45"/>
      <c r="S26" s="45"/>
      <c r="T26" s="44"/>
      <c r="U26" s="45"/>
      <c r="V26" s="45"/>
      <c r="W26" s="45"/>
      <c r="X26" s="45"/>
      <c r="Y26" s="44"/>
    </row>
    <row r="28" spans="2:27" x14ac:dyDescent="0.4">
      <c r="B28" s="1" t="s">
        <v>311</v>
      </c>
    </row>
    <row r="29" spans="2:27" x14ac:dyDescent="0.15">
      <c r="B29" s="1" t="s">
        <v>310</v>
      </c>
      <c r="K29" s="5"/>
      <c r="L29" s="5"/>
      <c r="M29" s="5"/>
      <c r="N29" s="5"/>
      <c r="O29" s="5"/>
      <c r="P29" s="5"/>
      <c r="Q29" s="5"/>
      <c r="R29" s="5"/>
      <c r="S29" s="5"/>
      <c r="T29" s="5"/>
      <c r="U29" s="5"/>
      <c r="V29" s="5"/>
      <c r="W29" s="5"/>
      <c r="X29" s="5"/>
      <c r="Y29" s="5"/>
      <c r="Z29" s="5"/>
      <c r="AA29" s="5"/>
    </row>
    <row r="38" spans="3:32" x14ac:dyDescent="0.4">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row>
    <row r="39" spans="3:32" x14ac:dyDescent="0.4">
      <c r="C39" s="148"/>
    </row>
    <row r="122" spans="3:7" x14ac:dyDescent="0.4">
      <c r="C122" s="45"/>
      <c r="D122" s="45"/>
      <c r="E122" s="45"/>
      <c r="F122" s="45"/>
      <c r="G122" s="45"/>
    </row>
    <row r="123" spans="3:7" x14ac:dyDescent="0.4">
      <c r="C123" s="148"/>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zoomScaleNormal="100" workbookViewId="0">
      <selection activeCell="K8" sqref="K8"/>
    </sheetView>
  </sheetViews>
  <sheetFormatPr defaultColWidth="4" defaultRowHeight="13.5" x14ac:dyDescent="0.4"/>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357</v>
      </c>
      <c r="C2" s="5"/>
      <c r="D2" s="5"/>
      <c r="E2" s="5"/>
      <c r="F2" s="5"/>
      <c r="G2" s="5"/>
      <c r="H2" s="5"/>
      <c r="I2" s="5"/>
      <c r="J2" s="5"/>
      <c r="K2" s="5"/>
      <c r="L2" s="5"/>
      <c r="M2" s="5"/>
      <c r="N2" s="5"/>
      <c r="O2" s="5"/>
      <c r="P2" s="5"/>
      <c r="Q2" s="5"/>
      <c r="R2" s="5"/>
      <c r="S2" s="5"/>
      <c r="T2" s="5"/>
      <c r="U2" s="5"/>
      <c r="V2" s="5"/>
      <c r="W2" s="5"/>
      <c r="X2" s="5"/>
      <c r="Y2" s="5"/>
    </row>
    <row r="4" spans="2:30" ht="34.5" customHeight="1" x14ac:dyDescent="0.4">
      <c r="B4" s="541" t="s">
        <v>356</v>
      </c>
      <c r="C4" s="529"/>
      <c r="D4" s="529"/>
      <c r="E4" s="529"/>
      <c r="F4" s="529"/>
      <c r="G4" s="529"/>
      <c r="H4" s="529"/>
      <c r="I4" s="529"/>
      <c r="J4" s="529"/>
      <c r="K4" s="529"/>
      <c r="L4" s="529"/>
      <c r="M4" s="529"/>
      <c r="N4" s="529"/>
      <c r="O4" s="529"/>
      <c r="P4" s="529"/>
      <c r="Q4" s="529"/>
      <c r="R4" s="529"/>
      <c r="S4" s="529"/>
      <c r="T4" s="529"/>
      <c r="U4" s="529"/>
      <c r="V4" s="529"/>
      <c r="W4" s="529"/>
      <c r="X4" s="529"/>
      <c r="Y4" s="529"/>
    </row>
    <row r="5" spans="2:30" ht="13.5" customHeight="1" x14ac:dyDescent="0.4"/>
    <row r="6" spans="2:30" ht="24" customHeight="1" x14ac:dyDescent="0.4">
      <c r="B6" s="537" t="s">
        <v>337</v>
      </c>
      <c r="C6" s="537"/>
      <c r="D6" s="537"/>
      <c r="E6" s="537"/>
      <c r="F6" s="537"/>
      <c r="G6" s="540"/>
      <c r="H6" s="539"/>
      <c r="I6" s="539"/>
      <c r="J6" s="539"/>
      <c r="K6" s="539"/>
      <c r="L6" s="539"/>
      <c r="M6" s="539"/>
      <c r="N6" s="539"/>
      <c r="O6" s="539"/>
      <c r="P6" s="539"/>
      <c r="Q6" s="539"/>
      <c r="R6" s="539"/>
      <c r="S6" s="539"/>
      <c r="T6" s="539"/>
      <c r="U6" s="539"/>
      <c r="V6" s="539"/>
      <c r="W6" s="539"/>
      <c r="X6" s="539"/>
      <c r="Y6" s="538"/>
    </row>
    <row r="7" spans="2:30" ht="24" customHeight="1" x14ac:dyDescent="0.4">
      <c r="B7" s="537" t="s">
        <v>336</v>
      </c>
      <c r="C7" s="537"/>
      <c r="D7" s="537"/>
      <c r="E7" s="537"/>
      <c r="F7" s="537"/>
      <c r="G7" s="554" t="s">
        <v>0</v>
      </c>
      <c r="H7" s="535" t="s">
        <v>335</v>
      </c>
      <c r="I7" s="535"/>
      <c r="J7" s="535"/>
      <c r="K7" s="535"/>
      <c r="L7" s="554" t="s">
        <v>0</v>
      </c>
      <c r="M7" s="535" t="s">
        <v>334</v>
      </c>
      <c r="N7" s="535"/>
      <c r="O7" s="535"/>
      <c r="P7" s="535"/>
      <c r="Q7" s="554" t="s">
        <v>0</v>
      </c>
      <c r="R7" s="535" t="s">
        <v>333</v>
      </c>
      <c r="S7" s="535"/>
      <c r="T7" s="535"/>
      <c r="U7" s="535"/>
      <c r="V7" s="535"/>
      <c r="W7" s="534"/>
      <c r="X7" s="534"/>
      <c r="Y7" s="533"/>
    </row>
    <row r="8" spans="2:30" ht="21.95" customHeight="1" x14ac:dyDescent="0.4">
      <c r="B8" s="66" t="s">
        <v>332</v>
      </c>
      <c r="C8" s="65"/>
      <c r="D8" s="65"/>
      <c r="E8" s="65"/>
      <c r="F8" s="64"/>
      <c r="G8" s="63" t="s">
        <v>0</v>
      </c>
      <c r="H8" s="148" t="s">
        <v>331</v>
      </c>
      <c r="I8" s="532"/>
      <c r="J8" s="532"/>
      <c r="K8" s="532"/>
      <c r="L8" s="532"/>
      <c r="M8" s="532"/>
      <c r="N8" s="532"/>
      <c r="O8" s="532"/>
      <c r="P8" s="532"/>
      <c r="Q8" s="532"/>
      <c r="R8" s="532"/>
      <c r="S8" s="532"/>
      <c r="T8" s="532"/>
      <c r="U8" s="532"/>
      <c r="V8" s="532"/>
      <c r="W8" s="532"/>
      <c r="X8" s="532"/>
      <c r="Y8" s="531"/>
    </row>
    <row r="9" spans="2:30" ht="21.95" customHeight="1" x14ac:dyDescent="0.4">
      <c r="B9" s="530"/>
      <c r="C9" s="529"/>
      <c r="D9" s="529"/>
      <c r="E9" s="529"/>
      <c r="F9" s="528"/>
      <c r="G9" s="553" t="s">
        <v>0</v>
      </c>
      <c r="H9" s="1" t="s">
        <v>330</v>
      </c>
      <c r="I9" s="527"/>
      <c r="J9" s="527"/>
      <c r="K9" s="527"/>
      <c r="L9" s="527"/>
      <c r="M9" s="527"/>
      <c r="N9" s="527"/>
      <c r="O9" s="527"/>
      <c r="P9" s="527"/>
      <c r="Q9" s="527"/>
      <c r="R9" s="527"/>
      <c r="S9" s="527"/>
      <c r="T9" s="527"/>
      <c r="U9" s="527"/>
      <c r="V9" s="527"/>
      <c r="W9" s="527"/>
      <c r="X9" s="527"/>
      <c r="Y9" s="526"/>
    </row>
    <row r="10" spans="2:30" ht="21.95" customHeight="1" x14ac:dyDescent="0.4">
      <c r="B10" s="55"/>
      <c r="C10" s="54"/>
      <c r="D10" s="54"/>
      <c r="E10" s="54"/>
      <c r="F10" s="53"/>
      <c r="G10" s="52" t="s">
        <v>0</v>
      </c>
      <c r="H10" s="45" t="s">
        <v>355</v>
      </c>
      <c r="I10" s="525"/>
      <c r="J10" s="525"/>
      <c r="K10" s="525"/>
      <c r="L10" s="525"/>
      <c r="M10" s="525"/>
      <c r="N10" s="525"/>
      <c r="O10" s="525"/>
      <c r="P10" s="525"/>
      <c r="Q10" s="525"/>
      <c r="R10" s="525"/>
      <c r="S10" s="525"/>
      <c r="T10" s="525"/>
      <c r="U10" s="525"/>
      <c r="V10" s="525"/>
      <c r="W10" s="525"/>
      <c r="X10" s="525"/>
      <c r="Y10" s="524"/>
    </row>
    <row r="11" spans="2:30" ht="13.5" customHeight="1" x14ac:dyDescent="0.4">
      <c r="AD11" s="552"/>
    </row>
    <row r="12" spans="2:30" ht="12.95" customHeight="1" x14ac:dyDescent="0.15">
      <c r="B12" s="61"/>
      <c r="C12" s="148"/>
      <c r="D12" s="148"/>
      <c r="E12" s="148"/>
      <c r="F12" s="148"/>
      <c r="G12" s="148"/>
      <c r="H12" s="148"/>
      <c r="I12" s="148"/>
      <c r="J12" s="148"/>
      <c r="K12" s="148"/>
      <c r="L12" s="148"/>
      <c r="M12" s="148"/>
      <c r="N12" s="148"/>
      <c r="O12" s="148"/>
      <c r="P12" s="148"/>
      <c r="Q12" s="148"/>
      <c r="R12" s="148"/>
      <c r="S12" s="148"/>
      <c r="T12" s="62"/>
      <c r="U12" s="148"/>
      <c r="V12" s="148"/>
      <c r="W12" s="148"/>
      <c r="X12" s="148"/>
      <c r="Y12" s="62"/>
      <c r="Z12" s="5"/>
      <c r="AA12" s="5"/>
    </row>
    <row r="13" spans="2:30" ht="17.100000000000001" customHeight="1" x14ac:dyDescent="0.15">
      <c r="B13" s="523" t="s">
        <v>354</v>
      </c>
      <c r="C13" s="522"/>
      <c r="T13" s="116"/>
      <c r="V13" s="521" t="s">
        <v>327</v>
      </c>
      <c r="W13" s="521" t="s">
        <v>312</v>
      </c>
      <c r="X13" s="521" t="s">
        <v>326</v>
      </c>
      <c r="Y13" s="116"/>
      <c r="Z13" s="5"/>
      <c r="AA13" s="5"/>
    </row>
    <row r="14" spans="2:30" ht="17.100000000000001" customHeight="1" x14ac:dyDescent="0.15">
      <c r="B14" s="38"/>
      <c r="T14" s="116"/>
      <c r="Y14" s="116"/>
      <c r="Z14" s="5"/>
      <c r="AA14" s="5"/>
    </row>
    <row r="15" spans="2:30" ht="49.5" customHeight="1" x14ac:dyDescent="0.15">
      <c r="B15" s="38"/>
      <c r="C15" s="518" t="s">
        <v>325</v>
      </c>
      <c r="D15" s="516"/>
      <c r="E15" s="516"/>
      <c r="F15" s="515" t="s">
        <v>318</v>
      </c>
      <c r="G15" s="517" t="s">
        <v>353</v>
      </c>
      <c r="H15" s="517"/>
      <c r="I15" s="517"/>
      <c r="J15" s="517"/>
      <c r="K15" s="517"/>
      <c r="L15" s="517"/>
      <c r="M15" s="517"/>
      <c r="N15" s="517"/>
      <c r="O15" s="517"/>
      <c r="P15" s="517"/>
      <c r="Q15" s="517"/>
      <c r="R15" s="517"/>
      <c r="S15" s="517"/>
      <c r="T15" s="116"/>
      <c r="V15" s="3" t="s">
        <v>0</v>
      </c>
      <c r="W15" s="3" t="s">
        <v>312</v>
      </c>
      <c r="X15" s="3" t="s">
        <v>0</v>
      </c>
      <c r="Y15" s="116"/>
      <c r="Z15" s="5"/>
      <c r="AA15" s="5"/>
    </row>
    <row r="16" spans="2:30" ht="69" customHeight="1" x14ac:dyDescent="0.15">
      <c r="B16" s="38"/>
      <c r="C16" s="516"/>
      <c r="D16" s="516"/>
      <c r="E16" s="516"/>
      <c r="F16" s="515" t="s">
        <v>316</v>
      </c>
      <c r="G16" s="517" t="s">
        <v>352</v>
      </c>
      <c r="H16" s="517"/>
      <c r="I16" s="517"/>
      <c r="J16" s="517"/>
      <c r="K16" s="517"/>
      <c r="L16" s="517"/>
      <c r="M16" s="517"/>
      <c r="N16" s="517"/>
      <c r="O16" s="517"/>
      <c r="P16" s="517"/>
      <c r="Q16" s="517"/>
      <c r="R16" s="517"/>
      <c r="S16" s="517"/>
      <c r="T16" s="116"/>
      <c r="V16" s="3" t="s">
        <v>0</v>
      </c>
      <c r="W16" s="3" t="s">
        <v>312</v>
      </c>
      <c r="X16" s="3" t="s">
        <v>0</v>
      </c>
      <c r="Y16" s="116"/>
      <c r="Z16" s="5"/>
      <c r="AA16" s="5"/>
    </row>
    <row r="17" spans="2:27" ht="39.950000000000003" customHeight="1" x14ac:dyDescent="0.15">
      <c r="B17" s="38"/>
      <c r="C17" s="516"/>
      <c r="D17" s="516"/>
      <c r="E17" s="516"/>
      <c r="F17" s="515" t="s">
        <v>314</v>
      </c>
      <c r="G17" s="517" t="s">
        <v>351</v>
      </c>
      <c r="H17" s="517"/>
      <c r="I17" s="517"/>
      <c r="J17" s="517"/>
      <c r="K17" s="517"/>
      <c r="L17" s="517"/>
      <c r="M17" s="517"/>
      <c r="N17" s="517"/>
      <c r="O17" s="517"/>
      <c r="P17" s="517"/>
      <c r="Q17" s="517"/>
      <c r="R17" s="517"/>
      <c r="S17" s="517"/>
      <c r="T17" s="116"/>
      <c r="V17" s="3" t="s">
        <v>0</v>
      </c>
      <c r="W17" s="3" t="s">
        <v>312</v>
      </c>
      <c r="X17" s="3" t="s">
        <v>0</v>
      </c>
      <c r="Y17" s="116"/>
      <c r="Z17" s="5"/>
      <c r="AA17" s="5"/>
    </row>
    <row r="18" spans="2:27" ht="21.95" customHeight="1" x14ac:dyDescent="0.15">
      <c r="B18" s="38"/>
      <c r="C18" s="516"/>
      <c r="D18" s="516"/>
      <c r="E18" s="516"/>
      <c r="F18" s="515" t="s">
        <v>345</v>
      </c>
      <c r="G18" s="517" t="s">
        <v>350</v>
      </c>
      <c r="H18" s="517"/>
      <c r="I18" s="517"/>
      <c r="J18" s="517"/>
      <c r="K18" s="517"/>
      <c r="L18" s="517"/>
      <c r="M18" s="517"/>
      <c r="N18" s="517"/>
      <c r="O18" s="517"/>
      <c r="P18" s="517"/>
      <c r="Q18" s="517"/>
      <c r="R18" s="517"/>
      <c r="S18" s="517"/>
      <c r="T18" s="116"/>
      <c r="V18" s="3" t="s">
        <v>0</v>
      </c>
      <c r="W18" s="3" t="s">
        <v>312</v>
      </c>
      <c r="X18" s="3" t="s">
        <v>0</v>
      </c>
      <c r="Y18" s="116"/>
      <c r="Z18" s="5"/>
      <c r="AA18" s="5"/>
    </row>
    <row r="19" spans="2:27" ht="17.45" customHeight="1" x14ac:dyDescent="0.15">
      <c r="B19" s="38"/>
      <c r="C19" s="551"/>
      <c r="D19" s="551"/>
      <c r="E19" s="551"/>
      <c r="F19" s="3"/>
      <c r="G19" s="527"/>
      <c r="H19" s="527"/>
      <c r="I19" s="527"/>
      <c r="J19" s="527"/>
      <c r="K19" s="527"/>
      <c r="L19" s="527"/>
      <c r="M19" s="527"/>
      <c r="N19" s="527"/>
      <c r="O19" s="527"/>
      <c r="P19" s="527"/>
      <c r="Q19" s="527"/>
      <c r="R19" s="527"/>
      <c r="S19" s="527"/>
      <c r="T19" s="116"/>
      <c r="Y19" s="116"/>
      <c r="Z19" s="5"/>
      <c r="AA19" s="5"/>
    </row>
    <row r="20" spans="2:27" ht="69" customHeight="1" x14ac:dyDescent="0.15">
      <c r="B20" s="38"/>
      <c r="C20" s="520" t="s">
        <v>349</v>
      </c>
      <c r="D20" s="519"/>
      <c r="E20" s="519"/>
      <c r="F20" s="515" t="s">
        <v>318</v>
      </c>
      <c r="G20" s="517" t="s">
        <v>348</v>
      </c>
      <c r="H20" s="517"/>
      <c r="I20" s="517"/>
      <c r="J20" s="517"/>
      <c r="K20" s="517"/>
      <c r="L20" s="517"/>
      <c r="M20" s="517"/>
      <c r="N20" s="517"/>
      <c r="O20" s="517"/>
      <c r="P20" s="517"/>
      <c r="Q20" s="517"/>
      <c r="R20" s="517"/>
      <c r="S20" s="517"/>
      <c r="T20" s="116"/>
      <c r="V20" s="3" t="s">
        <v>0</v>
      </c>
      <c r="W20" s="3" t="s">
        <v>312</v>
      </c>
      <c r="X20" s="3" t="s">
        <v>0</v>
      </c>
      <c r="Y20" s="116"/>
      <c r="Z20" s="5"/>
      <c r="AA20" s="5"/>
    </row>
    <row r="21" spans="2:27" ht="69" customHeight="1" x14ac:dyDescent="0.15">
      <c r="B21" s="38"/>
      <c r="C21" s="519"/>
      <c r="D21" s="519"/>
      <c r="E21" s="519"/>
      <c r="F21" s="515" t="s">
        <v>316</v>
      </c>
      <c r="G21" s="517" t="s">
        <v>347</v>
      </c>
      <c r="H21" s="517"/>
      <c r="I21" s="517"/>
      <c r="J21" s="517"/>
      <c r="K21" s="517"/>
      <c r="L21" s="517"/>
      <c r="M21" s="517"/>
      <c r="N21" s="517"/>
      <c r="O21" s="517"/>
      <c r="P21" s="517"/>
      <c r="Q21" s="517"/>
      <c r="R21" s="517"/>
      <c r="S21" s="517"/>
      <c r="T21" s="116"/>
      <c r="V21" s="3" t="s">
        <v>0</v>
      </c>
      <c r="W21" s="3" t="s">
        <v>312</v>
      </c>
      <c r="X21" s="3" t="s">
        <v>0</v>
      </c>
      <c r="Y21" s="116"/>
      <c r="Z21" s="5"/>
      <c r="AA21" s="5"/>
    </row>
    <row r="22" spans="2:27" ht="49.5" customHeight="1" x14ac:dyDescent="0.15">
      <c r="B22" s="38"/>
      <c r="C22" s="519"/>
      <c r="D22" s="519"/>
      <c r="E22" s="519"/>
      <c r="F22" s="515" t="s">
        <v>314</v>
      </c>
      <c r="G22" s="517" t="s">
        <v>346</v>
      </c>
      <c r="H22" s="517"/>
      <c r="I22" s="517"/>
      <c r="J22" s="517"/>
      <c r="K22" s="517"/>
      <c r="L22" s="517"/>
      <c r="M22" s="517"/>
      <c r="N22" s="517"/>
      <c r="O22" s="517"/>
      <c r="P22" s="517"/>
      <c r="Q22" s="517"/>
      <c r="R22" s="517"/>
      <c r="S22" s="517"/>
      <c r="T22" s="116"/>
      <c r="V22" s="3" t="s">
        <v>0</v>
      </c>
      <c r="W22" s="3" t="s">
        <v>312</v>
      </c>
      <c r="X22" s="3" t="s">
        <v>0</v>
      </c>
      <c r="Y22" s="116"/>
      <c r="Z22" s="5"/>
      <c r="AA22" s="5"/>
    </row>
    <row r="23" spans="2:27" ht="21.95" customHeight="1" x14ac:dyDescent="0.15">
      <c r="B23" s="38"/>
      <c r="C23" s="519"/>
      <c r="D23" s="519"/>
      <c r="E23" s="519"/>
      <c r="F23" s="515" t="s">
        <v>345</v>
      </c>
      <c r="G23" s="517" t="s">
        <v>344</v>
      </c>
      <c r="H23" s="517"/>
      <c r="I23" s="517"/>
      <c r="J23" s="517"/>
      <c r="K23" s="517"/>
      <c r="L23" s="517"/>
      <c r="M23" s="517"/>
      <c r="N23" s="517"/>
      <c r="O23" s="517"/>
      <c r="P23" s="517"/>
      <c r="Q23" s="517"/>
      <c r="R23" s="517"/>
      <c r="S23" s="517"/>
      <c r="T23" s="116"/>
      <c r="V23" s="3" t="s">
        <v>0</v>
      </c>
      <c r="W23" s="3" t="s">
        <v>312</v>
      </c>
      <c r="X23" s="3" t="s">
        <v>0</v>
      </c>
      <c r="Y23" s="116"/>
      <c r="Z23" s="5"/>
      <c r="AA23" s="5"/>
    </row>
    <row r="24" spans="2:27" ht="17.45" customHeight="1" x14ac:dyDescent="0.15">
      <c r="B24" s="38"/>
      <c r="C24" s="551"/>
      <c r="D24" s="551"/>
      <c r="E24" s="551"/>
      <c r="F24" s="3"/>
      <c r="G24" s="527"/>
      <c r="H24" s="527"/>
      <c r="I24" s="527"/>
      <c r="J24" s="527"/>
      <c r="K24" s="527"/>
      <c r="L24" s="527"/>
      <c r="M24" s="527"/>
      <c r="N24" s="527"/>
      <c r="O24" s="527"/>
      <c r="P24" s="527"/>
      <c r="Q24" s="527"/>
      <c r="R24" s="527"/>
      <c r="S24" s="527"/>
      <c r="T24" s="116"/>
      <c r="Y24" s="116"/>
      <c r="Z24" s="5"/>
      <c r="AA24" s="5"/>
    </row>
    <row r="25" spans="2:27" ht="69" customHeight="1" x14ac:dyDescent="0.15">
      <c r="B25" s="38"/>
      <c r="C25" s="550" t="s">
        <v>343</v>
      </c>
      <c r="D25" s="549"/>
      <c r="E25" s="548"/>
      <c r="F25" s="515" t="s">
        <v>318</v>
      </c>
      <c r="G25" s="517" t="s">
        <v>342</v>
      </c>
      <c r="H25" s="517"/>
      <c r="I25" s="517"/>
      <c r="J25" s="517"/>
      <c r="K25" s="517"/>
      <c r="L25" s="517"/>
      <c r="M25" s="517"/>
      <c r="N25" s="517"/>
      <c r="O25" s="517"/>
      <c r="P25" s="517"/>
      <c r="Q25" s="517"/>
      <c r="R25" s="517"/>
      <c r="S25" s="517"/>
      <c r="T25" s="116"/>
      <c r="V25" s="3" t="s">
        <v>0</v>
      </c>
      <c r="W25" s="3" t="s">
        <v>312</v>
      </c>
      <c r="X25" s="3" t="s">
        <v>0</v>
      </c>
      <c r="Y25" s="116"/>
      <c r="Z25" s="5"/>
      <c r="AA25" s="5"/>
    </row>
    <row r="26" spans="2:27" ht="69" customHeight="1" x14ac:dyDescent="0.15">
      <c r="B26" s="38"/>
      <c r="C26" s="547"/>
      <c r="D26" s="546"/>
      <c r="E26" s="545"/>
      <c r="F26" s="515" t="s">
        <v>316</v>
      </c>
      <c r="G26" s="517" t="s">
        <v>341</v>
      </c>
      <c r="H26" s="517"/>
      <c r="I26" s="517"/>
      <c r="J26" s="517"/>
      <c r="K26" s="517"/>
      <c r="L26" s="517"/>
      <c r="M26" s="517"/>
      <c r="N26" s="517"/>
      <c r="O26" s="517"/>
      <c r="P26" s="517"/>
      <c r="Q26" s="517"/>
      <c r="R26" s="517"/>
      <c r="S26" s="517"/>
      <c r="T26" s="116"/>
      <c r="V26" s="3" t="s">
        <v>0</v>
      </c>
      <c r="W26" s="3" t="s">
        <v>312</v>
      </c>
      <c r="X26" s="3" t="s">
        <v>0</v>
      </c>
      <c r="Y26" s="116"/>
      <c r="Z26" s="5"/>
      <c r="AA26" s="5"/>
    </row>
    <row r="27" spans="2:27" ht="49.5" customHeight="1" x14ac:dyDescent="0.15">
      <c r="B27" s="38"/>
      <c r="C27" s="544"/>
      <c r="D27" s="543"/>
      <c r="E27" s="542"/>
      <c r="F27" s="515" t="s">
        <v>314</v>
      </c>
      <c r="G27" s="517" t="s">
        <v>340</v>
      </c>
      <c r="H27" s="517"/>
      <c r="I27" s="517"/>
      <c r="J27" s="517"/>
      <c r="K27" s="517"/>
      <c r="L27" s="517"/>
      <c r="M27" s="517"/>
      <c r="N27" s="517"/>
      <c r="O27" s="517"/>
      <c r="P27" s="517"/>
      <c r="Q27" s="517"/>
      <c r="R27" s="517"/>
      <c r="S27" s="517"/>
      <c r="T27" s="116"/>
      <c r="V27" s="3" t="s">
        <v>0</v>
      </c>
      <c r="W27" s="3" t="s">
        <v>312</v>
      </c>
      <c r="X27" s="3" t="s">
        <v>0</v>
      </c>
      <c r="Y27" s="116"/>
      <c r="Z27" s="5"/>
      <c r="AA27" s="5"/>
    </row>
    <row r="28" spans="2:27" ht="12.95" customHeight="1" x14ac:dyDescent="0.4">
      <c r="B28" s="51"/>
      <c r="C28" s="45"/>
      <c r="D28" s="45"/>
      <c r="E28" s="45"/>
      <c r="F28" s="45"/>
      <c r="G28" s="45"/>
      <c r="H28" s="45"/>
      <c r="I28" s="45"/>
      <c r="J28" s="45"/>
      <c r="K28" s="45"/>
      <c r="L28" s="45"/>
      <c r="M28" s="45"/>
      <c r="N28" s="45"/>
      <c r="O28" s="45"/>
      <c r="P28" s="45"/>
      <c r="Q28" s="45"/>
      <c r="R28" s="45"/>
      <c r="S28" s="45"/>
      <c r="T28" s="44"/>
      <c r="U28" s="45"/>
      <c r="V28" s="45"/>
      <c r="W28" s="45"/>
      <c r="X28" s="45"/>
      <c r="Y28" s="44"/>
    </row>
    <row r="30" spans="2:27" x14ac:dyDescent="0.4">
      <c r="B30" s="1" t="s">
        <v>311</v>
      </c>
    </row>
    <row r="31" spans="2:27" x14ac:dyDescent="0.15">
      <c r="B31" s="1" t="s">
        <v>310</v>
      </c>
      <c r="K31" s="5"/>
      <c r="L31" s="5"/>
      <c r="M31" s="5"/>
      <c r="N31" s="5"/>
      <c r="O31" s="5"/>
      <c r="P31" s="5"/>
      <c r="Q31" s="5"/>
      <c r="R31" s="5"/>
      <c r="S31" s="5"/>
      <c r="T31" s="5"/>
      <c r="U31" s="5"/>
      <c r="V31" s="5"/>
      <c r="W31" s="5"/>
      <c r="X31" s="5"/>
      <c r="Y31" s="5"/>
      <c r="Z31" s="5"/>
      <c r="AA31" s="5"/>
    </row>
    <row r="38" spans="3:32" x14ac:dyDescent="0.4">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row>
    <row r="39" spans="3:32" x14ac:dyDescent="0.4">
      <c r="C39" s="148"/>
    </row>
    <row r="122" spans="3:7" x14ac:dyDescent="0.4">
      <c r="C122" s="45"/>
      <c r="D122" s="45"/>
      <c r="E122" s="45"/>
      <c r="F122" s="45"/>
      <c r="G122" s="45"/>
    </row>
    <row r="123" spans="3:7" x14ac:dyDescent="0.4">
      <c r="C123" s="148"/>
    </row>
  </sheetData>
  <mergeCells count="19">
    <mergeCell ref="G21:S21"/>
    <mergeCell ref="G22:S22"/>
    <mergeCell ref="G23:S23"/>
    <mergeCell ref="C25:E27"/>
    <mergeCell ref="G25:S25"/>
    <mergeCell ref="G26:S26"/>
    <mergeCell ref="G27:S27"/>
    <mergeCell ref="C20:E23"/>
    <mergeCell ref="G20:S20"/>
    <mergeCell ref="C15:E18"/>
    <mergeCell ref="G15:S15"/>
    <mergeCell ref="G16:S16"/>
    <mergeCell ref="G17:S17"/>
    <mergeCell ref="G18:S18"/>
    <mergeCell ref="B4:Y4"/>
    <mergeCell ref="B6:F6"/>
    <mergeCell ref="G6:Y6"/>
    <mergeCell ref="B7:F7"/>
    <mergeCell ref="B8:F1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zoomScaleNormal="100" workbookViewId="0">
      <selection activeCell="K8" sqref="K8"/>
    </sheetView>
  </sheetViews>
  <sheetFormatPr defaultColWidth="9" defaultRowHeight="18.75" x14ac:dyDescent="0.4"/>
  <cols>
    <col min="1" max="1" width="2.125" style="555" customWidth="1"/>
    <col min="2" max="23" width="3.625" style="555" customWidth="1"/>
    <col min="24" max="24" width="2.125" style="555" customWidth="1"/>
    <col min="25" max="37" width="5.625" style="555" customWidth="1"/>
    <col min="38" max="16384" width="9" style="555"/>
  </cols>
  <sheetData>
    <row r="1" spans="2:23" x14ac:dyDescent="0.4">
      <c r="B1" s="555" t="s">
        <v>385</v>
      </c>
      <c r="M1" s="584"/>
      <c r="N1" s="582"/>
      <c r="O1" s="582"/>
      <c r="P1" s="582"/>
      <c r="Q1" s="584" t="s">
        <v>145</v>
      </c>
      <c r="R1" s="581"/>
      <c r="S1" s="582" t="s">
        <v>117</v>
      </c>
      <c r="T1" s="581"/>
      <c r="U1" s="582" t="s">
        <v>144</v>
      </c>
      <c r="V1" s="581"/>
      <c r="W1" s="582" t="s">
        <v>115</v>
      </c>
    </row>
    <row r="2" spans="2:23" ht="5.0999999999999996" customHeight="1" x14ac:dyDescent="0.4">
      <c r="M2" s="584"/>
      <c r="N2" s="582"/>
      <c r="O2" s="582"/>
      <c r="P2" s="582"/>
      <c r="Q2" s="584"/>
      <c r="R2" s="582"/>
      <c r="S2" s="582"/>
      <c r="T2" s="582"/>
      <c r="U2" s="582"/>
      <c r="V2" s="582"/>
      <c r="W2" s="582"/>
    </row>
    <row r="3" spans="2:23" x14ac:dyDescent="0.4">
      <c r="B3" s="586" t="s">
        <v>384</v>
      </c>
      <c r="C3" s="586"/>
      <c r="D3" s="586"/>
      <c r="E3" s="586"/>
      <c r="F3" s="586"/>
      <c r="G3" s="586"/>
      <c r="H3" s="586"/>
      <c r="I3" s="586"/>
      <c r="J3" s="586"/>
      <c r="K3" s="586"/>
      <c r="L3" s="586"/>
      <c r="M3" s="586"/>
      <c r="N3" s="586"/>
      <c r="O3" s="586"/>
      <c r="P3" s="586"/>
      <c r="Q3" s="586"/>
      <c r="R3" s="586"/>
      <c r="S3" s="586"/>
      <c r="T3" s="586"/>
      <c r="U3" s="586"/>
      <c r="V3" s="586"/>
      <c r="W3" s="586"/>
    </row>
    <row r="4" spans="2:23" ht="5.0999999999999996" customHeight="1" x14ac:dyDescent="0.4">
      <c r="B4" s="582"/>
      <c r="C4" s="582"/>
      <c r="D4" s="582"/>
      <c r="E4" s="582"/>
      <c r="F4" s="582"/>
      <c r="G4" s="582"/>
      <c r="H4" s="582"/>
      <c r="I4" s="582"/>
      <c r="J4" s="582"/>
      <c r="K4" s="582"/>
      <c r="L4" s="582"/>
      <c r="M4" s="582"/>
      <c r="N4" s="582"/>
      <c r="O4" s="582"/>
      <c r="P4" s="582"/>
      <c r="Q4" s="582"/>
      <c r="R4" s="582"/>
      <c r="S4" s="582"/>
      <c r="T4" s="582"/>
      <c r="U4" s="582"/>
      <c r="V4" s="582"/>
      <c r="W4" s="582"/>
    </row>
    <row r="5" spans="2:23" x14ac:dyDescent="0.4">
      <c r="B5" s="582"/>
      <c r="C5" s="582"/>
      <c r="D5" s="582"/>
      <c r="E5" s="582"/>
      <c r="F5" s="582"/>
      <c r="G5" s="582"/>
      <c r="H5" s="582"/>
      <c r="I5" s="582"/>
      <c r="J5" s="582"/>
      <c r="K5" s="582"/>
      <c r="L5" s="582"/>
      <c r="M5" s="582"/>
      <c r="N5" s="582"/>
      <c r="O5" s="582"/>
      <c r="P5" s="584" t="s">
        <v>383</v>
      </c>
      <c r="Q5" s="585"/>
      <c r="R5" s="585"/>
      <c r="S5" s="585"/>
      <c r="T5" s="585"/>
      <c r="U5" s="585"/>
      <c r="V5" s="585"/>
      <c r="W5" s="585"/>
    </row>
    <row r="6" spans="2:23" x14ac:dyDescent="0.4">
      <c r="B6" s="582"/>
      <c r="C6" s="582"/>
      <c r="D6" s="582"/>
      <c r="E6" s="582"/>
      <c r="F6" s="582"/>
      <c r="G6" s="582"/>
      <c r="H6" s="582"/>
      <c r="I6" s="582"/>
      <c r="J6" s="582"/>
      <c r="K6" s="582"/>
      <c r="L6" s="582"/>
      <c r="M6" s="582"/>
      <c r="N6" s="582"/>
      <c r="O6" s="582"/>
      <c r="P6" s="584" t="s">
        <v>137</v>
      </c>
      <c r="Q6" s="583"/>
      <c r="R6" s="583"/>
      <c r="S6" s="583"/>
      <c r="T6" s="583"/>
      <c r="U6" s="583"/>
      <c r="V6" s="583"/>
      <c r="W6" s="583"/>
    </row>
    <row r="7" spans="2:23" ht="10.5" customHeight="1" x14ac:dyDescent="0.4">
      <c r="B7" s="582"/>
      <c r="C7" s="582"/>
      <c r="D7" s="582"/>
      <c r="E7" s="582"/>
      <c r="F7" s="582"/>
      <c r="G7" s="582"/>
      <c r="H7" s="582"/>
      <c r="I7" s="582"/>
      <c r="J7" s="582"/>
      <c r="K7" s="582"/>
      <c r="L7" s="582"/>
      <c r="M7" s="582"/>
      <c r="N7" s="582"/>
      <c r="O7" s="582"/>
      <c r="P7" s="582"/>
      <c r="Q7" s="582"/>
      <c r="R7" s="582"/>
      <c r="S7" s="582"/>
      <c r="T7" s="582"/>
      <c r="U7" s="582"/>
      <c r="V7" s="582"/>
      <c r="W7" s="582"/>
    </row>
    <row r="8" spans="2:23" x14ac:dyDescent="0.4">
      <c r="B8" s="555" t="s">
        <v>382</v>
      </c>
    </row>
    <row r="9" spans="2:23" x14ac:dyDescent="0.4">
      <c r="C9" s="581" t="s">
        <v>0</v>
      </c>
      <c r="D9" s="555" t="s">
        <v>381</v>
      </c>
      <c r="J9" s="581" t="s">
        <v>0</v>
      </c>
      <c r="K9" s="555" t="s">
        <v>380</v>
      </c>
    </row>
    <row r="10" spans="2:23" ht="10.5" customHeight="1" x14ac:dyDescent="0.4"/>
    <row r="11" spans="2:23" x14ac:dyDescent="0.4">
      <c r="B11" s="555" t="s">
        <v>379</v>
      </c>
    </row>
    <row r="12" spans="2:23" x14ac:dyDescent="0.4">
      <c r="C12" s="581" t="s">
        <v>0</v>
      </c>
      <c r="D12" s="555" t="s">
        <v>378</v>
      </c>
    </row>
    <row r="13" spans="2:23" x14ac:dyDescent="0.4">
      <c r="C13" s="581" t="s">
        <v>0</v>
      </c>
      <c r="D13" s="555" t="s">
        <v>377</v>
      </c>
    </row>
    <row r="14" spans="2:23" ht="10.5" customHeight="1" x14ac:dyDescent="0.4"/>
    <row r="15" spans="2:23" x14ac:dyDescent="0.4">
      <c r="B15" s="555" t="s">
        <v>376</v>
      </c>
    </row>
    <row r="16" spans="2:23" ht="60" customHeight="1" x14ac:dyDescent="0.4">
      <c r="B16" s="569"/>
      <c r="C16" s="569"/>
      <c r="D16" s="569"/>
      <c r="E16" s="569"/>
      <c r="F16" s="578" t="s">
        <v>373</v>
      </c>
      <c r="G16" s="577"/>
      <c r="H16" s="577"/>
      <c r="I16" s="577"/>
      <c r="J16" s="577"/>
      <c r="K16" s="577"/>
      <c r="L16" s="576"/>
      <c r="M16" s="570" t="s">
        <v>372</v>
      </c>
      <c r="N16" s="570"/>
      <c r="O16" s="570"/>
      <c r="P16" s="570"/>
      <c r="Q16" s="570"/>
      <c r="R16" s="570"/>
      <c r="S16" s="570"/>
    </row>
    <row r="17" spans="2:23" x14ac:dyDescent="0.4">
      <c r="B17" s="572">
        <v>4</v>
      </c>
      <c r="C17" s="571"/>
      <c r="D17" s="571" t="s">
        <v>116</v>
      </c>
      <c r="E17" s="579"/>
      <c r="F17" s="574"/>
      <c r="G17" s="573"/>
      <c r="H17" s="573"/>
      <c r="I17" s="573"/>
      <c r="J17" s="573"/>
      <c r="K17" s="573"/>
      <c r="L17" s="566" t="s">
        <v>367</v>
      </c>
      <c r="M17" s="574"/>
      <c r="N17" s="573"/>
      <c r="O17" s="573"/>
      <c r="P17" s="573"/>
      <c r="Q17" s="573"/>
      <c r="R17" s="573"/>
      <c r="S17" s="566" t="s">
        <v>367</v>
      </c>
    </row>
    <row r="18" spans="2:23" x14ac:dyDescent="0.4">
      <c r="B18" s="572">
        <v>5</v>
      </c>
      <c r="C18" s="571"/>
      <c r="D18" s="571" t="s">
        <v>116</v>
      </c>
      <c r="E18" s="579"/>
      <c r="F18" s="574"/>
      <c r="G18" s="573"/>
      <c r="H18" s="573"/>
      <c r="I18" s="573"/>
      <c r="J18" s="573"/>
      <c r="K18" s="573"/>
      <c r="L18" s="566" t="s">
        <v>367</v>
      </c>
      <c r="M18" s="574"/>
      <c r="N18" s="573"/>
      <c r="O18" s="573"/>
      <c r="P18" s="573"/>
      <c r="Q18" s="573"/>
      <c r="R18" s="573"/>
      <c r="S18" s="566" t="s">
        <v>367</v>
      </c>
    </row>
    <row r="19" spans="2:23" x14ac:dyDescent="0.4">
      <c r="B19" s="572">
        <v>6</v>
      </c>
      <c r="C19" s="571"/>
      <c r="D19" s="571" t="s">
        <v>116</v>
      </c>
      <c r="E19" s="579"/>
      <c r="F19" s="574"/>
      <c r="G19" s="573"/>
      <c r="H19" s="573"/>
      <c r="I19" s="573"/>
      <c r="J19" s="573"/>
      <c r="K19" s="573"/>
      <c r="L19" s="566" t="s">
        <v>367</v>
      </c>
      <c r="M19" s="574"/>
      <c r="N19" s="573"/>
      <c r="O19" s="573"/>
      <c r="P19" s="573"/>
      <c r="Q19" s="573"/>
      <c r="R19" s="573"/>
      <c r="S19" s="566" t="s">
        <v>367</v>
      </c>
    </row>
    <row r="20" spans="2:23" x14ac:dyDescent="0.4">
      <c r="B20" s="572">
        <v>7</v>
      </c>
      <c r="C20" s="571"/>
      <c r="D20" s="571" t="s">
        <v>116</v>
      </c>
      <c r="E20" s="579"/>
      <c r="F20" s="574"/>
      <c r="G20" s="573"/>
      <c r="H20" s="573"/>
      <c r="I20" s="573"/>
      <c r="J20" s="573"/>
      <c r="K20" s="573"/>
      <c r="L20" s="566" t="s">
        <v>367</v>
      </c>
      <c r="M20" s="574"/>
      <c r="N20" s="573"/>
      <c r="O20" s="573"/>
      <c r="P20" s="573"/>
      <c r="Q20" s="573"/>
      <c r="R20" s="573"/>
      <c r="S20" s="566" t="s">
        <v>367</v>
      </c>
    </row>
    <row r="21" spans="2:23" x14ac:dyDescent="0.4">
      <c r="B21" s="572">
        <v>8</v>
      </c>
      <c r="C21" s="571"/>
      <c r="D21" s="571" t="s">
        <v>116</v>
      </c>
      <c r="E21" s="579"/>
      <c r="F21" s="574"/>
      <c r="G21" s="573"/>
      <c r="H21" s="573"/>
      <c r="I21" s="573"/>
      <c r="J21" s="573"/>
      <c r="K21" s="573"/>
      <c r="L21" s="566" t="s">
        <v>367</v>
      </c>
      <c r="M21" s="574"/>
      <c r="N21" s="573"/>
      <c r="O21" s="573"/>
      <c r="P21" s="573"/>
      <c r="Q21" s="573"/>
      <c r="R21" s="573"/>
      <c r="S21" s="566" t="s">
        <v>367</v>
      </c>
    </row>
    <row r="22" spans="2:23" x14ac:dyDescent="0.4">
      <c r="B22" s="572">
        <v>9</v>
      </c>
      <c r="C22" s="571"/>
      <c r="D22" s="571" t="s">
        <v>116</v>
      </c>
      <c r="E22" s="579"/>
      <c r="F22" s="574"/>
      <c r="G22" s="573"/>
      <c r="H22" s="573"/>
      <c r="I22" s="573"/>
      <c r="J22" s="573"/>
      <c r="K22" s="573"/>
      <c r="L22" s="566" t="s">
        <v>367</v>
      </c>
      <c r="M22" s="574"/>
      <c r="N22" s="573"/>
      <c r="O22" s="573"/>
      <c r="P22" s="573"/>
      <c r="Q22" s="573"/>
      <c r="R22" s="573"/>
      <c r="S22" s="566" t="s">
        <v>367</v>
      </c>
    </row>
    <row r="23" spans="2:23" x14ac:dyDescent="0.4">
      <c r="B23" s="572">
        <v>10</v>
      </c>
      <c r="C23" s="571"/>
      <c r="D23" s="571" t="s">
        <v>116</v>
      </c>
      <c r="E23" s="579"/>
      <c r="F23" s="574"/>
      <c r="G23" s="573"/>
      <c r="H23" s="573"/>
      <c r="I23" s="573"/>
      <c r="J23" s="573"/>
      <c r="K23" s="573"/>
      <c r="L23" s="566" t="s">
        <v>367</v>
      </c>
      <c r="M23" s="574"/>
      <c r="N23" s="573"/>
      <c r="O23" s="573"/>
      <c r="P23" s="573"/>
      <c r="Q23" s="573"/>
      <c r="R23" s="573"/>
      <c r="S23" s="566" t="s">
        <v>367</v>
      </c>
    </row>
    <row r="24" spans="2:23" x14ac:dyDescent="0.4">
      <c r="B24" s="572">
        <v>11</v>
      </c>
      <c r="C24" s="571"/>
      <c r="D24" s="571" t="s">
        <v>116</v>
      </c>
      <c r="E24" s="579"/>
      <c r="F24" s="574"/>
      <c r="G24" s="573"/>
      <c r="H24" s="573"/>
      <c r="I24" s="573"/>
      <c r="J24" s="573"/>
      <c r="K24" s="573"/>
      <c r="L24" s="566" t="s">
        <v>367</v>
      </c>
      <c r="M24" s="574"/>
      <c r="N24" s="573"/>
      <c r="O24" s="573"/>
      <c r="P24" s="573"/>
      <c r="Q24" s="573"/>
      <c r="R24" s="573"/>
      <c r="S24" s="566" t="s">
        <v>367</v>
      </c>
    </row>
    <row r="25" spans="2:23" x14ac:dyDescent="0.4">
      <c r="B25" s="572">
        <v>12</v>
      </c>
      <c r="C25" s="571"/>
      <c r="D25" s="571" t="s">
        <v>116</v>
      </c>
      <c r="E25" s="579"/>
      <c r="F25" s="574"/>
      <c r="G25" s="573"/>
      <c r="H25" s="573"/>
      <c r="I25" s="573"/>
      <c r="J25" s="573"/>
      <c r="K25" s="573"/>
      <c r="L25" s="566" t="s">
        <v>367</v>
      </c>
      <c r="M25" s="574"/>
      <c r="N25" s="573"/>
      <c r="O25" s="573"/>
      <c r="P25" s="573"/>
      <c r="Q25" s="573"/>
      <c r="R25" s="573"/>
      <c r="S25" s="566" t="s">
        <v>367</v>
      </c>
      <c r="U25" s="569" t="s">
        <v>375</v>
      </c>
      <c r="V25" s="569"/>
      <c r="W25" s="569"/>
    </row>
    <row r="26" spans="2:23" x14ac:dyDescent="0.4">
      <c r="B26" s="572">
        <v>1</v>
      </c>
      <c r="C26" s="571"/>
      <c r="D26" s="571" t="s">
        <v>116</v>
      </c>
      <c r="E26" s="579"/>
      <c r="F26" s="574"/>
      <c r="G26" s="573"/>
      <c r="H26" s="573"/>
      <c r="I26" s="573"/>
      <c r="J26" s="573"/>
      <c r="K26" s="573"/>
      <c r="L26" s="566" t="s">
        <v>367</v>
      </c>
      <c r="M26" s="574"/>
      <c r="N26" s="573"/>
      <c r="O26" s="573"/>
      <c r="P26" s="573"/>
      <c r="Q26" s="573"/>
      <c r="R26" s="573"/>
      <c r="S26" s="566" t="s">
        <v>367</v>
      </c>
      <c r="U26" s="580"/>
      <c r="V26" s="580"/>
      <c r="W26" s="580"/>
    </row>
    <row r="27" spans="2:23" x14ac:dyDescent="0.4">
      <c r="B27" s="572">
        <v>2</v>
      </c>
      <c r="C27" s="571"/>
      <c r="D27" s="571" t="s">
        <v>116</v>
      </c>
      <c r="E27" s="579"/>
      <c r="F27" s="574"/>
      <c r="G27" s="573"/>
      <c r="H27" s="573"/>
      <c r="I27" s="573"/>
      <c r="J27" s="573"/>
      <c r="K27" s="573"/>
      <c r="L27" s="566" t="s">
        <v>367</v>
      </c>
      <c r="M27" s="574"/>
      <c r="N27" s="573"/>
      <c r="O27" s="573"/>
      <c r="P27" s="573"/>
      <c r="Q27" s="573"/>
      <c r="R27" s="573"/>
      <c r="S27" s="566" t="s">
        <v>367</v>
      </c>
    </row>
    <row r="28" spans="2:23" x14ac:dyDescent="0.4">
      <c r="B28" s="569" t="s">
        <v>370</v>
      </c>
      <c r="C28" s="569"/>
      <c r="D28" s="569"/>
      <c r="E28" s="569"/>
      <c r="F28" s="572" t="str">
        <f>IF(SUM(F17:K27)=0,"",SUM(F17:K27))</f>
        <v/>
      </c>
      <c r="G28" s="571"/>
      <c r="H28" s="571"/>
      <c r="I28" s="571"/>
      <c r="J28" s="571"/>
      <c r="K28" s="571"/>
      <c r="L28" s="566" t="s">
        <v>367</v>
      </c>
      <c r="M28" s="572" t="str">
        <f>IF(SUM(M17:R27)=0,"",SUM(M17:R27))</f>
        <v/>
      </c>
      <c r="N28" s="571"/>
      <c r="O28" s="571"/>
      <c r="P28" s="571"/>
      <c r="Q28" s="571"/>
      <c r="R28" s="571"/>
      <c r="S28" s="566" t="s">
        <v>367</v>
      </c>
      <c r="U28" s="569" t="s">
        <v>369</v>
      </c>
      <c r="V28" s="569"/>
      <c r="W28" s="569"/>
    </row>
    <row r="29" spans="2:23" ht="39.950000000000003" customHeight="1" x14ac:dyDescent="0.4">
      <c r="B29" s="570" t="s">
        <v>368</v>
      </c>
      <c r="C29" s="569"/>
      <c r="D29" s="569"/>
      <c r="E29" s="569"/>
      <c r="F29" s="568" t="str">
        <f>IF(F28="","",F28/U26)</f>
        <v/>
      </c>
      <c r="G29" s="567"/>
      <c r="H29" s="567"/>
      <c r="I29" s="567"/>
      <c r="J29" s="567"/>
      <c r="K29" s="567"/>
      <c r="L29" s="566" t="s">
        <v>367</v>
      </c>
      <c r="M29" s="568" t="str">
        <f>IF(M28="","",M28/U26)</f>
        <v/>
      </c>
      <c r="N29" s="567"/>
      <c r="O29" s="567"/>
      <c r="P29" s="567"/>
      <c r="Q29" s="567"/>
      <c r="R29" s="567"/>
      <c r="S29" s="566" t="s">
        <v>367</v>
      </c>
      <c r="U29" s="565" t="str">
        <f>IF(F29="","",ROUNDDOWN(M29/F29,3))</f>
        <v/>
      </c>
      <c r="V29" s="564"/>
      <c r="W29" s="563"/>
    </row>
    <row r="31" spans="2:23" x14ac:dyDescent="0.4">
      <c r="B31" s="555" t="s">
        <v>374</v>
      </c>
    </row>
    <row r="32" spans="2:23" ht="60" customHeight="1" x14ac:dyDescent="0.4">
      <c r="B32" s="569"/>
      <c r="C32" s="569"/>
      <c r="D32" s="569"/>
      <c r="E32" s="569"/>
      <c r="F32" s="578" t="s">
        <v>373</v>
      </c>
      <c r="G32" s="577"/>
      <c r="H32" s="577"/>
      <c r="I32" s="577"/>
      <c r="J32" s="577"/>
      <c r="K32" s="577"/>
      <c r="L32" s="576"/>
      <c r="M32" s="570" t="s">
        <v>372</v>
      </c>
      <c r="N32" s="570"/>
      <c r="O32" s="570"/>
      <c r="P32" s="570"/>
      <c r="Q32" s="570"/>
      <c r="R32" s="570"/>
      <c r="S32" s="570"/>
    </row>
    <row r="33" spans="1:32" x14ac:dyDescent="0.4">
      <c r="B33" s="574"/>
      <c r="C33" s="573"/>
      <c r="D33" s="573"/>
      <c r="E33" s="575" t="s">
        <v>116</v>
      </c>
      <c r="F33" s="574"/>
      <c r="G33" s="573"/>
      <c r="H33" s="573"/>
      <c r="I33" s="573"/>
      <c r="J33" s="573"/>
      <c r="K33" s="573"/>
      <c r="L33" s="566" t="s">
        <v>367</v>
      </c>
      <c r="M33" s="574"/>
      <c r="N33" s="573"/>
      <c r="O33" s="573"/>
      <c r="P33" s="573"/>
      <c r="Q33" s="573"/>
      <c r="R33" s="573"/>
      <c r="S33" s="566" t="s">
        <v>367</v>
      </c>
    </row>
    <row r="34" spans="1:32" x14ac:dyDescent="0.4">
      <c r="B34" s="574"/>
      <c r="C34" s="573"/>
      <c r="D34" s="573"/>
      <c r="E34" s="575" t="s">
        <v>116</v>
      </c>
      <c r="F34" s="574"/>
      <c r="G34" s="573"/>
      <c r="H34" s="573"/>
      <c r="I34" s="573"/>
      <c r="J34" s="573"/>
      <c r="K34" s="573"/>
      <c r="L34" s="566" t="s">
        <v>367</v>
      </c>
      <c r="M34" s="574"/>
      <c r="N34" s="573"/>
      <c r="O34" s="573"/>
      <c r="P34" s="573"/>
      <c r="Q34" s="573"/>
      <c r="R34" s="573"/>
      <c r="S34" s="566" t="s">
        <v>367</v>
      </c>
    </row>
    <row r="35" spans="1:32" x14ac:dyDescent="0.4">
      <c r="B35" s="574"/>
      <c r="C35" s="573"/>
      <c r="D35" s="573"/>
      <c r="E35" s="575" t="s">
        <v>371</v>
      </c>
      <c r="F35" s="574"/>
      <c r="G35" s="573"/>
      <c r="H35" s="573"/>
      <c r="I35" s="573"/>
      <c r="J35" s="573"/>
      <c r="K35" s="573"/>
      <c r="L35" s="566" t="s">
        <v>367</v>
      </c>
      <c r="M35" s="574"/>
      <c r="N35" s="573"/>
      <c r="O35" s="573"/>
      <c r="P35" s="573"/>
      <c r="Q35" s="573"/>
      <c r="R35" s="573"/>
      <c r="S35" s="566" t="s">
        <v>367</v>
      </c>
    </row>
    <row r="36" spans="1:32" x14ac:dyDescent="0.4">
      <c r="B36" s="569" t="s">
        <v>370</v>
      </c>
      <c r="C36" s="569"/>
      <c r="D36" s="569"/>
      <c r="E36" s="569"/>
      <c r="F36" s="572" t="str">
        <f>IF(SUM(F33:K35)=0,"",SUM(F33:K35))</f>
        <v/>
      </c>
      <c r="G36" s="571"/>
      <c r="H36" s="571"/>
      <c r="I36" s="571"/>
      <c r="J36" s="571"/>
      <c r="K36" s="571"/>
      <c r="L36" s="566" t="s">
        <v>367</v>
      </c>
      <c r="M36" s="572" t="str">
        <f>IF(SUM(M33:R35)=0,"",SUM(M33:R35))</f>
        <v/>
      </c>
      <c r="N36" s="571"/>
      <c r="O36" s="571"/>
      <c r="P36" s="571"/>
      <c r="Q36" s="571"/>
      <c r="R36" s="571"/>
      <c r="S36" s="566" t="s">
        <v>367</v>
      </c>
      <c r="U36" s="569" t="s">
        <v>369</v>
      </c>
      <c r="V36" s="569"/>
      <c r="W36" s="569"/>
    </row>
    <row r="37" spans="1:32" ht="39.950000000000003" customHeight="1" x14ac:dyDescent="0.4">
      <c r="B37" s="570" t="s">
        <v>368</v>
      </c>
      <c r="C37" s="569"/>
      <c r="D37" s="569"/>
      <c r="E37" s="569"/>
      <c r="F37" s="568" t="str">
        <f>IF(F36="","",F36/3)</f>
        <v/>
      </c>
      <c r="G37" s="567"/>
      <c r="H37" s="567"/>
      <c r="I37" s="567"/>
      <c r="J37" s="567"/>
      <c r="K37" s="567"/>
      <c r="L37" s="566" t="s">
        <v>367</v>
      </c>
      <c r="M37" s="568" t="str">
        <f>IF(M36="","",M36/3)</f>
        <v/>
      </c>
      <c r="N37" s="567"/>
      <c r="O37" s="567"/>
      <c r="P37" s="567"/>
      <c r="Q37" s="567"/>
      <c r="R37" s="567"/>
      <c r="S37" s="566" t="s">
        <v>367</v>
      </c>
      <c r="U37" s="565" t="str">
        <f>IF(F37="","",ROUNDDOWN(M37/F37,3))</f>
        <v/>
      </c>
      <c r="V37" s="564"/>
      <c r="W37" s="563"/>
    </row>
    <row r="38" spans="1:32" ht="5.0999999999999996" customHeight="1" x14ac:dyDescent="0.4">
      <c r="A38" s="557"/>
      <c r="B38" s="562"/>
      <c r="C38" s="560"/>
      <c r="D38" s="560"/>
      <c r="E38" s="560"/>
      <c r="F38" s="561"/>
      <c r="G38" s="561"/>
      <c r="H38" s="561"/>
      <c r="I38" s="561"/>
      <c r="J38" s="561"/>
      <c r="K38" s="561"/>
      <c r="L38" s="560"/>
      <c r="M38" s="561"/>
      <c r="N38" s="561"/>
      <c r="O38" s="561"/>
      <c r="P38" s="561"/>
      <c r="Q38" s="561"/>
      <c r="R38" s="561"/>
      <c r="S38" s="560"/>
      <c r="T38" s="557"/>
      <c r="U38" s="559"/>
      <c r="V38" s="559"/>
      <c r="W38" s="559"/>
      <c r="X38" s="557"/>
      <c r="Y38" s="557"/>
      <c r="Z38" s="557"/>
      <c r="AA38" s="557"/>
      <c r="AB38" s="557"/>
      <c r="AC38" s="557"/>
      <c r="AD38" s="557"/>
      <c r="AE38" s="557"/>
      <c r="AF38" s="557"/>
    </row>
    <row r="39" spans="1:32" x14ac:dyDescent="0.4">
      <c r="B39" s="555" t="s">
        <v>366</v>
      </c>
      <c r="C39" s="556"/>
    </row>
    <row r="40" spans="1:32" x14ac:dyDescent="0.4">
      <c r="B40" s="558" t="s">
        <v>365</v>
      </c>
      <c r="C40" s="558"/>
      <c r="D40" s="558"/>
      <c r="E40" s="558"/>
      <c r="F40" s="558"/>
      <c r="G40" s="558"/>
      <c r="H40" s="558"/>
      <c r="I40" s="558"/>
      <c r="J40" s="558"/>
      <c r="K40" s="558"/>
      <c r="L40" s="558"/>
      <c r="M40" s="558"/>
      <c r="N40" s="558"/>
      <c r="O40" s="558"/>
      <c r="P40" s="558"/>
      <c r="Q40" s="558"/>
      <c r="R40" s="558"/>
      <c r="S40" s="558"/>
      <c r="T40" s="558"/>
      <c r="U40" s="558"/>
      <c r="V40" s="558"/>
      <c r="W40" s="558"/>
    </row>
    <row r="41" spans="1:32" x14ac:dyDescent="0.4">
      <c r="B41" s="558" t="s">
        <v>364</v>
      </c>
      <c r="C41" s="558"/>
      <c r="D41" s="558"/>
      <c r="E41" s="558"/>
      <c r="F41" s="558"/>
      <c r="G41" s="558"/>
      <c r="H41" s="558"/>
      <c r="I41" s="558"/>
      <c r="J41" s="558"/>
      <c r="K41" s="558"/>
      <c r="L41" s="558"/>
      <c r="M41" s="558"/>
      <c r="N41" s="558"/>
      <c r="O41" s="558"/>
      <c r="P41" s="558"/>
      <c r="Q41" s="558"/>
      <c r="R41" s="558"/>
      <c r="S41" s="558"/>
      <c r="T41" s="558"/>
      <c r="U41" s="558"/>
      <c r="V41" s="558"/>
      <c r="W41" s="558"/>
    </row>
    <row r="42" spans="1:32" x14ac:dyDescent="0.4">
      <c r="B42" s="558" t="s">
        <v>363</v>
      </c>
      <c r="C42" s="558"/>
      <c r="D42" s="558"/>
      <c r="E42" s="558"/>
      <c r="F42" s="558"/>
      <c r="G42" s="558"/>
      <c r="H42" s="558"/>
      <c r="I42" s="558"/>
      <c r="J42" s="558"/>
      <c r="K42" s="558"/>
      <c r="L42" s="558"/>
      <c r="M42" s="558"/>
      <c r="N42" s="558"/>
      <c r="O42" s="558"/>
      <c r="P42" s="558"/>
      <c r="Q42" s="558"/>
      <c r="R42" s="558"/>
      <c r="S42" s="558"/>
      <c r="T42" s="558"/>
      <c r="U42" s="558"/>
      <c r="V42" s="558"/>
      <c r="W42" s="558"/>
    </row>
    <row r="43" spans="1:32" x14ac:dyDescent="0.4">
      <c r="B43" s="558" t="s">
        <v>362</v>
      </c>
      <c r="C43" s="558"/>
      <c r="D43" s="558"/>
      <c r="E43" s="558"/>
      <c r="F43" s="558"/>
      <c r="G43" s="558"/>
      <c r="H43" s="558"/>
      <c r="I43" s="558"/>
      <c r="J43" s="558"/>
      <c r="K43" s="558"/>
      <c r="L43" s="558"/>
      <c r="M43" s="558"/>
      <c r="N43" s="558"/>
      <c r="O43" s="558"/>
      <c r="P43" s="558"/>
      <c r="Q43" s="558"/>
      <c r="R43" s="558"/>
      <c r="S43" s="558"/>
      <c r="T43" s="558"/>
      <c r="U43" s="558"/>
      <c r="V43" s="558"/>
      <c r="W43" s="558"/>
    </row>
    <row r="44" spans="1:32" x14ac:dyDescent="0.4">
      <c r="B44" s="558" t="s">
        <v>361</v>
      </c>
      <c r="C44" s="558"/>
      <c r="D44" s="558"/>
      <c r="E44" s="558"/>
      <c r="F44" s="558"/>
      <c r="G44" s="558"/>
      <c r="H44" s="558"/>
      <c r="I44" s="558"/>
      <c r="J44" s="558"/>
      <c r="K44" s="558"/>
      <c r="L44" s="558"/>
      <c r="M44" s="558"/>
      <c r="N44" s="558"/>
      <c r="O44" s="558"/>
      <c r="P44" s="558"/>
      <c r="Q44" s="558"/>
      <c r="R44" s="558"/>
      <c r="S44" s="558"/>
      <c r="T44" s="558"/>
      <c r="U44" s="558"/>
      <c r="V44" s="558"/>
      <c r="W44" s="558"/>
    </row>
    <row r="45" spans="1:32" x14ac:dyDescent="0.4">
      <c r="B45" s="558" t="s">
        <v>360</v>
      </c>
      <c r="C45" s="558"/>
      <c r="D45" s="558"/>
      <c r="E45" s="558"/>
      <c r="F45" s="558"/>
      <c r="G45" s="558"/>
      <c r="H45" s="558"/>
      <c r="I45" s="558"/>
      <c r="J45" s="558"/>
      <c r="K45" s="558"/>
      <c r="L45" s="558"/>
      <c r="M45" s="558"/>
      <c r="N45" s="558"/>
      <c r="O45" s="558"/>
      <c r="P45" s="558"/>
      <c r="Q45" s="558"/>
      <c r="R45" s="558"/>
      <c r="S45" s="558"/>
      <c r="T45" s="558"/>
      <c r="U45" s="558"/>
      <c r="V45" s="558"/>
      <c r="W45" s="558"/>
    </row>
    <row r="46" spans="1:32" x14ac:dyDescent="0.4">
      <c r="B46" s="558" t="s">
        <v>359</v>
      </c>
      <c r="C46" s="558"/>
      <c r="D46" s="558"/>
      <c r="E46" s="558"/>
      <c r="F46" s="558"/>
      <c r="G46" s="558"/>
      <c r="H46" s="558"/>
      <c r="I46" s="558"/>
      <c r="J46" s="558"/>
      <c r="K46" s="558"/>
      <c r="L46" s="558"/>
      <c r="M46" s="558"/>
      <c r="N46" s="558"/>
      <c r="O46" s="558"/>
      <c r="P46" s="558"/>
      <c r="Q46" s="558"/>
      <c r="R46" s="558"/>
      <c r="S46" s="558"/>
      <c r="T46" s="558"/>
      <c r="U46" s="558"/>
      <c r="V46" s="558"/>
      <c r="W46" s="558"/>
    </row>
    <row r="47" spans="1:32" x14ac:dyDescent="0.4">
      <c r="B47" s="558" t="s">
        <v>358</v>
      </c>
      <c r="C47" s="558"/>
      <c r="D47" s="558"/>
      <c r="E47" s="558"/>
      <c r="F47" s="558"/>
      <c r="G47" s="558"/>
      <c r="H47" s="558"/>
      <c r="I47" s="558"/>
      <c r="J47" s="558"/>
      <c r="K47" s="558"/>
      <c r="L47" s="558"/>
      <c r="M47" s="558"/>
      <c r="N47" s="558"/>
      <c r="O47" s="558"/>
      <c r="P47" s="558"/>
      <c r="Q47" s="558"/>
      <c r="R47" s="558"/>
      <c r="S47" s="558"/>
      <c r="T47" s="558"/>
      <c r="U47" s="558"/>
      <c r="V47" s="558"/>
      <c r="W47" s="558"/>
    </row>
    <row r="48" spans="1:32" x14ac:dyDescent="0.4">
      <c r="B48" s="558"/>
      <c r="C48" s="558"/>
      <c r="D48" s="558"/>
      <c r="E48" s="558"/>
      <c r="F48" s="558"/>
      <c r="G48" s="558"/>
      <c r="H48" s="558"/>
      <c r="I48" s="558"/>
      <c r="J48" s="558"/>
      <c r="K48" s="558"/>
      <c r="L48" s="558"/>
      <c r="M48" s="558"/>
      <c r="N48" s="558"/>
      <c r="O48" s="558"/>
      <c r="P48" s="558"/>
      <c r="Q48" s="558"/>
      <c r="R48" s="558"/>
      <c r="S48" s="558"/>
      <c r="T48" s="558"/>
      <c r="U48" s="558"/>
      <c r="V48" s="558"/>
      <c r="W48" s="558"/>
    </row>
    <row r="49" spans="2:23" x14ac:dyDescent="0.4">
      <c r="B49" s="558"/>
      <c r="C49" s="558"/>
      <c r="D49" s="558"/>
      <c r="E49" s="558"/>
      <c r="F49" s="558"/>
      <c r="G49" s="558"/>
      <c r="H49" s="558"/>
      <c r="I49" s="558"/>
      <c r="J49" s="558"/>
      <c r="K49" s="558"/>
      <c r="L49" s="558"/>
      <c r="M49" s="558"/>
      <c r="N49" s="558"/>
      <c r="O49" s="558"/>
      <c r="P49" s="558"/>
      <c r="Q49" s="558"/>
      <c r="R49" s="558"/>
      <c r="S49" s="558"/>
      <c r="T49" s="558"/>
      <c r="U49" s="558"/>
      <c r="V49" s="558"/>
      <c r="W49" s="558"/>
    </row>
    <row r="122" spans="3:7" x14ac:dyDescent="0.4">
      <c r="C122" s="557"/>
      <c r="D122" s="557"/>
      <c r="E122" s="557"/>
      <c r="F122" s="557"/>
      <c r="G122" s="557"/>
    </row>
    <row r="123" spans="3:7" x14ac:dyDescent="0.4">
      <c r="C123" s="556"/>
    </row>
  </sheetData>
  <mergeCells count="90">
    <mergeCell ref="B48:W48"/>
    <mergeCell ref="B49:W49"/>
    <mergeCell ref="B41:W41"/>
    <mergeCell ref="B42:W42"/>
    <mergeCell ref="B43:W43"/>
    <mergeCell ref="B44:W44"/>
    <mergeCell ref="B45:W45"/>
    <mergeCell ref="B46:W46"/>
    <mergeCell ref="U36:W36"/>
    <mergeCell ref="B37:E37"/>
    <mergeCell ref="F37:K37"/>
    <mergeCell ref="M37:R37"/>
    <mergeCell ref="U37:W37"/>
    <mergeCell ref="B47:W47"/>
    <mergeCell ref="B34:D34"/>
    <mergeCell ref="F34:K34"/>
    <mergeCell ref="M34:R34"/>
    <mergeCell ref="B40:W40"/>
    <mergeCell ref="B35:D35"/>
    <mergeCell ref="F35:K35"/>
    <mergeCell ref="M35:R35"/>
    <mergeCell ref="B36:E36"/>
    <mergeCell ref="F36:K36"/>
    <mergeCell ref="M36:R36"/>
    <mergeCell ref="U28:W28"/>
    <mergeCell ref="B29:E29"/>
    <mergeCell ref="F29:K29"/>
    <mergeCell ref="M29:R29"/>
    <mergeCell ref="U29:W29"/>
    <mergeCell ref="B33:D33"/>
    <mergeCell ref="F33:K33"/>
    <mergeCell ref="M33:R33"/>
    <mergeCell ref="B32:E32"/>
    <mergeCell ref="F32:L32"/>
    <mergeCell ref="M32:S32"/>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別紙１－３(体制等状況一覧表)</vt:lpstr>
      <vt:lpstr>備考（1－3）</vt:lpstr>
      <vt:lpstr>別紙5－2</vt:lpstr>
      <vt:lpstr>別紙７</vt:lpstr>
      <vt:lpstr>届出様式</vt:lpstr>
      <vt:lpstr>利用延人員数計算シート（通所介護等）</vt:lpstr>
      <vt:lpstr>別紙21</vt:lpstr>
      <vt:lpstr>別紙22</vt:lpstr>
      <vt:lpstr>別紙22－2</vt:lpstr>
      <vt:lpstr>(別紙19)ＡＤＬ</vt:lpstr>
      <vt:lpstr>別紙23</vt:lpstr>
      <vt:lpstr>別紙23－2</vt:lpstr>
      <vt:lpstr>別紙14－3</vt:lpstr>
      <vt:lpstr>参考様式5　算定要件確認表</vt:lpstr>
      <vt:lpstr>'(別紙19)ＡＤＬ'!Print_Area</vt:lpstr>
      <vt:lpstr>'参考様式5　算定要件確認表'!Print_Area</vt:lpstr>
      <vt:lpstr>届出様式!Print_Area</vt:lpstr>
      <vt:lpstr>'備考（1－3）'!Print_Area</vt:lpstr>
      <vt:lpstr>'別紙１－３(体制等状況一覧表)'!Print_Area</vt:lpstr>
      <vt:lpstr>'別紙14－3'!Print_Area</vt:lpstr>
      <vt:lpstr>別紙21!Print_Area</vt:lpstr>
      <vt:lpstr>別紙22!Print_Area</vt:lpstr>
      <vt:lpstr>'別紙22－2'!Print_Area</vt:lpstr>
      <vt:lpstr>別紙23!Print_Area</vt:lpstr>
      <vt:lpstr>'別紙23－2'!Print_Area</vt:lpstr>
      <vt:lpstr>'別紙5－2'!Print_Area</vt:lpstr>
      <vt:lpstr>別紙７!Print_Area</vt:lpstr>
      <vt:lpstr>'利用延人員数計算シート（通所介護等）'!Print_Area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2025-03-25T07:19:32Z</dcterms:created>
  <dcterms:modified xsi:type="dcterms:W3CDTF">2025-03-25T07:19:38Z</dcterms:modified>
</cp:coreProperties>
</file>