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別紙１－３(体制等状況一覧表)" sheetId="3" r:id="rId1"/>
    <sheet name="備考（1－3）" sheetId="4" r:id="rId2"/>
    <sheet name="別紙5－2" sheetId="5" r:id="rId3"/>
    <sheet name="別紙７" sheetId="6" r:id="rId4"/>
    <sheet name="届出様式" sheetId="7" r:id="rId5"/>
    <sheet name="利用延人員数計算シート（通所介護等）" sheetId="8" r:id="rId6"/>
    <sheet name="別紙21" sheetId="9" r:id="rId7"/>
    <sheet name="別紙22" sheetId="10" r:id="rId8"/>
    <sheet name="別紙22－2" sheetId="11" r:id="rId9"/>
    <sheet name="(別紙19)ＡＤＬ" sheetId="12" r:id="rId10"/>
    <sheet name="別紙23" sheetId="13" r:id="rId11"/>
    <sheet name="別紙23－2" sheetId="14" r:id="rId12"/>
    <sheet name="別紙14－3" sheetId="15" r:id="rId13"/>
    <sheet name="参考様式5　算定要件確認表" sheetId="16" r:id="rId14"/>
  </sheets>
  <externalReferences>
    <externalReference r:id="rId15"/>
    <externalReference r:id="rId16"/>
    <externalReference r:id="rId17"/>
    <externalReference r:id="rId18"/>
    <externalReference r:id="rId19"/>
  </externalReferences>
  <definedNames>
    <definedName name="_xlnm._FilterDatabase" localSheetId="4" hidden="1">届出様式!$B$15:$AF$28</definedName>
    <definedName name="【記載例】シフト記号">#REF!</definedName>
    <definedName name="ｋ" localSheetId="0">#REF!</definedName>
    <definedName name="ｋ">#N/A</definedName>
    <definedName name="_xlnm.Print_Area" localSheetId="9">'(別紙19)ＡＤＬ'!$A$1:$AD$36</definedName>
    <definedName name="_xlnm.Print_Area" localSheetId="13">'参考様式5　算定要件確認表'!$A$1:$T$22</definedName>
    <definedName name="_xlnm.Print_Area" localSheetId="4">届出様式!$A$1:$AG$77</definedName>
    <definedName name="_xlnm.Print_Area" localSheetId="1">'備考（1－3）'!$A$1:$L$45</definedName>
    <definedName name="_xlnm.Print_Area" localSheetId="0">'別紙１－３(体制等状況一覧表)'!$A$1:$AF$41</definedName>
    <definedName name="_xlnm.Print_Area" localSheetId="12">'別紙14－3'!$A$1:$AD$49</definedName>
    <definedName name="_xlnm.Print_Area" localSheetId="6">別紙21!$A$1:$Y$30</definedName>
    <definedName name="_xlnm.Print_Area" localSheetId="7">別紙22!$A$1:$Y$32</definedName>
    <definedName name="_xlnm.Print_Area" localSheetId="8">'別紙22－2'!$A$1:$W$48</definedName>
    <definedName name="_xlnm.Print_Area" localSheetId="10">別紙23!$A$1:$AB$37</definedName>
    <definedName name="_xlnm.Print_Area" localSheetId="11">'別紙23－2'!$A$1:$W$49</definedName>
    <definedName name="_xlnm.Print_Area" localSheetId="2">'別紙5－2'!$A$1:$AF$60</definedName>
    <definedName name="_xlnm.Print_Area" localSheetId="3">別紙７!$A$1:$AI$63</definedName>
    <definedName name="_xlnm.Print_Area" localSheetId="5">'利用延人員数計算シート（通所介護等）'!$A$1:$T$28</definedName>
    <definedName name="サービス種別" localSheetId="0">[3]サービス種類一覧!$B$4:$B$20</definedName>
    <definedName name="サービス種別">[2]サービス種類一覧!$B$4:$B$20</definedName>
    <definedName name="サービス種類" localSheetId="0">[4]サービス種類一覧!$C$4:$C$20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シフト記号表">#REF!</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介護職員">#REF!</definedName>
    <definedName name="確認" localSheetId="0">#REF!</definedName>
    <definedName name="確認">#N/A</definedName>
    <definedName name="看護職員">#REF!</definedName>
    <definedName name="管理者">#REF!</definedName>
    <definedName name="機能訓練指導員">#REF!</definedName>
    <definedName name="種類" localSheetId="0">[5]サービス種類一覧!$A$4:$A$20</definedName>
    <definedName name="種類">[4]サービス種類一覧!$A$4:$A$20</definedName>
    <definedName name="職種">#REF!</definedName>
    <definedName name="生活相談員">#REF!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4" l="1"/>
  <c r="F29" i="14" s="1"/>
  <c r="U29" i="14" s="1"/>
  <c r="M28" i="14"/>
  <c r="M29" i="14" s="1"/>
  <c r="F36" i="14"/>
  <c r="M36" i="14"/>
  <c r="F37" i="14"/>
  <c r="M37" i="14"/>
  <c r="U37" i="14"/>
  <c r="R20" i="13"/>
  <c r="R30" i="13"/>
  <c r="F28" i="11"/>
  <c r="F29" i="11" s="1"/>
  <c r="U29" i="11" s="1"/>
  <c r="M28" i="11"/>
  <c r="M29" i="11" s="1"/>
  <c r="F36" i="11"/>
  <c r="M36" i="11"/>
  <c r="F37" i="11"/>
  <c r="M37" i="11"/>
  <c r="U37" i="11"/>
  <c r="P7" i="8"/>
  <c r="G17" i="8"/>
  <c r="G19" i="8" s="1"/>
  <c r="H17" i="8"/>
  <c r="H19" i="8" s="1"/>
  <c r="I17" i="8"/>
  <c r="I19" i="8" s="1"/>
  <c r="J17" i="8"/>
  <c r="J19" i="8" s="1"/>
  <c r="K17" i="8"/>
  <c r="K19" i="8" s="1"/>
  <c r="L17" i="8"/>
  <c r="M17" i="8"/>
  <c r="N17" i="8"/>
  <c r="O17" i="8"/>
  <c r="P17" i="8"/>
  <c r="P19" i="8" s="1"/>
  <c r="Q17" i="8"/>
  <c r="Q19" i="8" s="1"/>
  <c r="R17" i="8"/>
  <c r="R19" i="8" s="1"/>
  <c r="L19" i="8"/>
  <c r="M19" i="8"/>
  <c r="N19" i="8"/>
  <c r="O19" i="8"/>
  <c r="J27" i="8"/>
  <c r="AJ2" i="7"/>
  <c r="AJ8" i="7"/>
  <c r="AI16" i="7"/>
  <c r="AI18" i="7"/>
  <c r="AJ18" i="7"/>
  <c r="H19" i="7"/>
  <c r="H20" i="7"/>
  <c r="AI20" i="7"/>
  <c r="AJ20" i="7"/>
  <c r="L34" i="7"/>
  <c r="Q34" i="7"/>
  <c r="U34" i="7" s="1"/>
  <c r="AA36" i="7" s="1"/>
  <c r="L35" i="7"/>
  <c r="U35" i="7"/>
  <c r="AA37" i="7" s="1"/>
  <c r="L36" i="7"/>
  <c r="U36" i="7"/>
  <c r="AA38" i="7" s="1"/>
  <c r="L37" i="7"/>
  <c r="U37" i="7"/>
  <c r="AA39" i="7" s="1"/>
  <c r="L38" i="7"/>
  <c r="U38" i="7"/>
  <c r="L39" i="7"/>
  <c r="U39" i="7"/>
  <c r="L40" i="7"/>
  <c r="AA40" i="7"/>
  <c r="L41" i="7"/>
  <c r="AA41" i="7"/>
  <c r="L56" i="7"/>
  <c r="Q56" i="7"/>
  <c r="W58" i="7" s="1"/>
  <c r="L57" i="7"/>
  <c r="L58" i="7"/>
  <c r="L59" i="7"/>
  <c r="W59" i="7"/>
  <c r="L60" i="7"/>
  <c r="W60" i="7"/>
  <c r="L61" i="7"/>
  <c r="W61" i="7"/>
  <c r="L62" i="7"/>
  <c r="W62" i="7"/>
  <c r="L63" i="7"/>
  <c r="W63" i="7"/>
  <c r="L64" i="7"/>
  <c r="W64" i="7"/>
  <c r="L65" i="7"/>
  <c r="W65" i="7"/>
  <c r="L66" i="7"/>
  <c r="W66" i="7"/>
  <c r="L67" i="7"/>
  <c r="W67" i="7"/>
  <c r="L68" i="7"/>
  <c r="W68" i="7"/>
  <c r="L69" i="7"/>
  <c r="W69" i="7"/>
  <c r="L70" i="7"/>
  <c r="W70" i="7"/>
  <c r="L71" i="7"/>
  <c r="W71" i="7"/>
  <c r="L72" i="7"/>
  <c r="W72" i="7"/>
  <c r="L73" i="7"/>
  <c r="W73" i="7"/>
  <c r="L74" i="7"/>
  <c r="W74" i="7"/>
  <c r="S19" i="8" l="1"/>
  <c r="S20" i="8"/>
  <c r="S21" i="8" s="1"/>
</calcChain>
</file>

<file path=xl/sharedStrings.xml><?xml version="1.0" encoding="utf-8"?>
<sst xmlns="http://schemas.openxmlformats.org/spreadsheetml/2006/main" count="1115" uniqueCount="515">
  <si>
    <t>□</t>
  </si>
  <si>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</si>
  <si>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</si>
  <si>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</si>
  <si>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</si>
  <si>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</si>
  <si>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</si>
  <si>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</si>
  <si>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</si>
  <si>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</si>
  <si>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</si>
  <si>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</si>
  <si>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</si>
  <si>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</si>
  <si>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phoneticPr fontId="3"/>
  </si>
  <si>
    <t>中重度者ケア体制加算</t>
    <phoneticPr fontId="3"/>
  </si>
  <si>
    <t>３ 加算Ⅱ</t>
    <phoneticPr fontId="3"/>
  </si>
  <si>
    <t>２ 加算Ⅰ</t>
    <phoneticPr fontId="3"/>
  </si>
  <si>
    <t>入浴介助加算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</si>
  <si>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</si>
  <si>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</si>
  <si>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</si>
  <si>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</si>
  <si>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</si>
  <si>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</si>
  <si>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</si>
  <si>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</si>
  <si>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</si>
  <si>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</si>
  <si>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</si>
  <si>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</si>
  <si>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</si>
  <si>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</si>
  <si>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</si>
  <si>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</si>
  <si>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</si>
  <si>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</si>
  <si>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</si>
  <si>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</si>
  <si>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</si>
  <si>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</si>
  <si>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</si>
  <si>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</si>
  <si>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</si>
  <si>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</si>
  <si>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</si>
  <si>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Ａ 加算Ⅳ</t>
    <phoneticPr fontId="3"/>
  </si>
  <si>
    <t>９ 加算Ⅲ</t>
    <phoneticPr fontId="3"/>
  </si>
  <si>
    <t>８ 加算Ⅱ</t>
    <rPh sb="2" eb="4">
      <t>カサン</t>
    </rPh>
    <phoneticPr fontId="3"/>
  </si>
  <si>
    <t>７ 加算Ⅰ</t>
    <phoneticPr fontId="3"/>
  </si>
  <si>
    <t>介護職員等処遇改善加算</t>
    <phoneticPr fontId="10"/>
  </si>
  <si>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</si>
  <si>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</si>
  <si>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</si>
  <si>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</si>
  <si>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</si>
  <si>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</si>
  <si>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</si>
  <si>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サービス提供体制強化加算</t>
    <rPh sb="4" eb="6">
      <t>テイキョウ</t>
    </rPh>
    <rPh sb="6" eb="8">
      <t>タイセイ</t>
    </rPh>
    <rPh sb="8" eb="10">
      <t>キョウカ</t>
    </rPh>
    <rPh sb="10" eb="12">
      <t>カサン</t>
    </rPh>
    <phoneticPr fontId="3"/>
  </si>
  <si>
    <t>重度者ケア体制加算</t>
    <rPh sb="0" eb="2">
      <t>ジュウド</t>
    </rPh>
    <rPh sb="2" eb="3">
      <t>シャ</t>
    </rPh>
    <rPh sb="5" eb="7">
      <t>タイセイ</t>
    </rPh>
    <rPh sb="7" eb="9">
      <t>カサン</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</si>
  <si>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</si>
  <si>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</si>
  <si>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</si>
  <si>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</si>
  <si>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時間延長サービス体制</t>
    <phoneticPr fontId="3"/>
  </si>
  <si>
    <t>感染症又は災害の発生を理由とする利用者数の減少が一定以上生じている場合の対応</t>
    <phoneticPr fontId="3"/>
  </si>
  <si>
    <t>２　あり</t>
  </si>
  <si>
    <t>１　なし</t>
  </si>
  <si>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</si>
  <si>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</si>
  <si>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</si>
  <si>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</si>
  <si>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</si>
  <si>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</si>
  <si>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</si>
  <si>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</si>
  <si>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</si>
  <si>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</si>
  <si>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</si>
  <si>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</si>
  <si>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</si>
  <si>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</si>
  <si>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</si>
  <si>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</si>
  <si>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</si>
  <si>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</si>
  <si>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</si>
  <si>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</si>
  <si>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</si>
  <si>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</si>
  <si>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</si>
  <si>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</si>
  <si>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</si>
  <si>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</si>
  <si>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</si>
  <si>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</si>
  <si>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</si>
  <si>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</si>
  <si>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</si>
  <si>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</si>
  <si>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</si>
  <si>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</si>
  <si>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</si>
  <si>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</si>
  <si>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</si>
  <si>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</si>
  <si>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</si>
  <si>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</si>
  <si>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</si>
  <si>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</si>
  <si>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</si>
  <si>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</si>
  <si>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</si>
  <si>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</si>
  <si>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</si>
  <si>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日</t>
    <rPh sb="0" eb="1">
      <t>ニチ</t>
    </rPh>
    <phoneticPr fontId="3"/>
  </si>
  <si>
    <t>月</t>
    <rPh sb="0" eb="1">
      <t>ガツ</t>
    </rPh>
    <phoneticPr fontId="3"/>
  </si>
  <si>
    <t>年</t>
    <rPh sb="0" eb="1">
      <t>ネン</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</si>
  <si>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</si>
  <si>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</si>
  <si>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</si>
  <si>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</si>
  <si>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</si>
  <si>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</si>
  <si>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</si>
  <si>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</si>
  <si>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</si>
  <si>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</si>
  <si>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</si>
  <si>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</si>
  <si>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</si>
  <si>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</si>
  <si>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</si>
  <si>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</si>
  <si>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</si>
  <si>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</si>
  <si>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</si>
  <si>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</si>
  <si>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</si>
  <si>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</si>
  <si>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</si>
  <si>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殿</t>
    <rPh sb="0" eb="1">
      <t>ドノ</t>
    </rPh>
    <phoneticPr fontId="3"/>
  </si>
  <si>
    <t>市町村長</t>
    <rPh sb="0" eb="4">
      <t>シチョウソンチョウ</t>
    </rPh>
    <phoneticPr fontId="3"/>
  </si>
  <si>
    <t>日</t>
    <rPh sb="0" eb="1">
      <t>ヒ</t>
    </rPh>
    <phoneticPr fontId="3"/>
  </si>
  <si>
    <t>月</t>
    <rPh sb="0" eb="1">
      <t>ゲツ</t>
    </rPh>
    <phoneticPr fontId="3"/>
  </si>
  <si>
    <t>令和</t>
    <rPh sb="0" eb="2">
      <t>レイワ</t>
    </rPh>
    <phoneticPr fontId="3"/>
  </si>
  <si>
    <t>（別紙５ー２）</t>
    <phoneticPr fontId="3"/>
  </si>
  <si>
    <t>　　　差し支えありません。</t>
    <phoneticPr fontId="3"/>
  </si>
  <si>
    <t>　　　勤務形態、氏名、当該業務の勤務時間及び看護職員と介護職員の配置状況(関係する場合)が確認できる場合はその書類をもって添付書類として</t>
    <phoneticPr fontId="3"/>
  </si>
  <si>
    <t>　　9　各事業所・施設において使用している勤務割表等（変更の届出の場合は変更後の予定勤務割表等）により、届出の対象となる従業者の職種、</t>
    <phoneticPr fontId="3"/>
  </si>
  <si>
    <t>　　8　当該事業所・施設に係る組織体制図を添付してください。</t>
    <phoneticPr fontId="3"/>
  </si>
  <si>
    <t>　　7　算出にあたっては、小数点以下第2位を切り捨ててください。</t>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</si>
  <si>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</si>
  <si>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</si>
  <si>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</si>
  <si>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「常勤換算後の人数」を算出してください。</t>
    <phoneticPr fontId="3"/>
  </si>
  <si>
    <t>　　5　常勤換算が必要なものについては、Ａ～Ｄの「週平均の勤務時間」をすべて足し、常勤の従業者が週に勤務すべき時間数で割って、</t>
    <phoneticPr fontId="3"/>
  </si>
  <si>
    <t>　　　　　勤務形態の区分　Ａ：常勤で専従　Ｂ：常勤で兼務　Ｃ：常勤以外で専従　Ｄ：常勤以外で兼務</t>
    <phoneticPr fontId="3"/>
  </si>
  <si>
    <t>　　　Ｂ～Ｄまでを加えた数の小計の行を挿入してください。</t>
    <phoneticPr fontId="3"/>
  </si>
  <si>
    <t>　　4　届出する従業者の職種ごとに下記の勤務形態の区分の順にまとめて記載し、「週平均の勤務時間」については、職種ごとのAの小計と、</t>
    <phoneticPr fontId="3"/>
  </si>
  <si>
    <t>　　　　　※複数単位実施の場合、その全てを記入のこと。</t>
    <phoneticPr fontId="3"/>
  </si>
  <si>
    <t>　　　　（記載例2―サービス提供時間 a 9：00～12：00、b 13：00～16：00、c 10：30～13：30、d 14：30～17：30、e 休日）</t>
    <phoneticPr fontId="3"/>
  </si>
  <si>
    <t>　　　　（記載例1―勤務時間 ①8：30～17：00、②16：30～1：00、③0：30～9：00、④休日）</t>
    <phoneticPr fontId="3"/>
  </si>
  <si>
    <t>　　　番号を付し、その番号を記入してください。</t>
    <phoneticPr fontId="3"/>
  </si>
  <si>
    <t>　　3　届出を行う従業者について、4週間分の勤務すべき時間数を記入してください。勤務時間ごとあるいはサービス提供時間単位ごとに区分して</t>
    <phoneticPr fontId="3"/>
  </si>
  <si>
    <t>　　　体制加算の内容をそのまま記載してください。</t>
    <phoneticPr fontId="3"/>
  </si>
  <si>
    <t>　　2　「人員配置区分」又は「該当する体制等」欄には、別紙「介護給付費算定に係る体制等状況一覧表」に掲げる人員配置区分の類型又は該当する</t>
    <phoneticPr fontId="3"/>
  </si>
  <si>
    <t>備考1　＊欄には、当該月の曜日を記入してください。</t>
    <phoneticPr fontId="3"/>
  </si>
  <si>
    <t>　（　　　　：　　　　)</t>
    <phoneticPr fontId="3"/>
  </si>
  <si>
    <t>看護師：准看護師 （夜間）</t>
    <rPh sb="2" eb="3">
      <t>シ</t>
    </rPh>
    <rPh sb="7" eb="8">
      <t>シ</t>
    </rPh>
    <rPh sb="10" eb="12">
      <t>ヤカン</t>
    </rPh>
    <phoneticPr fontId="3"/>
  </si>
  <si>
    <t>看護師：准看護師　(日中)</t>
    <rPh sb="2" eb="3">
      <t>シ</t>
    </rPh>
    <rPh sb="7" eb="8">
      <t>シ</t>
    </rPh>
    <phoneticPr fontId="3"/>
  </si>
  <si>
    <t>看護職員：介護職員</t>
  </si>
  <si>
    <t>＜配置状況＞</t>
  </si>
  <si>
    <t>常勤換算後の人数
（16h換算）</t>
    <rPh sb="0" eb="2">
      <t>ジョウキン</t>
    </rPh>
    <rPh sb="2" eb="4">
      <t>カンザン</t>
    </rPh>
    <rPh sb="4" eb="5">
      <t>ウシ</t>
    </rPh>
    <rPh sb="6" eb="8">
      <t>ニンズウ</t>
    </rPh>
    <rPh sb="13" eb="15">
      <t>カンザン</t>
    </rPh>
    <phoneticPr fontId="3"/>
  </si>
  <si>
    <t>１日の夜勤の合計時間</t>
    <rPh sb="1" eb="2">
      <t>ニチ</t>
    </rPh>
    <rPh sb="3" eb="5">
      <t>ヤキン</t>
    </rPh>
    <rPh sb="6" eb="8">
      <t>ゴウケイ</t>
    </rPh>
    <rPh sb="8" eb="10">
      <t>ジカン</t>
    </rPh>
    <phoneticPr fontId="3"/>
  </si>
  <si>
    <t>（再掲）
夜勤職員</t>
    <rPh sb="1" eb="3">
      <t>サイケイ</t>
    </rPh>
    <rPh sb="5" eb="7">
      <t>ヤキン</t>
    </rPh>
    <rPh sb="7" eb="9">
      <t>ショクイン</t>
    </rPh>
    <phoneticPr fontId="3"/>
  </si>
  <si>
    <t>e</t>
  </si>
  <si>
    <t>cd</t>
  </si>
  <si>
    <t>ab</t>
  </si>
  <si>
    <t>（記載例―2）</t>
    <phoneticPr fontId="3"/>
  </si>
  <si>
    <t>④</t>
  </si>
  <si>
    <t>①</t>
  </si>
  <si>
    <t>②</t>
  </si>
  <si>
    <t>③</t>
  </si>
  <si>
    <t>（記載例―1）</t>
    <phoneticPr fontId="3"/>
  </si>
  <si>
    <t>＊</t>
  </si>
  <si>
    <t>常勤換　　　　　　　　　算後の　　　　　　　　　　　　人数　</t>
    <rPh sb="27" eb="29">
      <t>ニンズウ</t>
    </rPh>
    <phoneticPr fontId="3"/>
  </si>
  <si>
    <t>週平均　　　　　　　　　の勤務　　　　　　　　　　　　　時間</t>
    <phoneticPr fontId="3"/>
  </si>
  <si>
    <t>4週の　　　　　　　　　　合計</t>
    <phoneticPr fontId="3"/>
  </si>
  <si>
    <t>第4週</t>
  </si>
  <si>
    <t>第3週</t>
  </si>
  <si>
    <t>第2週</t>
  </si>
  <si>
    <t>第1週</t>
  </si>
  <si>
    <t>氏　名</t>
    <phoneticPr fontId="3"/>
  </si>
  <si>
    <t>勤務　　　　　　　　　　形態</t>
    <phoneticPr fontId="3"/>
  </si>
  <si>
    <t>職　種</t>
    <phoneticPr fontId="3"/>
  </si>
  <si>
    <t>［入所（利用）定員（見込）数等　　　　　名］</t>
    <phoneticPr fontId="3"/>
  </si>
  <si>
    <t>「人員配置区分―　　型」又は「該当する体制等―　　　　　」</t>
    <phoneticPr fontId="3"/>
  </si>
  <si>
    <t>事業所・施設名（　　　　　　　　　　　　　　　　　　　　）</t>
    <phoneticPr fontId="3"/>
  </si>
  <si>
    <t>サービス種類（　　　　　　　　　　　　　　　　　　　　　）</t>
    <phoneticPr fontId="3"/>
  </si>
  <si>
    <t>従業者の勤務の体制及び勤務形態一覧表　（　　　　年　　　月分）</t>
    <phoneticPr fontId="3"/>
  </si>
  <si>
    <t>（別紙７）</t>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</si>
  <si>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2"/>
  </si>
  <si>
    <t>減少の
２か月後
に算定
開始</t>
    <rPh sb="0" eb="2">
      <t>ゲンショウ</t>
    </rPh>
    <rPh sb="6" eb="7">
      <t>ゲツ</t>
    </rPh>
    <rPh sb="7" eb="8">
      <t>アト</t>
    </rPh>
    <rPh sb="10" eb="12">
      <t>サンテイ</t>
    </rPh>
    <rPh sb="13" eb="15">
      <t>カイシ</t>
    </rPh>
    <phoneticPr fontId="22"/>
  </si>
  <si>
    <t>特例適用開始月</t>
    <rPh sb="0" eb="2">
      <t>トクレイ</t>
    </rPh>
    <rPh sb="2" eb="4">
      <t>テキヨウ</t>
    </rPh>
    <rPh sb="4" eb="6">
      <t>カイシ</t>
    </rPh>
    <rPh sb="6" eb="7">
      <t>ツキ</t>
    </rPh>
    <phoneticPr fontId="22"/>
  </si>
  <si>
    <t>特例適用届提出月</t>
    <rPh sb="0" eb="2">
      <t>トクレイ</t>
    </rPh>
    <rPh sb="2" eb="4">
      <t>テキヨウ</t>
    </rPh>
    <rPh sb="4" eb="5">
      <t>トドケ</t>
    </rPh>
    <rPh sb="5" eb="7">
      <t>テイシュツ</t>
    </rPh>
    <rPh sb="7" eb="8">
      <t>ツキ</t>
    </rPh>
    <phoneticPr fontId="22"/>
  </si>
  <si>
    <t>利用延人員数の減少が生じた月</t>
    <rPh sb="0" eb="2">
      <t>リヨウ</t>
    </rPh>
    <rPh sb="2" eb="5">
      <t>ノベジンイン</t>
    </rPh>
    <rPh sb="5" eb="6">
      <t>スウ</t>
    </rPh>
    <rPh sb="7" eb="9">
      <t>ゲンショウ</t>
    </rPh>
    <rPh sb="10" eb="11">
      <t>ショウ</t>
    </rPh>
    <rPh sb="13" eb="14">
      <t>ツキ</t>
    </rPh>
    <phoneticPr fontId="22"/>
  </si>
  <si>
    <t>特例
適用の可否</t>
    <rPh sb="0" eb="2">
      <t>トクレイ</t>
    </rPh>
    <rPh sb="3" eb="5">
      <t>テキヨウ</t>
    </rPh>
    <rPh sb="6" eb="8">
      <t>カヒ</t>
    </rPh>
    <phoneticPr fontId="22"/>
  </si>
  <si>
    <t>各月の
利用延人員数</t>
    <rPh sb="0" eb="2">
      <t>カクツキ</t>
    </rPh>
    <rPh sb="4" eb="6">
      <t>リヨウ</t>
    </rPh>
    <rPh sb="6" eb="9">
      <t>ノベジンイン</t>
    </rPh>
    <rPh sb="9" eb="10">
      <t>スウ</t>
    </rPh>
    <phoneticPr fontId="22"/>
  </si>
  <si>
    <t>年月</t>
    <rPh sb="0" eb="2">
      <t>ネンゲツ</t>
    </rPh>
    <phoneticPr fontId="2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</si>
  <si>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</si>
  <si>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2"/>
  </si>
  <si>
    <t>特例適用事業所のみ</t>
    <rPh sb="0" eb="2">
      <t>トクレイ</t>
    </rPh>
    <rPh sb="2" eb="4">
      <t>テキヨウ</t>
    </rPh>
    <rPh sb="4" eb="7">
      <t>ジギョウショ</t>
    </rPh>
    <phoneticPr fontId="2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</si>
  <si>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</si>
  <si>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2"/>
  </si>
  <si>
    <t>加算算定の延長を求める理由</t>
    <rPh sb="0" eb="2">
      <t>カサン</t>
    </rPh>
    <rPh sb="2" eb="4">
      <t>サンテイ</t>
    </rPh>
    <rPh sb="5" eb="7">
      <t>エンチョウ</t>
    </rPh>
    <rPh sb="8" eb="9">
      <t>モト</t>
    </rPh>
    <rPh sb="11" eb="13">
      <t>リユウ</t>
    </rPh>
    <phoneticPr fontId="22"/>
  </si>
  <si>
    <t>（４）　加算算定の延長の届出</t>
    <rPh sb="9" eb="11">
      <t>エンチョウ</t>
    </rPh>
    <rPh sb="12" eb="14">
      <t>トドケデ</t>
    </rPh>
    <phoneticPr fontId="22"/>
  </si>
  <si>
    <t>※ 加算算定開始後に記入してください。</t>
    <rPh sb="6" eb="8">
      <t>カイシ</t>
    </rPh>
    <rPh sb="8" eb="9">
      <t>アト</t>
    </rPh>
    <rPh sb="10" eb="12">
      <t>キニュウ</t>
    </rPh>
    <phoneticPr fontId="22"/>
  </si>
  <si>
    <t>加算算定事業所であって、（３）オレンジセルに「可」が表示された事業所のみ</t>
    <rPh sb="4" eb="7">
      <t>ジギョウショ</t>
    </rPh>
    <rPh sb="23" eb="24">
      <t>カ</t>
    </rPh>
    <rPh sb="26" eb="28">
      <t>ヒョウジ</t>
    </rPh>
    <rPh sb="31" eb="34">
      <t>ジギョウショ</t>
    </rPh>
    <phoneticPr fontId="2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</si>
  <si>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2"/>
  </si>
  <si>
    <t>延長適用終了月</t>
    <rPh sb="0" eb="2">
      <t>エンチョウ</t>
    </rPh>
    <rPh sb="2" eb="4">
      <t>テキヨウ</t>
    </rPh>
    <rPh sb="4" eb="6">
      <t>シュウリョウ</t>
    </rPh>
    <rPh sb="6" eb="7">
      <t>ツキ</t>
    </rPh>
    <phoneticPr fontId="22"/>
  </si>
  <si>
    <t>延長適用開始月</t>
    <rPh sb="0" eb="2">
      <t>エンチョウ</t>
    </rPh>
    <rPh sb="2" eb="4">
      <t>テキヨウ</t>
    </rPh>
    <rPh sb="4" eb="6">
      <t>カイシ</t>
    </rPh>
    <rPh sb="6" eb="7">
      <t>ツキ</t>
    </rPh>
    <phoneticPr fontId="22"/>
  </si>
  <si>
    <t>加算終了／延長届提出月</t>
    <rPh sb="0" eb="2">
      <t>カサン</t>
    </rPh>
    <rPh sb="2" eb="4">
      <t>シュウリョウ</t>
    </rPh>
    <rPh sb="5" eb="8">
      <t>エンチョウトドケ</t>
    </rPh>
    <rPh sb="8" eb="10">
      <t>テイシュツ</t>
    </rPh>
    <rPh sb="10" eb="11">
      <t>ツキ</t>
    </rPh>
    <phoneticPr fontId="22"/>
  </si>
  <si>
    <t>加算延長判断月</t>
    <rPh sb="0" eb="2">
      <t>カサン</t>
    </rPh>
    <rPh sb="2" eb="4">
      <t>エンチョウ</t>
    </rPh>
    <rPh sb="4" eb="6">
      <t>ハンダン</t>
    </rPh>
    <rPh sb="6" eb="7">
      <t>ツキ</t>
    </rPh>
    <phoneticPr fontId="22"/>
  </si>
  <si>
    <t>加算算定開始月</t>
    <rPh sb="4" eb="6">
      <t>カイシ</t>
    </rPh>
    <rPh sb="6" eb="7">
      <t>ツキ</t>
    </rPh>
    <phoneticPr fontId="22"/>
  </si>
  <si>
    <t>加算算定届提出月</t>
    <rPh sb="4" eb="5">
      <t>トドケ</t>
    </rPh>
    <rPh sb="5" eb="7">
      <t>テイシュツ</t>
    </rPh>
    <rPh sb="7" eb="8">
      <t>ツキ</t>
    </rPh>
    <phoneticPr fontId="22"/>
  </si>
  <si>
    <t>加算
算定の可否</t>
    <rPh sb="0" eb="2">
      <t>カサン</t>
    </rPh>
    <rPh sb="3" eb="5">
      <t>サンテイ</t>
    </rPh>
    <rPh sb="6" eb="8">
      <t>カヒ</t>
    </rPh>
    <phoneticPr fontId="22"/>
  </si>
  <si>
    <t>減少割合</t>
    <rPh sb="0" eb="2">
      <t>ゲンショウ</t>
    </rPh>
    <rPh sb="2" eb="4">
      <t>ワリアイ</t>
    </rPh>
    <phoneticPr fontId="22"/>
  </si>
  <si>
    <t>（３）　加算算定後の各月の利用延人員数の確認</t>
    <rPh sb="10" eb="11">
      <t>カク</t>
    </rPh>
    <rPh sb="11" eb="12">
      <t>ツキ</t>
    </rPh>
    <rPh sb="13" eb="15">
      <t>リヨウ</t>
    </rPh>
    <rPh sb="15" eb="18">
      <t>ノベジンイン</t>
    </rPh>
    <rPh sb="18" eb="19">
      <t>スウ</t>
    </rPh>
    <rPh sb="20" eb="22">
      <t>カクニン</t>
    </rPh>
    <phoneticPr fontId="2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</si>
  <si>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2"/>
  </si>
  <si>
    <t>加算算定事業所のみ</t>
    <rPh sb="0" eb="2">
      <t>カサン</t>
    </rPh>
    <rPh sb="2" eb="4">
      <t>サンテイ</t>
    </rPh>
    <rPh sb="4" eb="7">
      <t>ジギョウショ</t>
    </rPh>
    <phoneticPr fontId="2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</si>
  <si>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2"/>
  </si>
  <si>
    <t>特例適用の可否</t>
    <rPh sb="0" eb="2">
      <t>トクレイ</t>
    </rPh>
    <rPh sb="2" eb="4">
      <t>テキヨウ</t>
    </rPh>
    <rPh sb="5" eb="7">
      <t>カヒ</t>
    </rPh>
    <phoneticPr fontId="22"/>
  </si>
  <si>
    <t>↓R3.４月以降</t>
    <rPh sb="5" eb="6">
      <t>ガツ</t>
    </rPh>
    <rPh sb="6" eb="8">
      <t>イコウ</t>
    </rPh>
    <phoneticPr fontId="22"/>
  </si>
  <si>
    <t>規模特例の可否↓</t>
    <rPh sb="0" eb="2">
      <t>キボ</t>
    </rPh>
    <rPh sb="2" eb="4">
      <t>トクレイ</t>
    </rPh>
    <rPh sb="5" eb="7">
      <t>カヒ</t>
    </rPh>
    <phoneticPr fontId="22"/>
  </si>
  <si>
    <t>加算算定の可否</t>
    <rPh sb="5" eb="7">
      <t>カヒ</t>
    </rPh>
    <phoneticPr fontId="22"/>
  </si>
  <si>
    <t>人</t>
    <rPh sb="0" eb="1">
      <t>ニン</t>
    </rPh>
    <phoneticPr fontId="22"/>
  </si>
  <si>
    <t>利用延人員数の減少が生じた月の前年度の１月当たりの平均利用延人員数</t>
  </si>
  <si>
    <t>減少率</t>
    <rPh sb="0" eb="3">
      <t>ゲンショウリツ</t>
    </rPh>
    <phoneticPr fontId="22"/>
  </si>
  <si>
    <t>減少率（小数）</t>
    <rPh sb="0" eb="3">
      <t>ゲンショウリツ</t>
    </rPh>
    <rPh sb="4" eb="6">
      <t>ショウスウ</t>
    </rPh>
    <phoneticPr fontId="2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</si>
  <si>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2"/>
  </si>
  <si>
    <t>月</t>
    <rPh sb="0" eb="1">
      <t>ガツ</t>
    </rPh>
    <phoneticPr fontId="22"/>
  </si>
  <si>
    <t>年</t>
    <rPh sb="0" eb="1">
      <t>ネン</t>
    </rPh>
    <phoneticPr fontId="22"/>
  </si>
  <si>
    <t>令和</t>
    <rPh sb="0" eb="2">
      <t>レイワ</t>
    </rPh>
    <phoneticPr fontId="22"/>
  </si>
  <si>
    <t>減少月</t>
    <rPh sb="0" eb="2">
      <t>ゲンショウ</t>
    </rPh>
    <rPh sb="2" eb="3">
      <t>ツキ</t>
    </rPh>
    <phoneticPr fontId="22"/>
  </si>
  <si>
    <t>（２）　加算算定・特例適用の届出</t>
    <rPh sb="4" eb="6">
      <t>カサン</t>
    </rPh>
    <rPh sb="6" eb="8">
      <t>サンテイ</t>
    </rPh>
    <rPh sb="9" eb="11">
      <t>トクレイ</t>
    </rPh>
    <rPh sb="11" eb="13">
      <t>テキヨウ</t>
    </rPh>
    <rPh sb="14" eb="16">
      <t>トドケデ</t>
    </rPh>
    <phoneticPr fontId="2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</si>
  <si>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2"/>
  </si>
  <si>
    <t>大規模型Ⅱ</t>
    <rPh sb="0" eb="3">
      <t>ダイキボ</t>
    </rPh>
    <rPh sb="3" eb="4">
      <t>ガタ</t>
    </rPh>
    <phoneticPr fontId="22"/>
  </si>
  <si>
    <t>規模区分</t>
    <rPh sb="0" eb="2">
      <t>キボ</t>
    </rPh>
    <rPh sb="2" eb="4">
      <t>クブン</t>
    </rPh>
    <phoneticPr fontId="22"/>
  </si>
  <si>
    <t>サービス種別</t>
    <rPh sb="4" eb="6">
      <t>シュベツ</t>
    </rPh>
    <phoneticPr fontId="22"/>
  </si>
  <si>
    <t>大規模型Ⅰ</t>
    <rPh sb="0" eb="3">
      <t>ダイキボ</t>
    </rPh>
    <rPh sb="3" eb="4">
      <t>ガタ</t>
    </rPh>
    <phoneticPr fontId="22"/>
  </si>
  <si>
    <t>ﾒｰﾙｱﾄﾞﾚｽ</t>
    <phoneticPr fontId="22"/>
  </si>
  <si>
    <t>電話番号</t>
    <rPh sb="0" eb="2">
      <t>デンワ</t>
    </rPh>
    <rPh sb="2" eb="4">
      <t>バンゴウ</t>
    </rPh>
    <phoneticPr fontId="22"/>
  </si>
  <si>
    <t>担当者氏名</t>
    <rPh sb="0" eb="3">
      <t>タントウシャ</t>
    </rPh>
    <rPh sb="3" eb="5">
      <t>シメイ</t>
    </rPh>
    <phoneticPr fontId="22"/>
  </si>
  <si>
    <t>通常規模型</t>
    <rPh sb="0" eb="2">
      <t>ツウジョウ</t>
    </rPh>
    <rPh sb="2" eb="4">
      <t>キボ</t>
    </rPh>
    <rPh sb="4" eb="5">
      <t>ガタ</t>
    </rPh>
    <phoneticPr fontId="22"/>
  </si>
  <si>
    <t>事業所名</t>
    <rPh sb="0" eb="3">
      <t>ジギョウショ</t>
    </rPh>
    <rPh sb="3" eb="4">
      <t>メイ</t>
    </rPh>
    <phoneticPr fontId="22"/>
  </si>
  <si>
    <t>事業所番号</t>
    <rPh sb="0" eb="3">
      <t>ジギョウショ</t>
    </rPh>
    <rPh sb="3" eb="5">
      <t>バンゴウ</t>
    </rPh>
    <phoneticPr fontId="22"/>
  </si>
  <si>
    <t>規模区分　　　　現在⇒</t>
    <rPh sb="8" eb="10">
      <t>ゲンザイ</t>
    </rPh>
    <phoneticPr fontId="22"/>
  </si>
  <si>
    <t>（１）　事業所基本情報</t>
    <rPh sb="4" eb="7">
      <t>ジギョウショ</t>
    </rPh>
    <rPh sb="7" eb="9">
      <t>キホン</t>
    </rPh>
    <rPh sb="9" eb="11">
      <t>ジョウホウ</t>
    </rPh>
    <phoneticPr fontId="22"/>
  </si>
  <si>
    <t>介護予防認知症対応型通所介護</t>
    <rPh sb="0" eb="2">
      <t>カイゴ</t>
    </rPh>
    <rPh sb="2" eb="4">
      <t>ヨボウ</t>
    </rPh>
    <rPh sb="4" eb="7">
      <t>ニンチショウ</t>
    </rPh>
    <rPh sb="7" eb="10">
      <t>タイオウガタ</t>
    </rPh>
    <rPh sb="10" eb="12">
      <t>ツウショ</t>
    </rPh>
    <rPh sb="12" eb="14">
      <t>カイゴ</t>
    </rPh>
    <phoneticPr fontId="22"/>
  </si>
  <si>
    <t>認知症対応型通所介護</t>
    <rPh sb="0" eb="3">
      <t>ニンチショウ</t>
    </rPh>
    <rPh sb="3" eb="6">
      <t>タイオウガタ</t>
    </rPh>
    <rPh sb="6" eb="8">
      <t>ツウショ</t>
    </rPh>
    <rPh sb="8" eb="10">
      <t>カイゴ</t>
    </rPh>
    <phoneticPr fontId="22"/>
  </si>
  <si>
    <t>地域密着型通所介護</t>
    <rPh sb="0" eb="2">
      <t>チイキ</t>
    </rPh>
    <rPh sb="2" eb="5">
      <t>ミッチャクガタ</t>
    </rPh>
    <rPh sb="5" eb="7">
      <t>ツウショ</t>
    </rPh>
    <rPh sb="7" eb="9">
      <t>カイゴ</t>
    </rPh>
    <phoneticPr fontId="22"/>
  </si>
  <si>
    <t>通所リハビリテーション</t>
    <rPh sb="0" eb="2">
      <t>ツウショ</t>
    </rPh>
    <phoneticPr fontId="22"/>
  </si>
  <si>
    <t>通所介護</t>
    <rPh sb="0" eb="2">
      <t>ツウショ</t>
    </rPh>
    <rPh sb="2" eb="4">
      <t>カイゴ</t>
    </rPh>
    <phoneticPr fontId="22"/>
  </si>
  <si>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2"/>
  </si>
  <si>
    <t>　　　　　サービス種別　　　　　　　　現在⇒</t>
    <rPh sb="9" eb="11">
      <t>シュベツ</t>
    </rPh>
    <rPh sb="19" eb="21">
      <t>ゲンザイ</t>
    </rPh>
    <phoneticPr fontId="2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</si>
  <si>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</si>
  <si>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2"/>
  </si>
  <si>
    <t>（ｄ）</t>
    <phoneticPr fontId="22"/>
  </si>
  <si>
    <t>=</t>
    <phoneticPr fontId="22"/>
  </si>
  <si>
    <t>×</t>
    <phoneticPr fontId="22"/>
  </si>
  <si>
    <t>平均利用延人員数　※８</t>
    <rPh sb="0" eb="2">
      <t>ヘイキン</t>
    </rPh>
    <rPh sb="2" eb="4">
      <t>リヨウ</t>
    </rPh>
    <rPh sb="4" eb="5">
      <t>ノベ</t>
    </rPh>
    <rPh sb="5" eb="8">
      <t>ジンインスウ</t>
    </rPh>
    <phoneticPr fontId="22"/>
  </si>
  <si>
    <t>１月当たりの営業日数　※７</t>
    <rPh sb="1" eb="3">
      <t>ツキア</t>
    </rPh>
    <rPh sb="6" eb="8">
      <t>エイギョウ</t>
    </rPh>
    <rPh sb="8" eb="10">
      <t>ニッスウ</t>
    </rPh>
    <phoneticPr fontId="22"/>
  </si>
  <si>
    <t>利用定員　※６</t>
    <rPh sb="0" eb="2">
      <t>リヨウ</t>
    </rPh>
    <rPh sb="2" eb="4">
      <t>テイイン</t>
    </rPh>
    <phoneticPr fontId="2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</si>
  <si>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</si>
  <si>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2"/>
  </si>
  <si>
    <t>（ｃ）</t>
    <phoneticPr fontId="22"/>
  </si>
  <si>
    <t>平均利用延人員数
 （a÷b）　　※５</t>
    <rPh sb="0" eb="2">
      <t>ヘイキン</t>
    </rPh>
    <rPh sb="2" eb="4">
      <t>リヨウ</t>
    </rPh>
    <rPh sb="4" eb="5">
      <t>ノベ</t>
    </rPh>
    <rPh sb="5" eb="8">
      <t>ジンインスウ</t>
    </rPh>
    <phoneticPr fontId="37"/>
  </si>
  <si>
    <t>（ｂ）</t>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</si>
  <si>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3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</si>
  <si>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
  </si>
  <si>
    <t>（ａ）</t>
    <phoneticPr fontId="2"/>
  </si>
  <si>
    <t>合計</t>
    <rPh sb="0" eb="2">
      <t>ゴウケイ</t>
    </rPh>
    <phoneticPr fontId="3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</si>
  <si>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37"/>
  </si>
  <si>
    <t>各月の利用延人員数</t>
    <rPh sb="0" eb="2">
      <t>カクツキ</t>
    </rPh>
    <rPh sb="3" eb="5">
      <t>リヨウ</t>
    </rPh>
    <rPh sb="5" eb="6">
      <t>ノ</t>
    </rPh>
    <rPh sb="6" eb="9">
      <t>ジンインスウ</t>
    </rPh>
    <phoneticPr fontId="37"/>
  </si>
  <si>
    <t>同時にサービスの提供を受けた者の最大数を営業日ごとに加えた数</t>
    <rPh sb="20" eb="23">
      <t>エイギョウビ</t>
    </rPh>
    <rPh sb="26" eb="27">
      <t>クワ</t>
    </rPh>
    <rPh sb="29" eb="30">
      <t>カズ</t>
    </rPh>
    <phoneticPr fontId="2"/>
  </si>
  <si>
    <t>７時間以上８時間未満及び
８時間以上９時間未満</t>
    <rPh sb="1" eb="3">
      <t>ジカン</t>
    </rPh>
    <rPh sb="3" eb="5">
      <t>イジョウ</t>
    </rPh>
    <rPh sb="6" eb="8">
      <t>ジカン</t>
    </rPh>
    <rPh sb="8" eb="10">
      <t>ミマン</t>
    </rPh>
    <rPh sb="10" eb="11">
      <t>オヨ</t>
    </rPh>
    <phoneticPr fontId="3"/>
  </si>
  <si>
    <t>５時間以上６時間未満及び
６時間以上７時間未満</t>
    <rPh sb="1" eb="3">
      <t>ジカン</t>
    </rPh>
    <rPh sb="3" eb="5">
      <t>イジョウ</t>
    </rPh>
    <rPh sb="6" eb="8">
      <t>ジカン</t>
    </rPh>
    <rPh sb="8" eb="10">
      <t>ミマン</t>
    </rPh>
    <rPh sb="10" eb="11">
      <t>オヨ</t>
    </rPh>
    <phoneticPr fontId="3"/>
  </si>
  <si>
    <t>５時間未満</t>
    <rPh sb="1" eb="3">
      <t>ジカン</t>
    </rPh>
    <rPh sb="3" eb="5">
      <t>ミマン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</si>
  <si>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3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</si>
  <si>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
  </si>
  <si>
    <t>通所介護等
※１</t>
    <rPh sb="0" eb="2">
      <t>ツウショ</t>
    </rPh>
    <rPh sb="2" eb="5">
      <t>カイゴトウ</t>
    </rPh>
    <phoneticPr fontId="37"/>
  </si>
  <si>
    <t>３月</t>
    <rPh sb="1" eb="2">
      <t>ガツ</t>
    </rPh>
    <phoneticPr fontId="3"/>
  </si>
  <si>
    <t>２月</t>
    <rPh sb="1" eb="2">
      <t>ガツ</t>
    </rPh>
    <phoneticPr fontId="3"/>
  </si>
  <si>
    <t>１月</t>
    <rPh sb="1" eb="2">
      <t>ガツ</t>
    </rPh>
    <phoneticPr fontId="3"/>
  </si>
  <si>
    <t>12月</t>
  </si>
  <si>
    <t>11月</t>
  </si>
  <si>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</si>
  <si>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</si>
  <si>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</si>
  <si>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</si>
  <si>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</si>
  <si>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</si>
  <si>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</si>
  <si>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４月～２月
合計</t>
    <rPh sb="1" eb="2">
      <t>ガツ</t>
    </rPh>
    <rPh sb="4" eb="5">
      <t>ガツ</t>
    </rPh>
    <rPh sb="6" eb="8">
      <t>ゴウケイ</t>
    </rPh>
    <rPh sb="7" eb="8">
      <t>ケイ</t>
    </rPh>
    <phoneticPr fontId="3"/>
  </si>
  <si>
    <t>率</t>
    <rPh sb="0" eb="1">
      <t>リツ</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</si>
  <si>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</si>
  <si>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</si>
  <si>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
  </si>
  <si>
    <t>（参考）</t>
    <rPh sb="1" eb="3">
      <t>サンコウ</t>
    </rPh>
    <phoneticPr fontId="22"/>
  </si>
  <si>
    <t>　　速やかに提出すること。</t>
    <rPh sb="2" eb="3">
      <t>スミ</t>
    </rPh>
    <rPh sb="6" eb="8">
      <t>テイシュツ</t>
    </rPh>
    <phoneticPr fontId="3"/>
  </si>
  <si>
    <t>備考　要件を満たすことが分かる根拠書類を準備し、指定権者からの求めがあった場合には、</t>
    <phoneticPr fontId="3"/>
  </si>
  <si>
    <t>・</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</si>
  <si>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</si>
  <si>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③</t>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</si>
  <si>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</si>
  <si>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②</t>
    <phoneticPr fontId="3"/>
  </si>
  <si>
    <t>共生型短期入所生活介護費を算定している。</t>
    <rPh sb="3" eb="5">
      <t>タンキ</t>
    </rPh>
    <rPh sb="5" eb="7">
      <t>ニュウショ</t>
    </rPh>
    <rPh sb="7" eb="9">
      <t>セイカツ</t>
    </rPh>
    <rPh sb="11" eb="12">
      <t>ヒ</t>
    </rPh>
    <rPh sb="13" eb="15">
      <t>サンテイ</t>
    </rPh>
    <phoneticPr fontId="3"/>
  </si>
  <si>
    <t>①</t>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</si>
  <si>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</si>
  <si>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</si>
  <si>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</si>
  <si>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</si>
  <si>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</si>
  <si>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</si>
  <si>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</si>
  <si>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無</t>
    <rPh sb="0" eb="1">
      <t>ナ</t>
    </rPh>
    <phoneticPr fontId="3"/>
  </si>
  <si>
    <t>有</t>
    <rPh sb="0" eb="1">
      <t>ア</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</si>
  <si>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</si>
  <si>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</si>
  <si>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</si>
  <si>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</si>
  <si>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</si>
  <si>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</si>
  <si>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</si>
  <si>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</si>
  <si>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</si>
  <si>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</si>
  <si>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</si>
  <si>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</si>
  <si>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</si>
  <si>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</si>
  <si>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</si>
  <si>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</si>
  <si>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</si>
  <si>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</si>
  <si>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</si>
  <si>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</si>
  <si>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</si>
  <si>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</si>
  <si>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</si>
  <si>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</si>
  <si>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</si>
  <si>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</si>
  <si>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</si>
  <si>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</si>
  <si>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</si>
  <si>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</si>
  <si>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</si>
  <si>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</si>
  <si>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</si>
  <si>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</si>
  <si>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</si>
  <si>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</si>
  <si>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</si>
  <si>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</si>
  <si>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</si>
  <si>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</si>
  <si>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</si>
  <si>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</si>
  <si>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</si>
  <si>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</si>
  <si>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</si>
  <si>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</si>
  <si>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</si>
  <si>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</si>
  <si>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</si>
  <si>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</si>
  <si>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</si>
  <si>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</si>
  <si>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</si>
  <si>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</si>
  <si>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</si>
  <si>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</si>
  <si>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</si>
  <si>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</si>
  <si>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注５：端数切り上げ。</t>
    <phoneticPr fontId="3"/>
  </si>
  <si>
    <t>注４：評価対象利用開始月から起算して六月目の月に測定したＡＤＬ値から評価対象利用開始月に測定したＡＤＬ値を控除して得た値。</t>
    <phoneticPr fontId="3"/>
  </si>
  <si>
    <t>注３：評価対象利用期間中、５時間以上の通所介護費の算定回数が５時間未満の通所介護費の算定回数を上回るものに限る。</t>
    <rPh sb="0" eb="1">
      <t>チュウ</t>
    </rPh>
    <phoneticPr fontId="3"/>
  </si>
  <si>
    <t>注２：複数ある場合には最初の月が最も早いもの。</t>
    <rPh sb="0" eb="1">
      <t>チュウ</t>
    </rPh>
    <phoneticPr fontId="3"/>
  </si>
  <si>
    <t>注１：加算を算定する年度の初日の属する年の前年の１月から１２月までの期間。</t>
    <phoneticPr fontId="3"/>
  </si>
  <si>
    <t>該当
非該当</t>
    <rPh sb="0" eb="2">
      <t>ガイトウ</t>
    </rPh>
    <rPh sb="3" eb="6">
      <t>ヒガイトウ</t>
    </rPh>
    <phoneticPr fontId="3"/>
  </si>
  <si>
    <t>０以上</t>
    <rPh sb="1" eb="3">
      <t>イジョウ</t>
    </rPh>
    <phoneticPr fontId="3"/>
  </si>
  <si>
    <t>→</t>
    <phoneticPr fontId="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</si>
  <si>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3"/>
  </si>
  <si>
    <t>⑧</t>
    <phoneticPr fontId="3"/>
  </si>
  <si>
    <t>（５）ADL利得の状況</t>
    <rPh sb="9" eb="11">
      <t>ジョウキョウ</t>
    </rPh>
    <phoneticPr fontId="3"/>
  </si>
  <si>
    <t>９０％以上</t>
    <rPh sb="3" eb="5">
      <t>イジョウ</t>
    </rPh>
    <phoneticPr fontId="3"/>
  </si>
  <si>
    <t>％</t>
    <phoneticPr fontId="3"/>
  </si>
  <si>
    <t>①に占める⑥の割合</t>
    <phoneticPr fontId="3"/>
  </si>
  <si>
    <t>⑦</t>
    <phoneticPr fontId="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</si>
  <si>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3"/>
  </si>
  <si>
    <t>⑥</t>
    <phoneticPr fontId="3"/>
  </si>
  <si>
    <t xml:space="preserve">（４）評価報告者の割合
</t>
    <rPh sb="3" eb="5">
      <t>ヒョウカ</t>
    </rPh>
    <rPh sb="5" eb="7">
      <t>ホウコク</t>
    </rPh>
    <rPh sb="7" eb="8">
      <t>シャ</t>
    </rPh>
    <rPh sb="9" eb="11">
      <t>ワリアイ</t>
    </rPh>
    <phoneticPr fontId="3"/>
  </si>
  <si>
    <t>１５％以下</t>
    <rPh sb="3" eb="5">
      <t>イカ</t>
    </rPh>
    <phoneticPr fontId="3"/>
  </si>
  <si>
    <t>①に占める④の割合</t>
    <rPh sb="2" eb="3">
      <t>シ</t>
    </rPh>
    <rPh sb="7" eb="9">
      <t>ワリアイ</t>
    </rPh>
    <phoneticPr fontId="3"/>
  </si>
  <si>
    <t>⑤</t>
    <phoneticPr fontId="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</si>
  <si>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</si>
  <si>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3"/>
  </si>
  <si>
    <t>１５％以上</t>
    <rPh sb="3" eb="5">
      <t>イジョウ</t>
    </rPh>
    <phoneticPr fontId="3"/>
  </si>
  <si>
    <t>①に占める②の割合</t>
    <rPh sb="2" eb="3">
      <t>シ</t>
    </rPh>
    <rPh sb="7" eb="9">
      <t>ワリアイ</t>
    </rPh>
    <phoneticPr fontId="3"/>
  </si>
  <si>
    <t>①のうち、評価対象利用期間の最初の月（評価対象利用開始月）
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5" eb="38">
      <t>ヨウカイゴ</t>
    </rPh>
    <rPh sb="38" eb="39">
      <t>ド</t>
    </rPh>
    <rPh sb="50" eb="51">
      <t>シャ</t>
    </rPh>
    <rPh sb="52" eb="53">
      <t>カズ</t>
    </rPh>
    <phoneticPr fontId="3"/>
  </si>
  <si>
    <t>（２）重度者の割合</t>
    <rPh sb="3" eb="5">
      <t>ジュウド</t>
    </rPh>
    <rPh sb="5" eb="6">
      <t>シャ</t>
    </rPh>
    <rPh sb="7" eb="9">
      <t>ワリアイ</t>
    </rPh>
    <phoneticPr fontId="3"/>
  </si>
  <si>
    <t>２０人以上</t>
    <rPh sb="2" eb="3">
      <t>ニン</t>
    </rPh>
    <rPh sb="3" eb="5">
      <t>イジョウ</t>
    </rPh>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</si>
  <si>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3"/>
  </si>
  <si>
    <t>（１）評価対象者数</t>
    <rPh sb="3" eb="5">
      <t>ヒョウカ</t>
    </rPh>
    <rPh sb="5" eb="7">
      <t>タイショウ</t>
    </rPh>
    <rPh sb="7" eb="8">
      <t>シャ</t>
    </rPh>
    <rPh sb="8" eb="9">
      <t>スウ</t>
    </rPh>
    <phoneticPr fontId="3"/>
  </si>
  <si>
    <t>５　届  出  内  容</t>
    <rPh sb="2" eb="3">
      <t>トドケ</t>
    </rPh>
    <rPh sb="5" eb="6">
      <t>デ</t>
    </rPh>
    <rPh sb="11" eb="12">
      <t>カタチ</t>
    </rPh>
    <phoneticPr fontId="3"/>
  </si>
  <si>
    <t xml:space="preserve"> </t>
    <phoneticPr fontId="3"/>
  </si>
  <si>
    <t>　１　ＡＤＬ維持等加算</t>
    <phoneticPr fontId="3"/>
  </si>
  <si>
    <t>４　届  出  項  目</t>
    <rPh sb="2" eb="3">
      <t>トドケ</t>
    </rPh>
    <rPh sb="5" eb="6">
      <t>デ</t>
    </rPh>
    <rPh sb="8" eb="9">
      <t>コウ</t>
    </rPh>
    <rPh sb="11" eb="12">
      <t>メ</t>
    </rPh>
    <phoneticPr fontId="3"/>
  </si>
  <si>
    <t>２　地域密着型通所介護事業所</t>
    <rPh sb="2" eb="4">
      <t>チイキ</t>
    </rPh>
    <rPh sb="4" eb="7">
      <t>ミッチャクガタ</t>
    </rPh>
    <rPh sb="7" eb="9">
      <t>ツウショ</t>
    </rPh>
    <rPh sb="9" eb="11">
      <t>カイゴ</t>
    </rPh>
    <rPh sb="11" eb="14">
      <t>ジギョウショ</t>
    </rPh>
    <phoneticPr fontId="3"/>
  </si>
  <si>
    <t>　１　通所介護事業所</t>
    <phoneticPr fontId="3"/>
  </si>
  <si>
    <t>３　施  設  種  別</t>
    <rPh sb="2" eb="3">
      <t>シ</t>
    </rPh>
    <rPh sb="5" eb="6">
      <t>セツ</t>
    </rPh>
    <rPh sb="8" eb="9">
      <t>タネ</t>
    </rPh>
    <rPh sb="11" eb="12">
      <t>ベツシウメシトドケデコウ歌</t>
    </rPh>
    <phoneticPr fontId="3"/>
  </si>
  <si>
    <t>　１　新規　　　２　変更　　　３　終了</t>
    <phoneticPr fontId="3"/>
  </si>
  <si>
    <t>２　異  動  区  分</t>
    <rPh sb="2" eb="3">
      <t>イ</t>
    </rPh>
    <rPh sb="5" eb="6">
      <t>ドウ</t>
    </rPh>
    <rPh sb="8" eb="9">
      <t>ク</t>
    </rPh>
    <rPh sb="11" eb="12">
      <t>ブン</t>
    </rPh>
    <phoneticPr fontId="3"/>
  </si>
  <si>
    <t>１　事  業  所  名</t>
    <phoneticPr fontId="3"/>
  </si>
  <si>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3"/>
  </si>
  <si>
    <t>　　年　　月　　日</t>
    <rPh sb="2" eb="3">
      <t>ネン</t>
    </rPh>
    <rPh sb="5" eb="6">
      <t>ガツ</t>
    </rPh>
    <rPh sb="8" eb="9">
      <t>ニチ</t>
    </rPh>
    <phoneticPr fontId="3"/>
  </si>
  <si>
    <t>（別紙１９）</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</si>
  <si>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</si>
  <si>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</si>
  <si>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</si>
  <si>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</si>
  <si>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</si>
  <si>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</si>
  <si>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</si>
  <si>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</si>
  <si>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</si>
  <si>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</si>
  <si>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</si>
  <si>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</si>
  <si>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</si>
  <si>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</si>
  <si>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color theme="1"/>
        <rFont val="游ゴシック"/>
        <family val="2"/>
        <charset val="128"/>
        <scheme val="minor"/>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</si>
  <si>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</si>
  <si>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</si>
  <si>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</si>
  <si>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</si>
  <si>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</si>
  <si>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</si>
  <si>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要件を満たすことが分かる根拠書類を準備し、指定権者からの求めがあった場合には、速やかに提出すること。</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</si>
  <si>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</si>
  <si>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</si>
  <si>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</si>
  <si>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</si>
  <si>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</si>
  <si>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</si>
  <si>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</si>
  <si>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</si>
  <si>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</si>
  <si>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</si>
  <si>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</si>
  <si>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</si>
  <si>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</si>
  <si>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</si>
  <si>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</si>
  <si>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</si>
  <si>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</si>
  <si>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</si>
  <si>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</si>
  <si>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</si>
  <si>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</si>
  <si>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</si>
  <si>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</si>
  <si>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</si>
  <si>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</si>
  <si>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</si>
  <si>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</si>
  <si>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</si>
  <si>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</si>
  <si>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</si>
  <si>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（別紙１4－３）</t>
    <phoneticPr fontId="3"/>
  </si>
  <si>
    <r>
      <t>・(1)～(4)については、</t>
    </r>
    <r>
      <rPr>
        <b/>
        <sz val="11"/>
        <rFont val="ＭＳ Ｐゴシック"/>
        <family val="3"/>
        <charset val="128"/>
      </rPr>
      <t>全て常勤換算値</t>
    </r>
    <r>
      <rPr>
        <sz val="11"/>
        <color theme="1"/>
        <rFont val="游ゴシック"/>
        <family val="2"/>
        <charset val="128"/>
        <scheme val="minor"/>
      </rPr>
      <t>により記入してください。
・職員の割合の算出に当たっては、常勤換算方法により算出した前年度（３月を除く）の平均を用いる。
・前年度の実績が６月に満たない事業所（新規の事業所、又は再開した事業所を含む）については、届出日の属する月の前３月について、常勤換算方法により算出した平均を用いることとする。</t>
    </r>
    <phoneticPr fontId="3"/>
  </si>
  <si>
    <t>　加算（Ⅲ）
≧30％で算定可</t>
    <phoneticPr fontId="3"/>
  </si>
  <si>
    <t>Ｅ÷Ｄ</t>
    <phoneticPr fontId="3"/>
  </si>
  <si>
    <t>Ｅ</t>
    <phoneticPr fontId="3"/>
  </si>
  <si>
    <t>（4）のうち勤続年数が７年以上の者の総数</t>
    <rPh sb="6" eb="8">
      <t>キンゾク</t>
    </rPh>
    <rPh sb="8" eb="10">
      <t>ネンスウ</t>
    </rPh>
    <rPh sb="12" eb="15">
      <t>ネンイジョウ</t>
    </rPh>
    <rPh sb="16" eb="17">
      <t>モノ</t>
    </rPh>
    <rPh sb="18" eb="20">
      <t>ソウスウ</t>
    </rPh>
    <phoneticPr fontId="4"/>
  </si>
  <si>
    <t>(5)</t>
    <phoneticPr fontId="3"/>
  </si>
  <si>
    <t>Ｄ</t>
    <phoneticPr fontId="3"/>
  </si>
  <si>
    <t>サービスを直接提供する者の総数</t>
    <rPh sb="5" eb="7">
      <t>チョクセツ</t>
    </rPh>
    <rPh sb="7" eb="9">
      <t>テイキョウ</t>
    </rPh>
    <rPh sb="11" eb="12">
      <t>モノ</t>
    </rPh>
    <rPh sb="13" eb="15">
      <t>ソウスウ</t>
    </rPh>
    <phoneticPr fontId="3"/>
  </si>
  <si>
    <t>(4)</t>
    <phoneticPr fontId="3"/>
  </si>
  <si>
    <t>　加算（Ⅰ）
≧25％で算定可</t>
    <phoneticPr fontId="3"/>
  </si>
  <si>
    <t>Ｃ÷Ａ</t>
    <phoneticPr fontId="3"/>
  </si>
  <si>
    <t>Ｃ</t>
    <phoneticPr fontId="3"/>
  </si>
  <si>
    <t>(1)のうち勤続年数１０年以上の介護福祉士の総数</t>
    <rPh sb="6" eb="8">
      <t>キンゾク</t>
    </rPh>
    <rPh sb="8" eb="10">
      <t>ネンスウ</t>
    </rPh>
    <rPh sb="12" eb="15">
      <t>ネンイジョウ</t>
    </rPh>
    <rPh sb="16" eb="21">
      <t>カイゴフクシシ</t>
    </rPh>
    <rPh sb="22" eb="24">
      <t>ソウスウ</t>
    </rPh>
    <phoneticPr fontId="4"/>
  </si>
  <si>
    <t>(3)</t>
    <phoneticPr fontId="3"/>
  </si>
  <si>
    <t>Ｂ÷Ａ</t>
    <phoneticPr fontId="3"/>
  </si>
  <si>
    <t>Ｂ</t>
    <phoneticPr fontId="3"/>
  </si>
  <si>
    <t>(1)のうち介護福祉士の総数</t>
    <rPh sb="6" eb="8">
      <t>カイゴ</t>
    </rPh>
    <rPh sb="8" eb="11">
      <t>フクシシ</t>
    </rPh>
    <rPh sb="12" eb="14">
      <t>ソウスウ</t>
    </rPh>
    <phoneticPr fontId="4"/>
  </si>
  <si>
    <t>(2)</t>
    <phoneticPr fontId="3"/>
  </si>
  <si>
    <t>　加算（Ⅰ）
≧70％で算定可
　加算（Ⅱ）
≧50％で算定可
　加算（Ⅲ）
≧40％で算定可</t>
    <phoneticPr fontId="3"/>
  </si>
  <si>
    <t>Ａ</t>
    <phoneticPr fontId="3"/>
  </si>
  <si>
    <t>介護職員の総数</t>
    <rPh sb="0" eb="2">
      <t>カイゴ</t>
    </rPh>
    <rPh sb="2" eb="4">
      <t>ショクイン</t>
    </rPh>
    <rPh sb="5" eb="7">
      <t>ソウスウ</t>
    </rPh>
    <phoneticPr fontId="4"/>
  </si>
  <si>
    <t>(1)</t>
    <phoneticPr fontId="3"/>
  </si>
  <si>
    <t>●常勤換算方法による職員数の算定方法
　暦月ごとの職員の勤務延時間数を、当該事業所又は施設において常勤の職員が勤務すべき時間数で除することによって算定するものとし、小数点第２位以下を切り捨てる。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t>
    <phoneticPr fontId="3"/>
  </si>
  <si>
    <t>１月平均</t>
    <rPh sb="1" eb="2">
      <t>ツキ</t>
    </rPh>
    <rPh sb="2" eb="4">
      <t>ヘイキン</t>
    </rPh>
    <phoneticPr fontId="3"/>
  </si>
  <si>
    <t>　月</t>
    <rPh sb="1" eb="2">
      <t>ガツ</t>
    </rPh>
    <phoneticPr fontId="3"/>
  </si>
  <si>
    <t>（イ）前年度実績が６月に満たない事業所の場合</t>
    <rPh sb="3" eb="6">
      <t>ゼンネンド</t>
    </rPh>
    <rPh sb="6" eb="8">
      <t>ジッセキ</t>
    </rPh>
    <rPh sb="10" eb="11">
      <t>ゲツ</t>
    </rPh>
    <rPh sb="12" eb="13">
      <t>ミ</t>
    </rPh>
    <rPh sb="16" eb="19">
      <t>ジギョウショ</t>
    </rPh>
    <rPh sb="20" eb="22">
      <t>バアイ</t>
    </rPh>
    <phoneticPr fontId="3"/>
  </si>
  <si>
    <t>　加算（Ⅰ）
≧70％で算定可
　加算（Ⅱ）
≧50％で算定可
　加算（Ⅲ）
≧40％で算定可</t>
    <rPh sb="1" eb="3">
      <t>カサン</t>
    </rPh>
    <rPh sb="33" eb="35">
      <t>カサン</t>
    </rPh>
    <phoneticPr fontId="3"/>
  </si>
  <si>
    <t>１２月</t>
    <rPh sb="2" eb="3">
      <t>ガツ</t>
    </rPh>
    <phoneticPr fontId="3"/>
  </si>
  <si>
    <t>１１月</t>
    <rPh sb="2" eb="3">
      <t>ガツ</t>
    </rPh>
    <phoneticPr fontId="3"/>
  </si>
  <si>
    <t>１０月</t>
    <rPh sb="2" eb="3">
      <t>ガツ</t>
    </rPh>
    <phoneticPr fontId="3"/>
  </si>
  <si>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3"/>
  </si>
  <si>
    <t>算定要件確認表（サービス提供体制強化加算）【地域密着型通所介護】</t>
    <rPh sb="0" eb="2">
      <t>サンテイ</t>
    </rPh>
    <rPh sb="2" eb="4">
      <t>ヨウケン</t>
    </rPh>
    <rPh sb="4" eb="6">
      <t>カクニン</t>
    </rPh>
    <rPh sb="6" eb="7">
      <t>ヒョウ</t>
    </rPh>
    <rPh sb="12" eb="14">
      <t>テイキョウ</t>
    </rPh>
    <rPh sb="14" eb="16">
      <t>タイセイ</t>
    </rPh>
    <rPh sb="16" eb="18">
      <t>キョウカ</t>
    </rPh>
    <rPh sb="22" eb="24">
      <t>チイキ</t>
    </rPh>
    <rPh sb="24" eb="27">
      <t>ミッチャクガタ</t>
    </rPh>
    <rPh sb="27" eb="29">
      <t>ツウショ</t>
    </rPh>
    <rPh sb="29" eb="31">
      <t>カイゴ</t>
    </rPh>
    <phoneticPr fontId="3"/>
  </si>
  <si>
    <r>
      <t>（参考様式５）【</t>
    </r>
    <r>
      <rPr>
        <b/>
        <sz val="11"/>
        <rFont val="ＭＳ Ｐゴシック"/>
        <family val="3"/>
        <charset val="128"/>
      </rPr>
      <t>R０３年度改定版】</t>
    </r>
    <rPh sb="1" eb="3">
      <t>サンコウ</t>
    </rPh>
    <rPh sb="3" eb="5">
      <t>ヨウシキ</t>
    </rPh>
    <rPh sb="11" eb="13">
      <t>ネンド</t>
    </rPh>
    <rPh sb="13" eb="15">
      <t>カイテイ</t>
    </rPh>
    <rPh sb="15" eb="16">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</si>
</sst>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176" formatCode="0.0_ "/>
    <numFmt numFmtId="177" formatCode="[$-411]ggge&quot;年&quot;m&quot;月&quot;;@"/>
    <numFmt numFmtId="178" formatCode="#,##0.000000;[Red]\-#,##0.000000"/>
    <numFmt numFmtId="179" formatCode="0.000"/>
    <numFmt numFmtId="180" formatCode="0_ ;[Red]\-0\ "/>
    <numFmt numFmtId="181" formatCode="#,##0_ ;[Red]\-#,##0\ "/>
    <numFmt numFmtId="182" formatCode="&quot;令&quot;&quot;和&quot;0&quot;年&quot;"/>
    <numFmt numFmtId="183" formatCode="0.0%"/>
    <numFmt numFmtId="184" formatCode="0.0"/>
  </numFmts>
  <fonts count="5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HGSｺﾞｼｯｸM"/>
      <family val="3"/>
      <charset val="128"/>
    </font>
    <font>
      <strike/>
      <sz val="11"/>
      <name val="HGSｺﾞｼｯｸM"/>
      <family val="3"/>
      <charset val="128"/>
    </font>
    <font>
      <sz val="16"/>
      <name val="HGSｺﾞｼｯｸM"/>
      <family val="3"/>
      <charset val="128"/>
    </font>
    <font>
      <sz val="14"/>
      <name val="HGSｺﾞｼｯｸM"/>
      <family val="3"/>
      <charset val="128"/>
    </font>
    <font>
      <strike/>
      <sz val="11"/>
      <name val="游ゴシック Light"/>
      <family val="3"/>
      <charset val="128"/>
    </font>
    <font>
      <u/>
      <sz val="11"/>
      <color indexed="36"/>
      <name val="ＭＳ Ｐゴシック"/>
      <family val="3"/>
      <charset val="128"/>
    </font>
    <font>
      <sz val="11"/>
      <color rgb="FFFF0000"/>
      <name val="ＭＳ Ｐゴシック"/>
      <family val="3"/>
      <charset val="128"/>
    </font>
    <font>
      <sz val="11"/>
      <name val="HGｺﾞｼｯｸM"/>
      <family val="3"/>
      <charset val="128"/>
    </font>
    <font>
      <b/>
      <sz val="12"/>
      <name val="HGSｺﾞｼｯｸM"/>
      <family val="3"/>
      <charset val="128"/>
    </font>
    <font>
      <strike/>
      <sz val="11"/>
      <name val="ＭＳ Ｐゴシック"/>
      <family val="3"/>
      <charset val="128"/>
    </font>
    <font>
      <sz val="12"/>
      <name val="HGPｺﾞｼｯｸE"/>
      <family val="3"/>
      <charset val="128"/>
    </font>
    <font>
      <sz val="10.5"/>
      <name val="HGSｺﾞｼｯｸM"/>
      <family val="3"/>
      <charset val="128"/>
    </font>
    <font>
      <sz val="10"/>
      <name val="HGSｺﾞｼｯｸM"/>
      <family val="3"/>
      <charset val="128"/>
    </font>
    <font>
      <sz val="20"/>
      <name val="HGSｺﾞｼｯｸM"/>
      <family val="3"/>
      <charset val="128"/>
    </font>
    <font>
      <sz val="11"/>
      <color theme="1"/>
      <name val="游ゴシック"/>
      <family val="2"/>
      <scheme val="minor"/>
    </font>
    <font>
      <sz val="14"/>
      <color theme="1"/>
      <name val="Meiryo UI"/>
      <family val="3"/>
      <charset val="128"/>
    </font>
    <font>
      <sz val="12"/>
      <color theme="1"/>
      <name val="Meiryo UI"/>
      <family val="3"/>
      <charset val="128"/>
    </font>
    <font>
      <sz val="6"/>
      <name val="游ゴシック"/>
      <family val="3"/>
      <charset val="128"/>
      <scheme val="minor"/>
    </font>
    <font>
      <sz val="9"/>
      <color theme="1"/>
      <name val="Meiryo UI"/>
      <family val="3"/>
      <charset val="128"/>
    </font>
    <font>
      <sz val="13"/>
      <color theme="1"/>
      <name val="Meiryo UI"/>
      <family val="3"/>
      <charset val="128"/>
    </font>
    <font>
      <b/>
      <sz val="14"/>
      <color theme="1"/>
      <name val="Meiryo UI"/>
      <family val="3"/>
      <charset val="128"/>
    </font>
    <font>
      <sz val="11"/>
      <color theme="1"/>
      <name val="Meiryo UI"/>
      <family val="3"/>
      <charset val="128"/>
    </font>
    <font>
      <sz val="11.5"/>
      <color theme="1"/>
      <name val="Meiryo UI"/>
      <family val="3"/>
      <charset val="128"/>
    </font>
    <font>
      <b/>
      <sz val="16"/>
      <color theme="1"/>
      <name val="Meiryo UI"/>
      <family val="3"/>
      <charset val="128"/>
    </font>
    <font>
      <sz val="11"/>
      <color theme="1"/>
      <name val="ＭＳ Ｐゴシック"/>
      <family val="3"/>
      <charset val="128"/>
    </font>
    <font>
      <sz val="9"/>
      <name val="ＭＳ Ｐゴシック"/>
      <family val="3"/>
      <charset val="128"/>
    </font>
    <font>
      <b/>
      <sz val="12"/>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Ｐゴシック"/>
      <family val="3"/>
      <charset val="128"/>
    </font>
    <font>
      <b/>
      <sz val="11"/>
      <name val="ＭＳ Ｐゴシック"/>
      <family val="3"/>
      <charset val="128"/>
    </font>
    <font>
      <sz val="10"/>
      <name val="ＭＳ Ｐゴシック"/>
      <family val="3"/>
      <charset val="128"/>
    </font>
    <font>
      <sz val="6"/>
      <name val="ＭＳ ゴシック"/>
      <family val="3"/>
      <charset val="128"/>
    </font>
    <font>
      <b/>
      <u/>
      <sz val="11"/>
      <color theme="1"/>
      <name val="ＭＳ Ｐゴシック"/>
      <family val="3"/>
      <charset val="128"/>
    </font>
    <font>
      <sz val="8"/>
      <name val="ＭＳ Ｐゴシック"/>
      <family val="3"/>
      <charset val="128"/>
    </font>
    <font>
      <sz val="9"/>
      <color theme="1"/>
      <name val="ＭＳ Ｐゴシック"/>
      <family val="3"/>
      <charset val="128"/>
    </font>
    <font>
      <sz val="14"/>
      <name val="ＭＳ Ｐゴシック"/>
      <family val="3"/>
      <charset val="128"/>
    </font>
    <font>
      <b/>
      <sz val="16"/>
      <name val="ＭＳ Ｐゴシック"/>
      <family val="3"/>
      <charset val="128"/>
    </font>
    <font>
      <sz val="9"/>
      <name val="HGSｺﾞｼｯｸM"/>
      <family val="3"/>
      <charset val="128"/>
    </font>
    <font>
      <b/>
      <sz val="11"/>
      <name val="HGSｺﾞｼｯｸM"/>
      <family val="3"/>
      <charset val="128"/>
    </font>
    <font>
      <sz val="12"/>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name val="HGSｺﾞｼｯｸM"/>
      <family val="3"/>
      <charset val="128"/>
    </font>
    <font>
      <sz val="7"/>
      <name val="HGSｺﾞｼｯｸM"/>
      <family val="3"/>
      <charset val="128"/>
    </font>
    <font>
      <sz val="8"/>
      <color rgb="FFFF0000"/>
      <name val="ＭＳ Ｐゴシック"/>
      <family val="3"/>
      <charset val="128"/>
    </font>
    <font>
      <sz val="9"/>
      <color rgb="FFFF0000"/>
      <name val="ＭＳ Ｐゴシック"/>
      <family val="3"/>
      <charset val="128"/>
    </font>
    <font>
      <b/>
      <sz val="14"/>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CFFFF"/>
        <bgColor indexed="64"/>
      </patternFill>
    </fill>
    <fill>
      <patternFill patternType="solid">
        <fgColor rgb="FFFFFFCC"/>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top/>
      <bottom style="hair">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14">
    <xf numFmtId="0" fontId="0" fillId="0" borderId="0">
      <alignment vertical="center"/>
    </xf>
    <xf numFmtId="0" fontId="1" fillId="0" borderId="0">
      <alignment vertical="center"/>
    </xf>
    <xf numFmtId="0" fontId="4" fillId="0" borderId="0"/>
    <xf numFmtId="0" fontId="19" fillId="0" borderId="0"/>
    <xf numFmtId="9"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alignment vertical="center"/>
    </xf>
    <xf numFmtId="0" fontId="4" fillId="0" borderId="0"/>
    <xf numFmtId="0" fontId="32" fillId="0" borderId="0">
      <alignment vertical="center"/>
    </xf>
    <xf numFmtId="38" fontId="32" fillId="0" borderId="0" applyFont="0" applyFill="0" applyBorder="0" applyAlignment="0" applyProtection="0">
      <alignment vertical="center"/>
    </xf>
    <xf numFmtId="38" fontId="4" fillId="0" borderId="0" applyFont="0" applyFill="0" applyBorder="0" applyAlignment="0" applyProtection="0"/>
    <xf numFmtId="0" fontId="46" fillId="0" borderId="0">
      <alignment vertical="center"/>
    </xf>
    <xf numFmtId="9" fontId="46" fillId="0" borderId="0" applyFont="0" applyFill="0" applyBorder="0" applyAlignment="0" applyProtection="0">
      <alignment vertical="center"/>
    </xf>
    <xf numFmtId="0" fontId="4" fillId="0" borderId="0">
      <alignment vertical="center"/>
    </xf>
  </cellStyleXfs>
  <cellXfs count="736">
    <xf numFmtId="0" fontId="0" fillId="0" borderId="0" xfId="0">
      <alignment vertical="center"/>
    </xf>
    <xf numFmtId="0" fontId="5" fillId="0" borderId="0" xfId="2" applyFont="1" applyAlignment="1">
      <alignment horizontal="left" vertical="center"/>
    </xf>
    <xf numFmtId="0" fontId="4" fillId="0" borderId="0" xfId="2" applyAlignment="1">
      <alignment horizontal="left" vertical="center"/>
    </xf>
    <xf numFmtId="0" fontId="5" fillId="0" borderId="0" xfId="2" applyFont="1" applyAlignment="1">
      <alignment horizontal="center" vertical="center"/>
    </xf>
    <xf numFmtId="0" fontId="5" fillId="0" borderId="0" xfId="2" applyFont="1"/>
    <xf numFmtId="0" fontId="4" fillId="0" borderId="0" xfId="2"/>
    <xf numFmtId="0" fontId="5" fillId="0" borderId="0" xfId="2" applyFont="1" applyAlignment="1">
      <alignment vertical="center"/>
    </xf>
    <xf numFmtId="0" fontId="5" fillId="0" borderId="0" xfId="2" applyFont="1" applyAlignment="1">
      <alignment horizontal="center"/>
    </xf>
    <xf numFmtId="0" fontId="5" fillId="0" borderId="9" xfId="2" applyFont="1" applyBorder="1" applyAlignment="1">
      <alignment vertical="center"/>
    </xf>
    <xf numFmtId="0" fontId="4" fillId="0" borderId="9" xfId="2" applyBorder="1" applyAlignment="1">
      <alignment horizontal="center" vertical="center"/>
    </xf>
    <xf numFmtId="0" fontId="4" fillId="0" borderId="10" xfId="2" applyBorder="1" applyAlignment="1">
      <alignment horizontal="center" vertical="center"/>
    </xf>
    <xf numFmtId="0" fontId="5" fillId="0" borderId="13" xfId="2" applyFont="1" applyBorder="1" applyAlignment="1">
      <alignment horizontal="left" vertical="center" wrapText="1"/>
    </xf>
    <xf numFmtId="0" fontId="5" fillId="0" borderId="12" xfId="2" applyFont="1" applyBorder="1" applyAlignment="1">
      <alignment vertical="center" wrapText="1"/>
    </xf>
    <xf numFmtId="0" fontId="5" fillId="0" borderId="12" xfId="2" applyFont="1" applyBorder="1" applyAlignment="1">
      <alignment horizontal="center" vertical="center"/>
    </xf>
    <xf numFmtId="0" fontId="5" fillId="0" borderId="13" xfId="2" applyFont="1" applyBorder="1" applyAlignment="1">
      <alignment vertical="center"/>
    </xf>
    <xf numFmtId="0" fontId="5" fillId="0" borderId="15" xfId="2" applyFont="1" applyBorder="1" applyAlignment="1">
      <alignment vertical="center"/>
    </xf>
    <xf numFmtId="0" fontId="5" fillId="0" borderId="15" xfId="2" applyFont="1" applyBorder="1" applyAlignment="1">
      <alignment horizontal="left" vertical="center"/>
    </xf>
    <xf numFmtId="0" fontId="4" fillId="0" borderId="15" xfId="2" applyBorder="1" applyAlignment="1">
      <alignment horizontal="center" vertical="center"/>
    </xf>
    <xf numFmtId="0" fontId="4" fillId="0" borderId="15" xfId="2" applyBorder="1" applyAlignment="1">
      <alignment vertical="center"/>
    </xf>
    <xf numFmtId="0" fontId="4" fillId="0" borderId="16" xfId="2" applyBorder="1" applyAlignment="1">
      <alignment horizontal="center" vertical="center"/>
    </xf>
    <xf numFmtId="0" fontId="4" fillId="0" borderId="18" xfId="2" applyBorder="1" applyAlignment="1">
      <alignment vertical="center"/>
    </xf>
    <xf numFmtId="0" fontId="5" fillId="0" borderId="19" xfId="2" applyFont="1" applyBorder="1" applyAlignment="1">
      <alignment horizontal="left" vertical="center" wrapText="1"/>
    </xf>
    <xf numFmtId="0" fontId="5" fillId="0" borderId="18" xfId="2" applyFont="1" applyBorder="1" applyAlignment="1">
      <alignment vertical="center" wrapText="1"/>
    </xf>
    <xf numFmtId="0" fontId="5" fillId="0" borderId="5" xfId="2" applyFont="1" applyBorder="1" applyAlignment="1">
      <alignment vertical="center" wrapText="1"/>
    </xf>
    <xf numFmtId="0" fontId="5" fillId="0" borderId="18" xfId="2" applyFont="1" applyBorder="1" applyAlignment="1">
      <alignment horizontal="center" vertical="center"/>
    </xf>
    <xf numFmtId="0" fontId="5" fillId="0" borderId="19" xfId="2" applyFont="1" applyBorder="1" applyAlignment="1">
      <alignment vertical="center"/>
    </xf>
    <xf numFmtId="0" fontId="5" fillId="0" borderId="17" xfId="2" applyFont="1" applyBorder="1" applyAlignment="1">
      <alignment vertical="center"/>
    </xf>
    <xf numFmtId="0" fontId="4" fillId="0" borderId="19" xfId="2" applyBorder="1" applyAlignment="1">
      <alignment horizontal="center" vertical="center"/>
    </xf>
    <xf numFmtId="0" fontId="5" fillId="0" borderId="20" xfId="2" applyFont="1" applyBorder="1" applyAlignment="1">
      <alignment vertical="center"/>
    </xf>
    <xf numFmtId="0" fontId="5" fillId="0" borderId="21" xfId="2" applyFont="1" applyBorder="1" applyAlignment="1">
      <alignment vertical="center"/>
    </xf>
    <xf numFmtId="0" fontId="5" fillId="0" borderId="21" xfId="2" applyFont="1" applyBorder="1" applyAlignment="1">
      <alignment horizontal="left" vertical="center"/>
    </xf>
    <xf numFmtId="0" fontId="5" fillId="0" borderId="24" xfId="2" applyFont="1" applyBorder="1" applyAlignment="1">
      <alignment vertical="center"/>
    </xf>
    <xf numFmtId="0" fontId="5" fillId="0" borderId="25" xfId="2" applyFont="1" applyBorder="1" applyAlignment="1">
      <alignment vertical="center"/>
    </xf>
    <xf numFmtId="0" fontId="5" fillId="0" borderId="25" xfId="2" applyFont="1" applyBorder="1" applyAlignment="1">
      <alignment horizontal="left" vertical="center"/>
    </xf>
    <xf numFmtId="0" fontId="4" fillId="0" borderId="15" xfId="2" applyBorder="1" applyAlignment="1">
      <alignment horizontal="left" vertical="center"/>
    </xf>
    <xf numFmtId="0" fontId="5" fillId="0" borderId="15" xfId="2" applyFont="1" applyBorder="1" applyAlignment="1">
      <alignment horizontal="left" vertical="center" wrapText="1"/>
    </xf>
    <xf numFmtId="0" fontId="5" fillId="0" borderId="16" xfId="2" applyFont="1" applyBorder="1" applyAlignment="1">
      <alignment vertical="center"/>
    </xf>
    <xf numFmtId="0" fontId="5" fillId="0" borderId="18" xfId="2" applyFont="1" applyBorder="1" applyAlignment="1">
      <alignment vertical="center"/>
    </xf>
    <xf numFmtId="0" fontId="5" fillId="0" borderId="19" xfId="2" applyFont="1" applyBorder="1" applyAlignment="1">
      <alignment horizontal="left" vertical="center"/>
    </xf>
    <xf numFmtId="0" fontId="5" fillId="0" borderId="5" xfId="2" applyFont="1" applyBorder="1" applyAlignment="1">
      <alignment vertical="center"/>
    </xf>
    <xf numFmtId="0" fontId="5" fillId="0" borderId="21" xfId="2" applyFont="1" applyBorder="1" applyAlignment="1">
      <alignment horizontal="left" vertical="center"/>
    </xf>
    <xf numFmtId="0" fontId="4" fillId="0" borderId="21" xfId="2" applyBorder="1" applyAlignment="1">
      <alignment horizontal="center" vertical="center"/>
    </xf>
    <xf numFmtId="0" fontId="5" fillId="0" borderId="21" xfId="2" applyFont="1" applyBorder="1" applyAlignment="1">
      <alignment horizontal="left" vertical="center" wrapText="1"/>
    </xf>
    <xf numFmtId="0" fontId="4" fillId="0" borderId="22" xfId="2" applyBorder="1" applyAlignment="1">
      <alignment horizontal="center" vertical="center"/>
    </xf>
    <xf numFmtId="0" fontId="5" fillId="0" borderId="12" xfId="2" applyFont="1" applyBorder="1" applyAlignment="1">
      <alignment horizontal="left" vertical="center"/>
    </xf>
    <xf numFmtId="0" fontId="5" fillId="0" borderId="28" xfId="2" applyFont="1" applyBorder="1" applyAlignment="1">
      <alignment horizontal="left" vertical="center"/>
    </xf>
    <xf numFmtId="0" fontId="5" fillId="0" borderId="28" xfId="2" applyFont="1" applyBorder="1" applyAlignment="1">
      <alignment vertical="center"/>
    </xf>
    <xf numFmtId="0" fontId="4" fillId="0" borderId="28" xfId="2" applyBorder="1" applyAlignment="1">
      <alignment horizontal="center" vertical="center"/>
    </xf>
    <xf numFmtId="0" fontId="4" fillId="0" borderId="13" xfId="2" applyBorder="1" applyAlignment="1">
      <alignment horizontal="center" vertical="center"/>
    </xf>
    <xf numFmtId="0" fontId="5" fillId="0" borderId="4" xfId="2" applyFont="1" applyBorder="1" applyAlignment="1">
      <alignment horizontal="left" vertical="center"/>
    </xf>
    <xf numFmtId="0" fontId="4" fillId="0" borderId="12" xfId="2" applyBorder="1" applyAlignment="1">
      <alignment horizontal="left" vertical="center"/>
    </xf>
    <xf numFmtId="0" fontId="5" fillId="0" borderId="13" xfId="2" applyFont="1" applyBorder="1" applyAlignment="1">
      <alignment horizontal="left" vertical="center"/>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28" xfId="2" applyFont="1" applyBorder="1" applyAlignment="1">
      <alignment horizontal="center" vertical="center"/>
    </xf>
    <xf numFmtId="0" fontId="5" fillId="0" borderId="13" xfId="2" applyFont="1" applyBorder="1" applyAlignment="1">
      <alignment horizontal="center" vertical="center"/>
    </xf>
    <xf numFmtId="0" fontId="5" fillId="0" borderId="29" xfId="2" applyFont="1" applyBorder="1" applyAlignment="1">
      <alignment vertical="center"/>
    </xf>
    <xf numFmtId="0" fontId="5" fillId="0" borderId="30" xfId="2" applyFont="1" applyBorder="1" applyAlignment="1">
      <alignment vertical="center"/>
    </xf>
    <xf numFmtId="0" fontId="4" fillId="0" borderId="30" xfId="2" applyBorder="1" applyAlignment="1">
      <alignment horizontal="center" vertical="center"/>
    </xf>
    <xf numFmtId="0" fontId="5" fillId="0" borderId="2" xfId="2" applyFont="1" applyBorder="1" applyAlignment="1">
      <alignment horizontal="left" vertical="center"/>
    </xf>
    <xf numFmtId="0" fontId="4" fillId="0" borderId="29" xfId="2" applyBorder="1" applyAlignment="1">
      <alignment horizontal="left" vertical="center"/>
    </xf>
    <xf numFmtId="0" fontId="5" fillId="0" borderId="31" xfId="2" applyFont="1" applyBorder="1" applyAlignment="1">
      <alignment horizontal="left" vertical="center"/>
    </xf>
    <xf numFmtId="0" fontId="5" fillId="0" borderId="29" xfId="2" applyFont="1" applyBorder="1" applyAlignment="1">
      <alignment horizontal="left" vertical="center"/>
    </xf>
    <xf numFmtId="0" fontId="5" fillId="0" borderId="31"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6"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4" fillId="0" borderId="6" xfId="2" applyBorder="1" applyAlignment="1">
      <alignment horizontal="center" vertical="center"/>
    </xf>
    <xf numFmtId="0" fontId="4" fillId="0" borderId="33" xfId="2" applyBorder="1" applyAlignment="1">
      <alignment horizontal="center" vertical="center"/>
    </xf>
    <xf numFmtId="0" fontId="5" fillId="0" borderId="6"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7" fillId="0" borderId="0" xfId="2" applyFont="1" applyAlignment="1">
      <alignment horizontal="center" vertical="center"/>
    </xf>
    <xf numFmtId="0" fontId="5" fillId="0" borderId="12" xfId="2" applyFont="1" applyBorder="1" applyAlignment="1">
      <alignment vertical="top"/>
    </xf>
    <xf numFmtId="0" fontId="5" fillId="0" borderId="28" xfId="2" applyFont="1" applyBorder="1" applyAlignment="1">
      <alignment vertical="top"/>
    </xf>
    <xf numFmtId="0" fontId="5" fillId="0" borderId="13" xfId="2" applyFont="1" applyBorder="1" applyAlignment="1">
      <alignment vertical="top"/>
    </xf>
    <xf numFmtId="0" fontId="4" fillId="0" borderId="8" xfId="2" applyBorder="1" applyAlignment="1">
      <alignment horizontal="left" vertical="center"/>
    </xf>
    <xf numFmtId="0" fontId="4" fillId="0" borderId="9" xfId="2" applyBorder="1" applyAlignment="1">
      <alignment horizontal="left" vertical="center"/>
    </xf>
    <xf numFmtId="0" fontId="9" fillId="0" borderId="9" xfId="2" applyFont="1" applyBorder="1" applyAlignment="1">
      <alignment vertical="center"/>
    </xf>
    <xf numFmtId="0" fontId="6" fillId="0" borderId="9" xfId="2" applyFont="1" applyBorder="1" applyAlignment="1">
      <alignment vertical="center"/>
    </xf>
    <xf numFmtId="0" fontId="5" fillId="0" borderId="11" xfId="2" applyFont="1" applyBorder="1" applyAlignment="1">
      <alignment horizontal="left" vertical="center" wrapText="1"/>
    </xf>
    <xf numFmtId="0" fontId="5" fillId="0" borderId="12" xfId="2" applyFont="1" applyBorder="1" applyAlignment="1">
      <alignment vertical="center"/>
    </xf>
    <xf numFmtId="0" fontId="5" fillId="0" borderId="4" xfId="2" applyFont="1" applyBorder="1" applyAlignment="1">
      <alignment vertical="center"/>
    </xf>
    <xf numFmtId="0" fontId="5" fillId="0" borderId="18" xfId="2" applyFont="1" applyBorder="1" applyAlignment="1">
      <alignment vertical="top"/>
    </xf>
    <xf numFmtId="0" fontId="5" fillId="0" borderId="0" xfId="2" applyFont="1" applyAlignment="1">
      <alignment vertical="top"/>
    </xf>
    <xf numFmtId="0" fontId="5" fillId="0" borderId="19" xfId="2" applyFont="1" applyBorder="1" applyAlignment="1">
      <alignment vertical="top"/>
    </xf>
    <xf numFmtId="0" fontId="4" fillId="0" borderId="20" xfId="2" applyBorder="1" applyAlignment="1">
      <alignment horizontal="left" vertical="center"/>
    </xf>
    <xf numFmtId="0" fontId="4" fillId="0" borderId="21" xfId="2" applyBorder="1" applyAlignment="1">
      <alignment horizontal="left" vertical="center"/>
    </xf>
    <xf numFmtId="0" fontId="4" fillId="0" borderId="0" xfId="2" applyAlignment="1">
      <alignment horizontal="center" vertical="center"/>
    </xf>
    <xf numFmtId="0" fontId="5" fillId="0" borderId="23" xfId="2" applyFont="1" applyBorder="1" applyAlignment="1">
      <alignment horizontal="left" vertical="center" shrinkToFit="1"/>
    </xf>
    <xf numFmtId="0" fontId="11" fillId="3" borderId="0" xfId="2" applyFont="1" applyFill="1" applyAlignment="1">
      <alignment horizontal="left" vertical="center"/>
    </xf>
    <xf numFmtId="0" fontId="4" fillId="0" borderId="18" xfId="2" applyBorder="1" applyAlignment="1">
      <alignment horizontal="left" vertical="center"/>
    </xf>
    <xf numFmtId="0" fontId="12" fillId="0" borderId="0" xfId="2" applyFont="1" applyAlignment="1">
      <alignment horizontal="left" vertical="center"/>
    </xf>
    <xf numFmtId="0" fontId="5" fillId="0" borderId="5" xfId="2" applyFont="1" applyBorder="1" applyAlignment="1">
      <alignment horizontal="left" vertical="center" shrinkToFit="1"/>
    </xf>
    <xf numFmtId="0" fontId="5" fillId="0" borderId="24" xfId="2" applyFont="1" applyBorder="1" applyAlignment="1">
      <alignment horizontal="left" vertical="center"/>
    </xf>
    <xf numFmtId="0" fontId="5" fillId="0" borderId="25" xfId="2" applyFont="1" applyBorder="1" applyAlignment="1">
      <alignment horizontal="left" vertical="center"/>
    </xf>
    <xf numFmtId="0" fontId="4" fillId="0" borderId="25" xfId="2" applyBorder="1" applyAlignment="1">
      <alignment horizontal="center" vertical="center"/>
    </xf>
    <xf numFmtId="0" fontId="4" fillId="0" borderId="26" xfId="2" applyBorder="1" applyAlignment="1">
      <alignment horizontal="center" vertical="center"/>
    </xf>
    <xf numFmtId="0" fontId="5" fillId="0" borderId="27" xfId="2" applyFont="1" applyBorder="1" applyAlignment="1">
      <alignment horizontal="left" vertical="center" shrinkToFit="1"/>
    </xf>
    <xf numFmtId="0" fontId="5" fillId="0" borderId="14" xfId="2" applyFont="1" applyBorder="1" applyAlignment="1">
      <alignment horizontal="left" vertical="center"/>
    </xf>
    <xf numFmtId="0" fontId="5" fillId="0" borderId="17" xfId="2" applyFont="1" applyBorder="1" applyAlignment="1">
      <alignment horizontal="left" vertical="center" wrapText="1"/>
    </xf>
    <xf numFmtId="0" fontId="5" fillId="0" borderId="17" xfId="2" applyFont="1" applyBorder="1" applyAlignment="1">
      <alignment horizontal="left" vertical="center" shrinkToFit="1"/>
    </xf>
    <xf numFmtId="0" fontId="5" fillId="0" borderId="17" xfId="2" applyFont="1" applyBorder="1" applyAlignment="1">
      <alignment horizontal="left" vertical="center"/>
    </xf>
    <xf numFmtId="0" fontId="6" fillId="0" borderId="14" xfId="2" applyFont="1" applyBorder="1" applyAlignment="1">
      <alignment horizontal="left" vertical="center"/>
    </xf>
    <xf numFmtId="0" fontId="6" fillId="0" borderId="15" xfId="2" applyFont="1" applyBorder="1" applyAlignment="1">
      <alignment horizontal="left" vertical="center"/>
    </xf>
    <xf numFmtId="0" fontId="5" fillId="0" borderId="21" xfId="2" applyFont="1" applyBorder="1" applyAlignment="1">
      <alignment horizontal="center" vertical="center" wrapText="1"/>
    </xf>
    <xf numFmtId="0" fontId="5" fillId="0" borderId="23" xfId="2" applyFont="1" applyBorder="1" applyAlignment="1">
      <alignment horizontal="left" vertical="center" wrapText="1"/>
    </xf>
    <xf numFmtId="0" fontId="5" fillId="0" borderId="25" xfId="2" applyFont="1" applyBorder="1" applyAlignment="1">
      <alignment horizontal="center" vertical="center" wrapText="1"/>
    </xf>
    <xf numFmtId="0" fontId="5" fillId="0" borderId="27" xfId="2" applyFont="1" applyBorder="1" applyAlignment="1">
      <alignment horizontal="left" vertical="center" wrapText="1"/>
    </xf>
    <xf numFmtId="0" fontId="4" fillId="0" borderId="14" xfId="2" applyBorder="1" applyAlignment="1">
      <alignment horizontal="left" vertical="center"/>
    </xf>
    <xf numFmtId="0" fontId="5" fillId="0" borderId="20" xfId="2" applyFont="1" applyBorder="1" applyAlignment="1">
      <alignment horizontal="left" vertical="center"/>
    </xf>
    <xf numFmtId="0" fontId="4" fillId="0" borderId="21" xfId="2" applyBorder="1" applyAlignment="1">
      <alignment horizontal="center" vertical="center"/>
    </xf>
    <xf numFmtId="0" fontId="4" fillId="0" borderId="22" xfId="2" applyBorder="1" applyAlignment="1">
      <alignment horizontal="center" vertical="center"/>
    </xf>
    <xf numFmtId="0" fontId="5" fillId="0" borderId="18" xfId="2" applyFont="1" applyBorder="1" applyAlignment="1">
      <alignment horizontal="left" vertical="center"/>
    </xf>
    <xf numFmtId="0" fontId="5" fillId="0" borderId="0" xfId="2" applyFont="1" applyAlignment="1">
      <alignment horizontal="left" vertical="center"/>
    </xf>
    <xf numFmtId="0" fontId="4" fillId="0" borderId="0" xfId="2" applyAlignment="1">
      <alignment horizontal="center" vertical="center"/>
    </xf>
    <xf numFmtId="0" fontId="4" fillId="0" borderId="19" xfId="2" applyBorder="1" applyAlignment="1">
      <alignment horizontal="center" vertical="center"/>
    </xf>
    <xf numFmtId="0" fontId="5" fillId="0" borderId="5" xfId="2" applyFont="1" applyBorder="1" applyAlignment="1">
      <alignment horizontal="left" vertical="center" wrapText="1"/>
    </xf>
    <xf numFmtId="0" fontId="4" fillId="0" borderId="25" xfId="2" applyBorder="1" applyAlignment="1">
      <alignment horizontal="center" vertical="center"/>
    </xf>
    <xf numFmtId="0" fontId="4" fillId="0" borderId="26" xfId="2" applyBorder="1" applyAlignment="1">
      <alignment horizontal="center" vertical="center"/>
    </xf>
    <xf numFmtId="0" fontId="4" fillId="0" borderId="21" xfId="2" applyBorder="1" applyAlignment="1">
      <alignment vertical="center"/>
    </xf>
    <xf numFmtId="0" fontId="5" fillId="0" borderId="22" xfId="2" applyFont="1" applyBorder="1" applyAlignment="1">
      <alignment vertical="center"/>
    </xf>
    <xf numFmtId="14" fontId="5" fillId="0" borderId="0" xfId="2" applyNumberFormat="1" applyFont="1" applyAlignment="1">
      <alignment horizontal="left" vertical="center"/>
    </xf>
    <xf numFmtId="0" fontId="5" fillId="0" borderId="29" xfId="2" applyFont="1" applyBorder="1" applyAlignment="1">
      <alignment vertical="top"/>
    </xf>
    <xf numFmtId="0" fontId="5" fillId="0" borderId="36" xfId="2" applyFont="1" applyBorder="1" applyAlignment="1">
      <alignment horizontal="left" vertical="center"/>
    </xf>
    <xf numFmtId="0" fontId="5" fillId="0" borderId="37" xfId="2" applyFont="1" applyBorder="1" applyAlignment="1">
      <alignment horizontal="left" vertical="center"/>
    </xf>
    <xf numFmtId="0" fontId="4" fillId="0" borderId="37" xfId="2" applyBorder="1" applyAlignment="1">
      <alignment horizontal="center" vertical="center"/>
    </xf>
    <xf numFmtId="0" fontId="5" fillId="0" borderId="37" xfId="2" applyFont="1" applyBorder="1" applyAlignment="1">
      <alignment horizontal="left" vertical="center" wrapText="1"/>
    </xf>
    <xf numFmtId="0" fontId="5" fillId="0" borderId="37" xfId="2" applyFont="1" applyBorder="1" applyAlignment="1">
      <alignment vertical="center"/>
    </xf>
    <xf numFmtId="0" fontId="4" fillId="0" borderId="38" xfId="2" applyBorder="1" applyAlignment="1">
      <alignment horizontal="center" vertical="center"/>
    </xf>
    <xf numFmtId="0" fontId="5" fillId="0" borderId="3" xfId="2" applyFont="1" applyBorder="1" applyAlignment="1">
      <alignment horizontal="left" vertical="center" shrinkToFit="1"/>
    </xf>
    <xf numFmtId="0" fontId="5" fillId="0" borderId="31" xfId="2" applyFont="1" applyBorder="1" applyAlignment="1">
      <alignment horizontal="left" vertical="center" wrapText="1"/>
    </xf>
    <xf numFmtId="0" fontId="5" fillId="0" borderId="29" xfId="2" applyFont="1" applyBorder="1" applyAlignment="1">
      <alignment vertical="center" wrapText="1"/>
    </xf>
    <xf numFmtId="0" fontId="5" fillId="0" borderId="2" xfId="2" applyFont="1" applyBorder="1" applyAlignment="1">
      <alignment vertical="center" wrapText="1"/>
    </xf>
    <xf numFmtId="0" fontId="5" fillId="0" borderId="29" xfId="2" applyFont="1" applyBorder="1" applyAlignment="1">
      <alignment horizontal="center" vertical="center"/>
    </xf>
    <xf numFmtId="0" fontId="5" fillId="0" borderId="31" xfId="2" applyFont="1" applyBorder="1" applyAlignment="1">
      <alignment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0" borderId="28" xfId="2" applyFont="1" applyBorder="1" applyAlignment="1">
      <alignment vertical="center" wrapText="1"/>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30" xfId="2" applyFont="1" applyBorder="1" applyAlignment="1">
      <alignment vertical="center" wrapText="1"/>
    </xf>
    <xf numFmtId="0" fontId="7" fillId="0" borderId="0" xfId="2" applyFont="1" applyAlignment="1">
      <alignment horizontal="left" vertical="center"/>
    </xf>
    <xf numFmtId="0" fontId="5" fillId="0" borderId="30" xfId="2" applyFont="1" applyBorder="1" applyAlignment="1">
      <alignment horizontal="left" vertical="center"/>
    </xf>
    <xf numFmtId="0" fontId="5" fillId="3" borderId="0" xfId="2" applyFont="1" applyFill="1" applyAlignment="1">
      <alignment horizontal="left" vertical="center"/>
    </xf>
    <xf numFmtId="0" fontId="5" fillId="3" borderId="0" xfId="2" applyFont="1" applyFill="1" applyAlignment="1">
      <alignment horizontal="center" vertical="center"/>
    </xf>
    <xf numFmtId="0" fontId="5" fillId="3" borderId="0" xfId="2" applyFont="1" applyFill="1"/>
    <xf numFmtId="0" fontId="5" fillId="3" borderId="0" xfId="2" applyFont="1" applyFill="1" applyAlignment="1">
      <alignment vertical="center"/>
    </xf>
    <xf numFmtId="0" fontId="4" fillId="3" borderId="0" xfId="2" applyFill="1" applyAlignment="1">
      <alignment horizontal="left" vertical="center"/>
    </xf>
    <xf numFmtId="0" fontId="13" fillId="3" borderId="0" xfId="2" applyFont="1" applyFill="1" applyAlignment="1">
      <alignment horizontal="left" vertical="center"/>
    </xf>
    <xf numFmtId="0" fontId="5" fillId="3" borderId="0" xfId="2" applyFont="1" applyFill="1" applyAlignment="1">
      <alignment horizontal="center"/>
    </xf>
    <xf numFmtId="0" fontId="4" fillId="3" borderId="0" xfId="2" applyFill="1"/>
    <xf numFmtId="0" fontId="4" fillId="3" borderId="0" xfId="2" applyFill="1" applyAlignment="1">
      <alignment horizontal="center" vertical="center"/>
    </xf>
    <xf numFmtId="0" fontId="5" fillId="3" borderId="0" xfId="2" applyFont="1" applyFill="1" applyAlignment="1">
      <alignment vertical="top"/>
    </xf>
    <xf numFmtId="0" fontId="5" fillId="3" borderId="0" xfId="2" applyFont="1" applyFill="1" applyAlignment="1">
      <alignment horizontal="left" vertical="center" wrapText="1"/>
    </xf>
    <xf numFmtId="0" fontId="14" fillId="3" borderId="0" xfId="2" applyFont="1" applyFill="1" applyAlignment="1">
      <alignment horizontal="left" vertical="center"/>
    </xf>
    <xf numFmtId="0" fontId="14" fillId="0" borderId="0" xfId="2" applyFont="1" applyAlignment="1">
      <alignment horizontal="left" vertical="center"/>
    </xf>
    <xf numFmtId="0" fontId="14" fillId="3" borderId="0" xfId="2" applyFont="1" applyFill="1" applyAlignment="1">
      <alignment horizontal="center" vertical="center"/>
    </xf>
    <xf numFmtId="0" fontId="5" fillId="3" borderId="0" xfId="2" applyFont="1" applyFill="1" applyAlignment="1">
      <alignment vertical="center" wrapText="1"/>
    </xf>
    <xf numFmtId="0" fontId="6" fillId="3" borderId="0" xfId="2" applyFont="1" applyFill="1" applyAlignment="1">
      <alignment horizontal="left" vertical="center"/>
    </xf>
    <xf numFmtId="0" fontId="5" fillId="3" borderId="0" xfId="2" applyFont="1" applyFill="1" applyAlignment="1">
      <alignment horizontal="left" vertical="center" wrapText="1"/>
    </xf>
    <xf numFmtId="0" fontId="8" fillId="0" borderId="0" xfId="2" applyFont="1" applyAlignment="1">
      <alignment horizontal="left" vertical="top"/>
    </xf>
    <xf numFmtId="0" fontId="8" fillId="0" borderId="13" xfId="2" applyFont="1" applyBorder="1" applyAlignment="1">
      <alignment horizontal="left" vertical="top"/>
    </xf>
    <xf numFmtId="0" fontId="8" fillId="0" borderId="28" xfId="2" applyFont="1" applyBorder="1" applyAlignment="1">
      <alignment horizontal="left" vertical="top"/>
    </xf>
    <xf numFmtId="0" fontId="8" fillId="0" borderId="30" xfId="2" applyFont="1" applyBorder="1" applyAlignment="1">
      <alignment horizontal="left" vertical="top"/>
    </xf>
    <xf numFmtId="0" fontId="8" fillId="0" borderId="21" xfId="2" applyFont="1" applyBorder="1" applyAlignment="1">
      <alignment horizontal="left" vertical="top"/>
    </xf>
    <xf numFmtId="0" fontId="8" fillId="0" borderId="45" xfId="2" applyFont="1" applyBorder="1" applyAlignment="1">
      <alignment horizontal="center" vertical="top"/>
    </xf>
    <xf numFmtId="0" fontId="8" fillId="0" borderId="45" xfId="2" applyFont="1" applyBorder="1" applyAlignment="1">
      <alignment horizontal="left" vertical="top"/>
    </xf>
    <xf numFmtId="0" fontId="8" fillId="0" borderId="0" xfId="2" applyFont="1" applyAlignment="1">
      <alignment horizontal="left" vertical="center"/>
    </xf>
    <xf numFmtId="0" fontId="8" fillId="0" borderId="6" xfId="2" applyFont="1" applyBorder="1" applyAlignment="1">
      <alignment horizontal="left" vertical="center"/>
    </xf>
    <xf numFmtId="0" fontId="8" fillId="0" borderId="32" xfId="2" applyFont="1" applyBorder="1" applyAlignment="1">
      <alignment horizontal="left" vertical="center"/>
    </xf>
    <xf numFmtId="0" fontId="8" fillId="0" borderId="33" xfId="2" applyFont="1" applyBorder="1" applyAlignment="1">
      <alignment horizontal="left" vertical="center"/>
    </xf>
    <xf numFmtId="0" fontId="8" fillId="0" borderId="32" xfId="2" applyFont="1" applyBorder="1" applyAlignment="1">
      <alignment horizontal="left" vertical="center"/>
    </xf>
    <xf numFmtId="0" fontId="8" fillId="0" borderId="33" xfId="2" applyFont="1" applyBorder="1" applyAlignment="1">
      <alignment horizontal="center" vertical="center"/>
    </xf>
    <xf numFmtId="0" fontId="4" fillId="0" borderId="12" xfId="2" applyBorder="1" applyAlignment="1">
      <alignment horizontal="left" vertical="top" wrapText="1"/>
    </xf>
    <xf numFmtId="0" fontId="4" fillId="0" borderId="28" xfId="2" applyBorder="1" applyAlignment="1">
      <alignment horizontal="left" vertical="top" wrapText="1"/>
    </xf>
    <xf numFmtId="0" fontId="4" fillId="0" borderId="13" xfId="2" applyBorder="1" applyAlignment="1">
      <alignment horizontal="left" vertical="top" wrapText="1"/>
    </xf>
    <xf numFmtId="0" fontId="8" fillId="0" borderId="29" xfId="2" applyFont="1" applyBorder="1" applyAlignment="1">
      <alignment horizontal="left" vertical="center"/>
    </xf>
    <xf numFmtId="0" fontId="8" fillId="0" borderId="30" xfId="2" applyFont="1" applyBorder="1" applyAlignment="1">
      <alignment horizontal="left" vertical="center"/>
    </xf>
    <xf numFmtId="0" fontId="8" fillId="0" borderId="31" xfId="2" applyFont="1" applyBorder="1" applyAlignment="1">
      <alignment horizontal="left" vertical="center"/>
    </xf>
    <xf numFmtId="0" fontId="4" fillId="0" borderId="18" xfId="2" applyBorder="1" applyAlignment="1">
      <alignment horizontal="left" vertical="top" wrapText="1"/>
    </xf>
    <xf numFmtId="0" fontId="4" fillId="0" borderId="0" xfId="2" applyAlignment="1">
      <alignment horizontal="left" vertical="top" wrapText="1"/>
    </xf>
    <xf numFmtId="0" fontId="4" fillId="0" borderId="19" xfId="2" applyBorder="1" applyAlignment="1">
      <alignment horizontal="left" vertical="top" wrapText="1"/>
    </xf>
    <xf numFmtId="0" fontId="8" fillId="0" borderId="29" xfId="2" applyFont="1" applyBorder="1" applyAlignment="1">
      <alignment horizontal="left" vertical="top" wrapText="1"/>
    </xf>
    <xf numFmtId="0" fontId="8" fillId="0" borderId="30" xfId="2" applyFont="1" applyBorder="1" applyAlignment="1">
      <alignment horizontal="left" vertical="top" wrapText="1"/>
    </xf>
    <xf numFmtId="0" fontId="8" fillId="0" borderId="31" xfId="2" applyFont="1" applyBorder="1" applyAlignment="1">
      <alignment horizontal="left" vertical="top" wrapText="1"/>
    </xf>
    <xf numFmtId="0" fontId="8" fillId="0" borderId="30" xfId="2" applyFont="1" applyBorder="1" applyAlignment="1">
      <alignment horizontal="left" vertical="center"/>
    </xf>
    <xf numFmtId="0" fontId="8" fillId="0" borderId="0" xfId="2" applyFont="1" applyAlignment="1">
      <alignment horizontal="center" vertical="center"/>
    </xf>
    <xf numFmtId="0" fontId="8" fillId="0" borderId="12" xfId="2" applyFont="1" applyBorder="1" applyAlignment="1">
      <alignment horizontal="left" vertical="top" wrapText="1"/>
    </xf>
    <xf numFmtId="0" fontId="8" fillId="0" borderId="28" xfId="2" applyFont="1" applyBorder="1" applyAlignment="1">
      <alignment horizontal="left" vertical="top" wrapText="1"/>
    </xf>
    <xf numFmtId="0" fontId="8" fillId="0" borderId="13" xfId="2" applyFont="1" applyBorder="1" applyAlignment="1">
      <alignment horizontal="left" vertical="top" wrapText="1"/>
    </xf>
    <xf numFmtId="0" fontId="8" fillId="0" borderId="18" xfId="2" applyFont="1" applyBorder="1" applyAlignment="1">
      <alignment horizontal="left" vertical="top" wrapText="1"/>
    </xf>
    <xf numFmtId="0" fontId="8" fillId="0" borderId="0" xfId="2" applyFont="1" applyAlignment="1">
      <alignment horizontal="left" vertical="top" wrapText="1"/>
    </xf>
    <xf numFmtId="0" fontId="8" fillId="0" borderId="19" xfId="2" applyFont="1" applyBorder="1" applyAlignment="1">
      <alignment horizontal="left" vertical="top" wrapText="1"/>
    </xf>
    <xf numFmtId="0" fontId="8" fillId="0" borderId="46" xfId="2" applyFont="1" applyBorder="1" applyAlignment="1">
      <alignment horizontal="left" vertical="center"/>
    </xf>
    <xf numFmtId="0" fontId="8" fillId="0" borderId="47" xfId="2" applyFont="1" applyBorder="1" applyAlignment="1">
      <alignment horizontal="left" vertical="center"/>
    </xf>
    <xf numFmtId="0" fontId="8" fillId="0" borderId="48" xfId="2" applyFont="1" applyBorder="1" applyAlignment="1">
      <alignment horizontal="left" vertical="center"/>
    </xf>
    <xf numFmtId="0" fontId="8" fillId="0" borderId="47" xfId="2" applyFont="1" applyBorder="1" applyAlignment="1">
      <alignment horizontal="left" vertical="center"/>
    </xf>
    <xf numFmtId="0" fontId="8" fillId="0" borderId="48" xfId="2" applyFont="1" applyBorder="1" applyAlignment="1">
      <alignment horizontal="center" vertical="center"/>
    </xf>
    <xf numFmtId="0" fontId="8" fillId="0" borderId="49" xfId="2" applyFont="1" applyBorder="1" applyAlignment="1">
      <alignment horizontal="left" vertical="top" wrapText="1"/>
    </xf>
    <xf numFmtId="0" fontId="8" fillId="0" borderId="50" xfId="2" applyFont="1" applyBorder="1" applyAlignment="1">
      <alignment horizontal="left" vertical="top" wrapText="1"/>
    </xf>
    <xf numFmtId="0" fontId="8" fillId="0" borderId="51" xfId="2" applyFont="1" applyBorder="1" applyAlignment="1">
      <alignment horizontal="left" vertical="top" wrapText="1"/>
    </xf>
    <xf numFmtId="0" fontId="8" fillId="0" borderId="52" xfId="2" applyFont="1" applyBorder="1" applyAlignment="1">
      <alignment horizontal="left" vertical="center"/>
    </xf>
    <xf numFmtId="0" fontId="8" fillId="0" borderId="53" xfId="2" applyFont="1" applyBorder="1" applyAlignment="1">
      <alignment horizontal="left" vertical="center"/>
    </xf>
    <xf numFmtId="0" fontId="8" fillId="0" borderId="54" xfId="2" applyFont="1" applyBorder="1" applyAlignment="1">
      <alignment horizontal="left" vertical="center"/>
    </xf>
    <xf numFmtId="0" fontId="8" fillId="0" borderId="53" xfId="2" applyFont="1" applyBorder="1" applyAlignment="1">
      <alignment horizontal="left" vertical="center"/>
    </xf>
    <xf numFmtId="0" fontId="8" fillId="0" borderId="54" xfId="2" applyFont="1" applyBorder="1" applyAlignment="1">
      <alignment horizontal="center" vertical="center"/>
    </xf>
    <xf numFmtId="0" fontId="8" fillId="0" borderId="18" xfId="2" applyFont="1" applyBorder="1" applyAlignment="1">
      <alignment horizontal="left" vertical="center"/>
    </xf>
    <xf numFmtId="0" fontId="8" fillId="0" borderId="0" xfId="2" applyFont="1" applyAlignment="1">
      <alignment horizontal="left" vertical="center"/>
    </xf>
    <xf numFmtId="0" fontId="8" fillId="0" borderId="19" xfId="2" applyFont="1" applyBorder="1" applyAlignment="1">
      <alignment horizontal="left" vertical="center"/>
    </xf>
    <xf numFmtId="0" fontId="8" fillId="0" borderId="28" xfId="2" applyFont="1" applyBorder="1" applyAlignment="1">
      <alignment horizontal="left" vertical="center"/>
    </xf>
    <xf numFmtId="0" fontId="8" fillId="0" borderId="13" xfId="2" applyFont="1" applyBorder="1" applyAlignment="1">
      <alignment horizontal="center" vertical="center"/>
    </xf>
    <xf numFmtId="0" fontId="8" fillId="0" borderId="18" xfId="2" applyFont="1" applyBorder="1" applyAlignment="1">
      <alignment horizontal="left" vertical="center"/>
    </xf>
    <xf numFmtId="0" fontId="8" fillId="0" borderId="6" xfId="2" applyFont="1" applyBorder="1" applyAlignment="1">
      <alignment horizontal="left" vertical="top" wrapText="1"/>
    </xf>
    <xf numFmtId="0" fontId="8" fillId="0" borderId="32" xfId="2" applyFont="1" applyBorder="1" applyAlignment="1">
      <alignment horizontal="left" vertical="top" wrapText="1"/>
    </xf>
    <xf numFmtId="0" fontId="8" fillId="0" borderId="33" xfId="2" applyFont="1" applyBorder="1" applyAlignment="1">
      <alignment horizontal="left" vertical="top" wrapText="1"/>
    </xf>
    <xf numFmtId="0" fontId="8" fillId="0" borderId="6" xfId="2" applyFont="1" applyBorder="1" applyAlignment="1">
      <alignment horizontal="left" vertical="center"/>
    </xf>
    <xf numFmtId="0" fontId="8" fillId="0" borderId="29" xfId="2" applyFont="1" applyBorder="1" applyAlignment="1">
      <alignment horizontal="left" vertical="center"/>
    </xf>
    <xf numFmtId="0" fontId="8" fillId="0" borderId="30" xfId="2" applyFont="1" applyBorder="1" applyAlignment="1">
      <alignment horizontal="center" vertical="center"/>
    </xf>
    <xf numFmtId="0" fontId="8" fillId="0" borderId="6" xfId="2" applyFont="1" applyBorder="1" applyAlignment="1">
      <alignment horizontal="center"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55" xfId="2" applyFont="1" applyBorder="1" applyAlignment="1">
      <alignment horizontal="center" vertical="center"/>
    </xf>
    <xf numFmtId="0" fontId="8" fillId="0" borderId="34" xfId="2" applyFont="1" applyBorder="1" applyAlignment="1">
      <alignment horizontal="center" vertical="center"/>
    </xf>
    <xf numFmtId="0" fontId="8" fillId="0" borderId="56" xfId="2" applyFont="1" applyBorder="1" applyAlignment="1">
      <alignment horizontal="center" vertical="center"/>
    </xf>
    <xf numFmtId="0" fontId="8" fillId="0" borderId="0" xfId="2" applyFont="1" applyAlignment="1">
      <alignment horizontal="center" vertical="top"/>
    </xf>
    <xf numFmtId="0" fontId="8" fillId="0" borderId="0" xfId="2" applyFont="1" applyAlignment="1">
      <alignment horizontal="right" vertical="center"/>
    </xf>
    <xf numFmtId="0" fontId="8"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center" vertical="center"/>
    </xf>
    <xf numFmtId="0" fontId="5" fillId="0" borderId="21" xfId="2" applyFont="1" applyBorder="1"/>
    <xf numFmtId="0" fontId="15" fillId="0" borderId="0" xfId="2" applyFont="1" applyAlignment="1">
      <alignment horizontal="left" vertical="center"/>
    </xf>
    <xf numFmtId="0" fontId="16" fillId="0" borderId="0" xfId="2" applyFont="1" applyAlignment="1">
      <alignment horizontal="left"/>
    </xf>
    <xf numFmtId="0" fontId="5" fillId="0" borderId="30" xfId="2" applyFont="1" applyBorder="1"/>
    <xf numFmtId="0" fontId="5" fillId="0" borderId="12" xfId="2" applyFont="1" applyBorder="1"/>
    <xf numFmtId="0" fontId="5" fillId="0" borderId="28" xfId="2" applyFont="1" applyBorder="1"/>
    <xf numFmtId="0" fontId="16" fillId="0" borderId="13" xfId="2" applyFont="1" applyBorder="1" applyAlignment="1">
      <alignment horizontal="left"/>
    </xf>
    <xf numFmtId="0" fontId="5" fillId="0" borderId="18" xfId="2" applyFont="1" applyBorder="1"/>
    <xf numFmtId="0" fontId="16" fillId="0" borderId="19" xfId="2" applyFont="1" applyBorder="1" applyAlignment="1">
      <alignment horizontal="left"/>
    </xf>
    <xf numFmtId="0" fontId="16" fillId="0" borderId="0" xfId="2" applyFont="1" applyAlignment="1">
      <alignment horizontal="justify" vertical="top" wrapText="1"/>
    </xf>
    <xf numFmtId="0" fontId="16" fillId="0" borderId="18" xfId="2" applyFont="1" applyBorder="1" applyAlignment="1">
      <alignment horizontal="justify" vertical="top" wrapText="1"/>
    </xf>
    <xf numFmtId="0" fontId="16" fillId="0" borderId="0" xfId="2" applyFont="1"/>
    <xf numFmtId="0" fontId="16" fillId="0" borderId="30" xfId="2" applyFont="1" applyBorder="1" applyAlignment="1">
      <alignment horizontal="justify" vertical="top" wrapText="1"/>
    </xf>
    <xf numFmtId="0" fontId="16" fillId="0" borderId="31" xfId="2" applyFont="1" applyBorder="1" applyAlignment="1">
      <alignment horizontal="justify" vertical="top" wrapText="1"/>
    </xf>
    <xf numFmtId="176" fontId="17" fillId="0" borderId="1" xfId="2" applyNumberFormat="1" applyFont="1" applyBorder="1" applyAlignment="1">
      <alignment horizontal="center" vertical="center" wrapText="1"/>
    </xf>
    <xf numFmtId="0" fontId="16" fillId="0" borderId="1" xfId="2" applyFont="1" applyBorder="1" applyAlignment="1">
      <alignment horizontal="center" vertical="center" wrapText="1"/>
    </xf>
    <xf numFmtId="0" fontId="5" fillId="0" borderId="29" xfId="2" applyFont="1" applyBorder="1"/>
    <xf numFmtId="0" fontId="16" fillId="0" borderId="57" xfId="2" applyFont="1" applyBorder="1" applyAlignment="1">
      <alignment horizontal="center" vertical="center" wrapText="1"/>
    </xf>
    <xf numFmtId="0" fontId="16" fillId="0" borderId="57" xfId="2" applyFont="1" applyBorder="1" applyAlignment="1">
      <alignment horizontal="center" vertical="center" shrinkToFit="1"/>
    </xf>
    <xf numFmtId="0" fontId="16" fillId="0" borderId="57" xfId="2" applyFont="1" applyBorder="1" applyAlignment="1">
      <alignment horizontal="center" vertical="center" wrapText="1"/>
    </xf>
    <xf numFmtId="0" fontId="16" fillId="0" borderId="1" xfId="2" applyFont="1" applyBorder="1" applyAlignment="1">
      <alignment horizontal="justify" vertical="top" wrapText="1"/>
    </xf>
    <xf numFmtId="0" fontId="16" fillId="0" borderId="58" xfId="2" applyFont="1" applyBorder="1" applyAlignment="1">
      <alignment horizontal="justify" vertical="top" wrapText="1"/>
    </xf>
    <xf numFmtId="0" fontId="16" fillId="0" borderId="2" xfId="2" applyFont="1" applyBorder="1" applyAlignment="1">
      <alignment horizontal="center" vertical="center" wrapText="1"/>
    </xf>
    <xf numFmtId="0" fontId="16" fillId="0" borderId="2" xfId="2" applyFont="1" applyBorder="1" applyAlignment="1">
      <alignment horizontal="justify" vertical="top" wrapText="1"/>
    </xf>
    <xf numFmtId="0" fontId="16" fillId="0" borderId="1"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33" xfId="2" applyFont="1" applyBorder="1" applyAlignment="1">
      <alignment horizontal="justify" vertical="center" wrapText="1"/>
    </xf>
    <xf numFmtId="0" fontId="16" fillId="0" borderId="1" xfId="2" applyFont="1" applyBorder="1" applyAlignment="1">
      <alignment horizontal="justify" vertical="center" wrapText="1"/>
    </xf>
    <xf numFmtId="0" fontId="18" fillId="0" borderId="0" xfId="2" applyFont="1" applyAlignment="1">
      <alignment vertical="center"/>
    </xf>
    <xf numFmtId="0" fontId="4" fillId="0" borderId="4" xfId="2" applyBorder="1" applyAlignment="1">
      <alignment horizontal="center" vertical="center" wrapText="1"/>
    </xf>
    <xf numFmtId="0" fontId="16" fillId="0" borderId="59" xfId="2" applyFont="1" applyBorder="1" applyAlignment="1">
      <alignment horizontal="center" vertical="center" wrapText="1"/>
    </xf>
    <xf numFmtId="0" fontId="16" fillId="0" borderId="33" xfId="2" applyFont="1" applyBorder="1" applyAlignment="1">
      <alignment horizontal="justify" vertical="center"/>
    </xf>
    <xf numFmtId="0" fontId="16" fillId="0" borderId="1" xfId="2" applyFont="1" applyBorder="1" applyAlignment="1">
      <alignment horizontal="justify" vertical="center"/>
    </xf>
    <xf numFmtId="0" fontId="16" fillId="0" borderId="1" xfId="2" applyFont="1" applyBorder="1" applyAlignment="1">
      <alignment horizontal="center" vertical="center"/>
    </xf>
    <xf numFmtId="0" fontId="16" fillId="0" borderId="4" xfId="2" applyFont="1" applyBorder="1" applyAlignment="1">
      <alignment horizontal="center" vertical="center" wrapText="1"/>
    </xf>
    <xf numFmtId="0" fontId="4" fillId="0" borderId="5" xfId="2" applyBorder="1" applyAlignment="1">
      <alignment horizontal="center" vertical="center" wrapText="1"/>
    </xf>
    <xf numFmtId="0" fontId="16" fillId="0" borderId="60" xfId="2" applyFont="1" applyBorder="1" applyAlignment="1">
      <alignment horizontal="center" vertical="center" wrapText="1"/>
    </xf>
    <xf numFmtId="0" fontId="16" fillId="0" borderId="33" xfId="2" applyFont="1" applyBorder="1" applyAlignment="1">
      <alignment horizontal="center" vertical="center"/>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2" xfId="2" applyFont="1" applyBorder="1" applyAlignment="1">
      <alignment horizontal="center" vertical="center"/>
    </xf>
    <xf numFmtId="0" fontId="16" fillId="0" borderId="32" xfId="2" applyFont="1" applyBorder="1" applyAlignment="1">
      <alignment horizontal="center" vertical="center"/>
    </xf>
    <xf numFmtId="0" fontId="16" fillId="0" borderId="33" xfId="2" applyFont="1" applyBorder="1" applyAlignment="1">
      <alignment horizontal="center" vertical="center"/>
    </xf>
    <xf numFmtId="0" fontId="16" fillId="0" borderId="6" xfId="2" applyFont="1" applyBorder="1" applyAlignment="1">
      <alignment horizontal="center" vertical="center"/>
    </xf>
    <xf numFmtId="0" fontId="16" fillId="0" borderId="0" xfId="2" applyFont="1" applyAlignment="1">
      <alignment horizontal="justify"/>
    </xf>
    <xf numFmtId="0" fontId="16" fillId="0" borderId="0" xfId="2" applyFont="1" applyAlignment="1">
      <alignment vertical="top"/>
    </xf>
    <xf numFmtId="0" fontId="20" fillId="0" borderId="0" xfId="3" applyFont="1" applyAlignment="1">
      <alignment vertical="center"/>
    </xf>
    <xf numFmtId="0" fontId="21" fillId="0" borderId="0" xfId="3" applyFont="1" applyAlignment="1">
      <alignment horizontal="left" vertical="center" indent="1"/>
    </xf>
    <xf numFmtId="0" fontId="21" fillId="0" borderId="0" xfId="3" applyFont="1" applyAlignment="1">
      <alignment horizontal="left" vertical="center" wrapText="1" indent="1"/>
    </xf>
    <xf numFmtId="0" fontId="20" fillId="4" borderId="1" xfId="3" applyFont="1" applyFill="1" applyBorder="1" applyAlignment="1">
      <alignment horizontal="center" vertical="center"/>
    </xf>
    <xf numFmtId="0" fontId="20" fillId="5" borderId="1" xfId="3" applyFont="1" applyFill="1" applyBorder="1" applyAlignment="1">
      <alignment horizontal="center" vertical="center"/>
    </xf>
    <xf numFmtId="177" fontId="20" fillId="4" borderId="1" xfId="3" applyNumberFormat="1" applyFont="1" applyFill="1" applyBorder="1" applyAlignment="1">
      <alignment horizontal="center" vertical="center"/>
    </xf>
    <xf numFmtId="0" fontId="20" fillId="0" borderId="6" xfId="3" applyFont="1" applyBorder="1" applyAlignment="1">
      <alignment horizontal="left" vertical="center" indent="1"/>
    </xf>
    <xf numFmtId="0" fontId="20" fillId="0" borderId="32" xfId="3" applyFont="1" applyBorder="1" applyAlignment="1">
      <alignment horizontal="left" vertical="center" indent="1"/>
    </xf>
    <xf numFmtId="0" fontId="20" fillId="0" borderId="33" xfId="3" applyFont="1" applyBorder="1" applyAlignment="1">
      <alignment horizontal="left" vertical="center" indent="1"/>
    </xf>
    <xf numFmtId="0" fontId="20" fillId="0" borderId="18" xfId="3" applyFont="1" applyBorder="1" applyAlignment="1">
      <alignment horizontal="center" vertical="center"/>
    </xf>
    <xf numFmtId="0" fontId="20" fillId="0" borderId="19" xfId="3" applyFont="1" applyBorder="1" applyAlignment="1">
      <alignment horizontal="center" vertical="center"/>
    </xf>
    <xf numFmtId="0" fontId="20" fillId="5" borderId="30" xfId="3" applyFont="1" applyFill="1" applyBorder="1" applyAlignment="1">
      <alignment horizontal="center" vertical="center"/>
    </xf>
    <xf numFmtId="0" fontId="20" fillId="5" borderId="31" xfId="3" applyFont="1" applyFill="1" applyBorder="1" applyAlignment="1">
      <alignment horizontal="center" vertical="center"/>
    </xf>
    <xf numFmtId="0" fontId="23" fillId="0" borderId="18" xfId="3" applyFont="1" applyBorder="1" applyAlignment="1">
      <alignment horizontal="center" vertical="center" wrapText="1"/>
    </xf>
    <xf numFmtId="0" fontId="23" fillId="0" borderId="19" xfId="3" applyFont="1" applyBorder="1" applyAlignment="1">
      <alignment horizontal="center" vertical="center" wrapText="1"/>
    </xf>
    <xf numFmtId="0" fontId="20" fillId="0" borderId="42" xfId="3" applyFont="1" applyBorder="1" applyAlignment="1">
      <alignment horizontal="center" vertical="center"/>
    </xf>
    <xf numFmtId="0" fontId="20" fillId="0" borderId="43" xfId="3" applyFont="1" applyBorder="1" applyAlignment="1">
      <alignment horizontal="center" vertical="center"/>
    </xf>
    <xf numFmtId="0" fontId="20" fillId="0" borderId="44" xfId="3" applyFont="1" applyBorder="1" applyAlignment="1">
      <alignment horizontal="center" vertical="center"/>
    </xf>
    <xf numFmtId="0" fontId="20" fillId="4" borderId="30" xfId="3" applyFont="1" applyFill="1" applyBorder="1" applyAlignment="1">
      <alignment horizontal="center" vertical="center"/>
    </xf>
    <xf numFmtId="0" fontId="20" fillId="4" borderId="31" xfId="3" applyFont="1" applyFill="1" applyBorder="1" applyAlignment="1">
      <alignment horizontal="center" vertical="center"/>
    </xf>
    <xf numFmtId="0" fontId="20" fillId="0" borderId="1" xfId="3" applyFont="1" applyBorder="1" applyAlignment="1">
      <alignment horizontal="center" vertical="center"/>
    </xf>
    <xf numFmtId="0" fontId="24" fillId="0" borderId="1" xfId="3" applyFont="1" applyBorder="1" applyAlignment="1">
      <alignment horizontal="center" vertical="center" wrapText="1"/>
    </xf>
    <xf numFmtId="0" fontId="20" fillId="0" borderId="1" xfId="3" applyFont="1" applyBorder="1" applyAlignment="1">
      <alignment horizontal="center" vertical="center" wrapText="1"/>
    </xf>
    <xf numFmtId="0" fontId="25" fillId="0" borderId="0" xfId="3" applyFont="1" applyAlignment="1">
      <alignment vertical="center"/>
    </xf>
    <xf numFmtId="0" fontId="26" fillId="0" borderId="0" xfId="3" applyFont="1" applyAlignment="1">
      <alignment vertical="center"/>
    </xf>
    <xf numFmtId="0" fontId="25" fillId="0" borderId="6" xfId="3" applyFont="1" applyBorder="1" applyAlignment="1">
      <alignment horizontal="center" vertical="center"/>
    </xf>
    <xf numFmtId="0" fontId="25" fillId="0" borderId="32" xfId="3" applyFont="1" applyBorder="1" applyAlignment="1">
      <alignment horizontal="center" vertical="center"/>
    </xf>
    <xf numFmtId="0" fontId="25" fillId="0" borderId="33" xfId="3" applyFont="1" applyBorder="1" applyAlignment="1">
      <alignment horizontal="center" vertical="center"/>
    </xf>
    <xf numFmtId="0" fontId="21" fillId="0" borderId="30" xfId="3" applyFont="1" applyBorder="1" applyAlignment="1">
      <alignment horizontal="left" vertical="center" wrapText="1" indent="1"/>
    </xf>
    <xf numFmtId="0" fontId="21" fillId="5" borderId="12" xfId="3" applyFont="1" applyFill="1" applyBorder="1" applyAlignment="1">
      <alignment horizontal="left" vertical="top"/>
    </xf>
    <xf numFmtId="0" fontId="21" fillId="5" borderId="28" xfId="3" applyFont="1" applyFill="1" applyBorder="1" applyAlignment="1">
      <alignment horizontal="left" vertical="top"/>
    </xf>
    <xf numFmtId="0" fontId="21" fillId="5" borderId="13" xfId="3" applyFont="1" applyFill="1" applyBorder="1" applyAlignment="1">
      <alignment horizontal="left" vertical="top"/>
    </xf>
    <xf numFmtId="0" fontId="20" fillId="0" borderId="4" xfId="3" applyFont="1" applyBorder="1" applyAlignment="1">
      <alignment horizontal="center" vertical="center"/>
    </xf>
    <xf numFmtId="0" fontId="26" fillId="5" borderId="29" xfId="3" applyFont="1" applyFill="1" applyBorder="1" applyAlignment="1">
      <alignment horizontal="left" vertical="top"/>
    </xf>
    <xf numFmtId="0" fontId="26" fillId="5" borderId="30" xfId="3" applyFont="1" applyFill="1" applyBorder="1" applyAlignment="1">
      <alignment horizontal="left" vertical="top"/>
    </xf>
    <xf numFmtId="0" fontId="26" fillId="5" borderId="31" xfId="3" applyFont="1" applyFill="1" applyBorder="1" applyAlignment="1">
      <alignment horizontal="left" vertical="top"/>
    </xf>
    <xf numFmtId="0" fontId="20" fillId="0" borderId="2" xfId="3" applyFont="1" applyBorder="1" applyAlignment="1">
      <alignment horizontal="center" vertical="center"/>
    </xf>
    <xf numFmtId="0" fontId="27" fillId="0" borderId="0" xfId="3" applyFont="1" applyAlignment="1">
      <alignment horizontal="left" vertical="center" indent="1"/>
    </xf>
    <xf numFmtId="0" fontId="27" fillId="0" borderId="0" xfId="3" applyFont="1" applyAlignment="1">
      <alignment horizontal="left" vertical="center" wrapText="1" indent="1"/>
    </xf>
    <xf numFmtId="0" fontId="19" fillId="0" borderId="0" xfId="3"/>
    <xf numFmtId="0" fontId="20" fillId="0" borderId="63" xfId="3" applyFont="1" applyBorder="1" applyAlignment="1">
      <alignment horizontal="center" vertical="center"/>
    </xf>
    <xf numFmtId="0" fontId="20" fillId="6" borderId="1" xfId="3" applyFont="1" applyFill="1" applyBorder="1" applyAlignment="1">
      <alignment horizontal="center" vertical="center"/>
    </xf>
    <xf numFmtId="10" fontId="20" fillId="4" borderId="30" xfId="4" applyNumberFormat="1" applyFont="1" applyFill="1" applyBorder="1" applyAlignment="1">
      <alignment horizontal="center" vertical="center"/>
    </xf>
    <xf numFmtId="10" fontId="20" fillId="4" borderId="31" xfId="4" applyNumberFormat="1" applyFont="1" applyFill="1" applyBorder="1" applyAlignment="1">
      <alignment horizontal="center" vertical="center"/>
    </xf>
    <xf numFmtId="0" fontId="23" fillId="0" borderId="0" xfId="3" applyFont="1"/>
    <xf numFmtId="0" fontId="23" fillId="0" borderId="0" xfId="3" applyFont="1" applyAlignment="1">
      <alignment horizontal="right"/>
    </xf>
    <xf numFmtId="0" fontId="21" fillId="0" borderId="0" xfId="3" applyFont="1" applyAlignment="1">
      <alignment horizontal="left" vertical="center" wrapText="1"/>
    </xf>
    <xf numFmtId="0" fontId="20" fillId="4" borderId="6" xfId="3" applyFont="1" applyFill="1" applyBorder="1" applyAlignment="1">
      <alignment horizontal="center" vertical="center"/>
    </xf>
    <xf numFmtId="0" fontId="20" fillId="4" borderId="32" xfId="3" applyFont="1" applyFill="1" applyBorder="1" applyAlignment="1">
      <alignment horizontal="center" vertical="center"/>
    </xf>
    <xf numFmtId="0" fontId="20" fillId="4" borderId="33" xfId="3" applyFont="1" applyFill="1" applyBorder="1" applyAlignment="1">
      <alignment horizontal="center" vertical="center"/>
    </xf>
    <xf numFmtId="0" fontId="23" fillId="0" borderId="0" xfId="3" applyFont="1" applyAlignment="1">
      <alignment horizontal="left"/>
    </xf>
    <xf numFmtId="0" fontId="20" fillId="4" borderId="12" xfId="3" applyFont="1" applyFill="1" applyBorder="1" applyAlignment="1">
      <alignment horizontal="center" vertical="center"/>
    </xf>
    <xf numFmtId="0" fontId="20" fillId="4" borderId="28" xfId="3" applyFont="1" applyFill="1" applyBorder="1" applyAlignment="1">
      <alignment horizontal="center" vertical="center"/>
    </xf>
    <xf numFmtId="0" fontId="20" fillId="4" borderId="13" xfId="3" applyFont="1" applyFill="1" applyBorder="1" applyAlignment="1">
      <alignment horizontal="center" vertical="center"/>
    </xf>
    <xf numFmtId="0" fontId="20" fillId="0" borderId="28" xfId="3" applyFont="1" applyBorder="1" applyAlignment="1">
      <alignment horizontal="left" vertical="center" indent="1"/>
    </xf>
    <xf numFmtId="0" fontId="20" fillId="0" borderId="13" xfId="3" applyFont="1" applyBorder="1" applyAlignment="1">
      <alignment horizontal="left" vertical="center" indent="1"/>
    </xf>
    <xf numFmtId="10" fontId="20" fillId="0" borderId="0" xfId="4" applyNumberFormat="1" applyFont="1" applyAlignment="1">
      <alignment horizontal="center" vertical="center"/>
    </xf>
    <xf numFmtId="178" fontId="20" fillId="0" borderId="0" xfId="5" applyNumberFormat="1" applyFont="1" applyAlignment="1">
      <alignment horizontal="right" vertical="center"/>
    </xf>
    <xf numFmtId="0" fontId="20" fillId="0" borderId="6" xfId="3" applyFont="1" applyBorder="1" applyAlignment="1">
      <alignment horizontal="center" vertical="center"/>
    </xf>
    <xf numFmtId="38" fontId="20" fillId="5" borderId="32" xfId="5" applyFont="1" applyFill="1" applyBorder="1" applyAlignment="1">
      <alignment horizontal="center" vertical="center"/>
    </xf>
    <xf numFmtId="38" fontId="20" fillId="5" borderId="33" xfId="5" applyFont="1" applyFill="1" applyBorder="1" applyAlignment="1">
      <alignment horizontal="center" vertical="center"/>
    </xf>
    <xf numFmtId="0" fontId="20" fillId="2" borderId="1" xfId="3" applyFont="1" applyFill="1" applyBorder="1" applyAlignment="1">
      <alignment horizontal="left" vertical="center" indent="1" shrinkToFit="1"/>
    </xf>
    <xf numFmtId="0" fontId="20" fillId="0" borderId="0" xfId="3" applyFont="1" applyAlignment="1">
      <alignment horizontal="center" vertical="center"/>
    </xf>
    <xf numFmtId="0" fontId="20" fillId="0" borderId="0" xfId="3" applyFont="1" applyAlignment="1">
      <alignment horizontal="right" vertical="center"/>
    </xf>
    <xf numFmtId="0" fontId="20" fillId="0" borderId="29" xfId="3" applyFont="1" applyBorder="1" applyAlignment="1">
      <alignment horizontal="center" vertical="center"/>
    </xf>
    <xf numFmtId="38" fontId="20" fillId="5" borderId="30" xfId="5" applyFont="1" applyFill="1" applyBorder="1" applyAlignment="1">
      <alignment horizontal="center" vertical="center"/>
    </xf>
    <xf numFmtId="38" fontId="20" fillId="5" borderId="31" xfId="5" applyFont="1" applyFill="1" applyBorder="1" applyAlignment="1">
      <alignment horizontal="center" vertical="center"/>
    </xf>
    <xf numFmtId="58" fontId="20" fillId="0" borderId="0" xfId="3" applyNumberFormat="1" applyFont="1" applyAlignment="1">
      <alignment vertical="center"/>
    </xf>
    <xf numFmtId="177" fontId="20" fillId="0" borderId="0" xfId="3" applyNumberFormat="1" applyFont="1" applyAlignment="1">
      <alignment horizontal="right" vertical="center"/>
    </xf>
    <xf numFmtId="0" fontId="20" fillId="0" borderId="6" xfId="3" applyFont="1" applyBorder="1" applyAlignment="1">
      <alignment vertical="center"/>
    </xf>
    <xf numFmtId="0" fontId="20" fillId="5" borderId="32" xfId="3" applyFont="1" applyFill="1" applyBorder="1" applyAlignment="1">
      <alignment horizontal="center" vertical="center"/>
    </xf>
    <xf numFmtId="0" fontId="20" fillId="0" borderId="32" xfId="3" applyFont="1" applyBorder="1" applyAlignment="1">
      <alignment vertical="center"/>
    </xf>
    <xf numFmtId="0" fontId="20" fillId="0" borderId="32" xfId="3" applyFont="1" applyBorder="1" applyAlignment="1">
      <alignment horizontal="center" vertical="center"/>
    </xf>
    <xf numFmtId="0" fontId="20" fillId="0" borderId="33" xfId="3" applyFont="1" applyBorder="1" applyAlignment="1">
      <alignment horizontal="center" vertical="center"/>
    </xf>
    <xf numFmtId="0" fontId="21" fillId="0" borderId="0" xfId="3" applyFont="1" applyAlignment="1">
      <alignment horizontal="left" vertical="center" wrapText="1"/>
    </xf>
    <xf numFmtId="0" fontId="20" fillId="0" borderId="0" xfId="3" applyFont="1" applyAlignment="1">
      <alignment horizontal="left" vertical="center"/>
    </xf>
    <xf numFmtId="0" fontId="20" fillId="2" borderId="6" xfId="3" applyFont="1" applyFill="1" applyBorder="1" applyAlignment="1">
      <alignment horizontal="center" vertical="center"/>
    </xf>
    <xf numFmtId="0" fontId="20" fillId="2" borderId="32" xfId="3" applyFont="1" applyFill="1" applyBorder="1" applyAlignment="1">
      <alignment horizontal="center" vertical="center"/>
    </xf>
    <xf numFmtId="0" fontId="20" fillId="2" borderId="33" xfId="3" applyFont="1" applyFill="1" applyBorder="1" applyAlignment="1">
      <alignment horizontal="center" vertical="center"/>
    </xf>
    <xf numFmtId="0" fontId="20" fillId="0" borderId="6" xfId="3" applyFont="1" applyBorder="1" applyAlignment="1">
      <alignment horizontal="center" vertical="center"/>
    </xf>
    <xf numFmtId="0" fontId="20" fillId="5" borderId="6" xfId="3" applyFont="1" applyFill="1" applyBorder="1" applyAlignment="1">
      <alignment horizontal="center" vertical="center"/>
    </xf>
    <xf numFmtId="0" fontId="20" fillId="5" borderId="33" xfId="3" applyFont="1" applyFill="1" applyBorder="1" applyAlignment="1">
      <alignment horizontal="center" vertical="center"/>
    </xf>
    <xf numFmtId="0" fontId="20" fillId="5" borderId="2" xfId="3" applyFont="1" applyFill="1" applyBorder="1" applyAlignment="1">
      <alignment horizontal="left" vertical="center" indent="1"/>
    </xf>
    <xf numFmtId="0" fontId="20" fillId="5" borderId="1" xfId="3" applyFont="1" applyFill="1" applyBorder="1" applyAlignment="1">
      <alignment horizontal="left" vertical="center" indent="1"/>
    </xf>
    <xf numFmtId="0" fontId="20" fillId="0" borderId="1" xfId="3" applyFont="1" applyBorder="1" applyAlignment="1">
      <alignment horizontal="left" vertical="center"/>
    </xf>
    <xf numFmtId="0" fontId="20" fillId="0" borderId="12" xfId="3" applyFont="1" applyBorder="1" applyAlignment="1">
      <alignment horizontal="left" vertical="center"/>
    </xf>
    <xf numFmtId="0" fontId="20" fillId="0" borderId="28" xfId="3" applyFont="1" applyBorder="1" applyAlignment="1">
      <alignment horizontal="left" vertical="center"/>
    </xf>
    <xf numFmtId="0" fontId="20" fillId="0" borderId="13" xfId="3" applyFont="1" applyBorder="1" applyAlignment="1">
      <alignment horizontal="left" vertical="center"/>
    </xf>
    <xf numFmtId="0" fontId="20" fillId="0" borderId="18" xfId="3" applyFont="1" applyBorder="1" applyAlignment="1">
      <alignment horizontal="left" vertical="center"/>
    </xf>
    <xf numFmtId="0" fontId="20" fillId="0" borderId="0" xfId="3" applyFont="1" applyAlignment="1">
      <alignment horizontal="left" vertical="center"/>
    </xf>
    <xf numFmtId="0" fontId="20" fillId="0" borderId="19" xfId="3" applyFont="1" applyBorder="1" applyAlignment="1">
      <alignment horizontal="left" vertical="center"/>
    </xf>
    <xf numFmtId="0" fontId="20" fillId="0" borderId="19" xfId="3" applyFont="1" applyBorder="1" applyAlignment="1">
      <alignment horizontal="left" vertical="center" wrapText="1"/>
    </xf>
    <xf numFmtId="0" fontId="20" fillId="0" borderId="29" xfId="3" applyFont="1" applyBorder="1" applyAlignment="1">
      <alignment horizontal="left" vertical="center"/>
    </xf>
    <xf numFmtId="0" fontId="20" fillId="0" borderId="30" xfId="3" applyFont="1" applyBorder="1" applyAlignment="1">
      <alignment horizontal="left" vertical="center"/>
    </xf>
    <xf numFmtId="0" fontId="20" fillId="0" borderId="31" xfId="3" applyFont="1" applyBorder="1" applyAlignment="1">
      <alignment horizontal="left" vertical="center" wrapText="1"/>
    </xf>
    <xf numFmtId="0" fontId="20" fillId="0" borderId="1" xfId="3" applyFont="1" applyBorder="1" applyAlignment="1">
      <alignment vertical="center"/>
    </xf>
    <xf numFmtId="0" fontId="28" fillId="0" borderId="0" xfId="3" applyFont="1" applyAlignment="1">
      <alignment horizontal="center" vertical="center"/>
    </xf>
    <xf numFmtId="0" fontId="29" fillId="0" borderId="0" xfId="6" applyFont="1">
      <alignment vertical="center"/>
    </xf>
    <xf numFmtId="0" fontId="29" fillId="3" borderId="0" xfId="6" applyFont="1" applyFill="1">
      <alignment vertical="center"/>
    </xf>
    <xf numFmtId="0" fontId="4" fillId="0" borderId="0" xfId="7" applyAlignment="1">
      <alignment vertical="top" wrapText="1"/>
    </xf>
    <xf numFmtId="0" fontId="4" fillId="0" borderId="0" xfId="7" applyAlignment="1">
      <alignment horizontal="left" vertical="top" wrapText="1"/>
    </xf>
    <xf numFmtId="0" fontId="29" fillId="0" borderId="0" xfId="6" applyFont="1" applyAlignment="1"/>
    <xf numFmtId="38" fontId="4" fillId="4" borderId="64" xfId="5" applyFont="1" applyFill="1" applyBorder="1" applyAlignment="1" applyProtection="1">
      <alignment horizontal="center" vertical="center" wrapText="1"/>
    </xf>
    <xf numFmtId="38" fontId="4" fillId="4" borderId="65" xfId="5" applyFont="1" applyFill="1" applyBorder="1" applyAlignment="1" applyProtection="1">
      <alignment horizontal="center" vertical="center" wrapText="1"/>
    </xf>
    <xf numFmtId="0" fontId="4" fillId="0" borderId="0" xfId="7" applyAlignment="1">
      <alignment horizontal="center" vertical="center" wrapText="1"/>
    </xf>
    <xf numFmtId="38" fontId="4" fillId="5" borderId="6" xfId="5" applyFont="1" applyFill="1" applyBorder="1" applyAlignment="1" applyProtection="1">
      <alignment horizontal="center" vertical="center" wrapText="1"/>
    </xf>
    <xf numFmtId="38" fontId="4" fillId="5" borderId="33" xfId="5" applyFont="1" applyFill="1" applyBorder="1" applyAlignment="1" applyProtection="1">
      <alignment horizontal="center" vertical="center" wrapText="1"/>
    </xf>
    <xf numFmtId="9" fontId="4" fillId="0" borderId="0" xfId="4" applyFont="1" applyFill="1" applyBorder="1" applyAlignment="1" applyProtection="1">
      <alignment horizontal="center" vertical="center" wrapText="1"/>
    </xf>
    <xf numFmtId="0" fontId="30" fillId="0" borderId="66" xfId="7" applyFont="1" applyBorder="1" applyAlignment="1">
      <alignment horizontal="center" vertical="top" wrapText="1"/>
    </xf>
    <xf numFmtId="0" fontId="30" fillId="0" borderId="67" xfId="7" applyFont="1" applyBorder="1" applyAlignment="1">
      <alignment horizontal="center" vertical="top" wrapText="1"/>
    </xf>
    <xf numFmtId="0" fontId="4" fillId="0" borderId="6" xfId="7" applyBorder="1" applyAlignment="1">
      <alignment horizontal="center" vertical="top" shrinkToFit="1"/>
    </xf>
    <xf numFmtId="0" fontId="4" fillId="0" borderId="33" xfId="7" applyBorder="1" applyAlignment="1">
      <alignment horizontal="center" vertical="top" shrinkToFit="1"/>
    </xf>
    <xf numFmtId="0" fontId="4" fillId="0" borderId="6" xfId="7" applyBorder="1" applyAlignment="1">
      <alignment horizontal="center" vertical="top" wrapText="1"/>
    </xf>
    <xf numFmtId="0" fontId="4" fillId="0" borderId="33" xfId="7" applyBorder="1" applyAlignment="1">
      <alignment horizontal="center" vertical="top" wrapText="1"/>
    </xf>
    <xf numFmtId="0" fontId="31" fillId="0" borderId="0" xfId="7" applyFont="1" applyAlignment="1">
      <alignment vertical="center"/>
    </xf>
    <xf numFmtId="0" fontId="29" fillId="0" borderId="30" xfId="6" applyFont="1" applyBorder="1">
      <alignment vertical="center"/>
    </xf>
    <xf numFmtId="0" fontId="4" fillId="0" borderId="30" xfId="7" applyBorder="1" applyAlignment="1">
      <alignment vertical="top" wrapText="1"/>
    </xf>
    <xf numFmtId="0" fontId="33" fillId="0" borderId="0" xfId="8" applyFont="1">
      <alignment vertical="center"/>
    </xf>
    <xf numFmtId="0" fontId="34" fillId="0" borderId="4" xfId="8" applyFont="1" applyBorder="1" applyAlignment="1">
      <alignment horizontal="left" vertical="top" wrapText="1"/>
    </xf>
    <xf numFmtId="0" fontId="34" fillId="0" borderId="12" xfId="8" applyFont="1" applyBorder="1" applyAlignment="1">
      <alignment horizontal="left" vertical="top" wrapText="1"/>
    </xf>
    <xf numFmtId="0" fontId="29" fillId="0" borderId="6" xfId="7" applyFont="1" applyBorder="1" applyAlignment="1">
      <alignment horizontal="left" vertical="top" wrapText="1"/>
    </xf>
    <xf numFmtId="0" fontId="29" fillId="0" borderId="32" xfId="7" applyFont="1" applyBorder="1" applyAlignment="1">
      <alignment horizontal="left" vertical="top" wrapText="1"/>
    </xf>
    <xf numFmtId="0" fontId="29" fillId="0" borderId="33" xfId="7" applyFont="1" applyBorder="1" applyAlignment="1">
      <alignment horizontal="left" vertical="top" wrapText="1"/>
    </xf>
    <xf numFmtId="49" fontId="4" fillId="0" borderId="0" xfId="7" quotePrefix="1" applyNumberFormat="1" applyAlignment="1">
      <alignment horizontal="left" shrinkToFit="1"/>
    </xf>
    <xf numFmtId="179" fontId="35" fillId="4" borderId="7" xfId="9" applyNumberFormat="1" applyFont="1" applyFill="1" applyBorder="1" applyAlignment="1" applyProtection="1">
      <alignment vertical="center"/>
    </xf>
    <xf numFmtId="42" fontId="36" fillId="0" borderId="68" xfId="7" applyNumberFormat="1" applyFont="1" applyBorder="1" applyAlignment="1">
      <alignment horizontal="center" vertical="center" wrapText="1"/>
    </xf>
    <xf numFmtId="42" fontId="36" fillId="0" borderId="69" xfId="7" applyNumberFormat="1" applyFont="1" applyBorder="1" applyAlignment="1">
      <alignment horizontal="center" vertical="center" wrapText="1"/>
    </xf>
    <xf numFmtId="0" fontId="29" fillId="0" borderId="18" xfId="7" applyFont="1" applyBorder="1" applyAlignment="1">
      <alignment horizontal="left" vertical="top" wrapText="1"/>
    </xf>
    <xf numFmtId="0" fontId="29" fillId="0" borderId="0" xfId="7" applyFont="1" applyAlignment="1">
      <alignment horizontal="left" vertical="top" wrapText="1"/>
    </xf>
    <xf numFmtId="0" fontId="29" fillId="0" borderId="19" xfId="7" applyFont="1" applyBorder="1" applyAlignment="1">
      <alignment horizontal="left" vertical="top" wrapText="1"/>
    </xf>
    <xf numFmtId="49" fontId="4" fillId="0" borderId="0" xfId="7" applyNumberFormat="1" applyAlignment="1">
      <alignment horizontal="left" shrinkToFit="1"/>
    </xf>
    <xf numFmtId="180" fontId="29" fillId="4" borderId="2" xfId="10" applyNumberFormat="1" applyFont="1" applyFill="1" applyBorder="1" applyAlignment="1" applyProtection="1">
      <alignment vertical="center"/>
    </xf>
    <xf numFmtId="42" fontId="36" fillId="0" borderId="70" xfId="7" applyNumberFormat="1" applyFont="1" applyBorder="1" applyAlignment="1">
      <alignment horizontal="center" vertical="center" wrapText="1"/>
    </xf>
    <xf numFmtId="42" fontId="36" fillId="0" borderId="71" xfId="7" applyNumberFormat="1" applyFont="1" applyBorder="1" applyAlignment="1">
      <alignment horizontal="center" vertical="center" wrapText="1"/>
    </xf>
    <xf numFmtId="0" fontId="29" fillId="0" borderId="29" xfId="7" applyFont="1" applyBorder="1" applyAlignment="1">
      <alignment horizontal="left" vertical="top" wrapText="1"/>
    </xf>
    <xf numFmtId="0" fontId="29" fillId="0" borderId="30" xfId="7" applyFont="1" applyBorder="1" applyAlignment="1">
      <alignment horizontal="left" vertical="top" wrapText="1"/>
    </xf>
    <xf numFmtId="0" fontId="29" fillId="0" borderId="31" xfId="7" applyFont="1" applyBorder="1" applyAlignment="1">
      <alignment horizontal="left" vertical="top" wrapText="1"/>
    </xf>
    <xf numFmtId="49" fontId="4" fillId="0" borderId="19" xfId="7" applyNumberFormat="1" applyBorder="1" applyAlignment="1">
      <alignment horizontal="left" shrinkToFit="1"/>
    </xf>
    <xf numFmtId="179" fontId="4" fillId="4" borderId="32" xfId="9" applyNumberFormat="1" applyFont="1" applyFill="1" applyBorder="1" applyAlignment="1" applyProtection="1"/>
    <xf numFmtId="2" fontId="4" fillId="4" borderId="6" xfId="9" applyNumberFormat="1" applyFont="1" applyFill="1" applyBorder="1" applyAlignment="1" applyProtection="1"/>
    <xf numFmtId="0" fontId="36" fillId="3" borderId="6" xfId="7" applyFont="1" applyFill="1" applyBorder="1" applyAlignment="1">
      <alignment horizontal="center"/>
    </xf>
    <xf numFmtId="0" fontId="30" fillId="3" borderId="32" xfId="7" applyFont="1" applyFill="1" applyBorder="1" applyAlignment="1">
      <alignment horizontal="center"/>
    </xf>
    <xf numFmtId="0" fontId="36" fillId="3" borderId="33" xfId="7" applyFont="1" applyFill="1" applyBorder="1" applyAlignment="1">
      <alignment horizontal="center" vertical="center" textRotation="255"/>
    </xf>
    <xf numFmtId="181" fontId="29" fillId="0" borderId="63" xfId="10" applyNumberFormat="1" applyFont="1" applyFill="1" applyBorder="1" applyAlignment="1" applyProtection="1">
      <alignment vertical="center"/>
    </xf>
    <xf numFmtId="12" fontId="36" fillId="2" borderId="6" xfId="9" applyNumberFormat="1" applyFont="1" applyFill="1" applyBorder="1" applyAlignment="1" applyProtection="1">
      <alignment horizontal="center"/>
      <protection locked="0"/>
    </xf>
    <xf numFmtId="12" fontId="36" fillId="3" borderId="2" xfId="7" applyNumberFormat="1" applyFont="1" applyFill="1" applyBorder="1" applyAlignment="1">
      <alignment horizontal="center" vertical="center"/>
    </xf>
    <xf numFmtId="0" fontId="30" fillId="3" borderId="6" xfId="7" applyFont="1" applyFill="1" applyBorder="1" applyAlignment="1">
      <alignment horizontal="center" wrapText="1"/>
    </xf>
    <xf numFmtId="0" fontId="30" fillId="3" borderId="32" xfId="7" applyFont="1" applyFill="1" applyBorder="1" applyAlignment="1">
      <alignment horizontal="center" wrapText="1"/>
    </xf>
    <xf numFmtId="0" fontId="30" fillId="3" borderId="33" xfId="7" applyFont="1" applyFill="1" applyBorder="1" applyAlignment="1">
      <alignment horizontal="center" wrapText="1"/>
    </xf>
    <xf numFmtId="2" fontId="4" fillId="0" borderId="63" xfId="9" applyNumberFormat="1" applyFont="1" applyFill="1" applyBorder="1" applyAlignment="1" applyProtection="1"/>
    <xf numFmtId="181" fontId="29" fillId="0" borderId="1" xfId="10" applyNumberFormat="1" applyFont="1" applyFill="1" applyBorder="1" applyAlignment="1" applyProtection="1">
      <alignment vertical="center"/>
    </xf>
    <xf numFmtId="181" fontId="4" fillId="0" borderId="1" xfId="9" applyNumberFormat="1" applyFont="1" applyFill="1" applyBorder="1" applyAlignment="1" applyProtection="1">
      <alignment vertical="center"/>
    </xf>
    <xf numFmtId="181" fontId="4" fillId="0" borderId="6" xfId="9" applyNumberFormat="1" applyFont="1" applyFill="1" applyBorder="1" applyAlignment="1" applyProtection="1">
      <alignment vertical="center"/>
    </xf>
    <xf numFmtId="0" fontId="36" fillId="0" borderId="6" xfId="7" applyFont="1" applyBorder="1" applyAlignment="1">
      <alignment horizontal="center" vertical="center"/>
    </xf>
    <xf numFmtId="0" fontId="30" fillId="0" borderId="32" xfId="7" applyFont="1" applyBorder="1" applyAlignment="1">
      <alignment horizontal="left" vertical="center" wrapText="1"/>
    </xf>
    <xf numFmtId="0" fontId="36" fillId="0" borderId="32" xfId="7" applyFont="1" applyBorder="1" applyAlignment="1">
      <alignment horizontal="center" vertical="center"/>
    </xf>
    <xf numFmtId="0" fontId="36" fillId="0" borderId="33" xfId="7" applyFont="1" applyBorder="1" applyAlignment="1">
      <alignment horizontal="center" vertical="center" textRotation="255"/>
    </xf>
    <xf numFmtId="181" fontId="4" fillId="5" borderId="5" xfId="9" applyNumberFormat="1" applyFont="1" applyFill="1" applyBorder="1" applyAlignment="1" applyProtection="1">
      <alignment vertical="center"/>
      <protection locked="0"/>
    </xf>
    <xf numFmtId="181" fontId="4" fillId="5" borderId="0" xfId="9" applyNumberFormat="1" applyFont="1" applyFill="1" applyBorder="1" applyAlignment="1" applyProtection="1">
      <alignment vertical="center"/>
      <protection locked="0"/>
    </xf>
    <xf numFmtId="181" fontId="4" fillId="5" borderId="18" xfId="9" applyNumberFormat="1" applyFont="1" applyFill="1" applyBorder="1" applyAlignment="1" applyProtection="1">
      <alignment vertical="center"/>
      <protection locked="0"/>
    </xf>
    <xf numFmtId="0" fontId="36" fillId="0" borderId="2" xfId="7" applyFont="1" applyBorder="1" applyAlignment="1">
      <alignment horizontal="center" vertical="center"/>
    </xf>
    <xf numFmtId="0" fontId="39" fillId="0" borderId="12" xfId="7" applyFont="1" applyBorder="1" applyAlignment="1">
      <alignment horizontal="left" vertical="center" wrapText="1"/>
    </xf>
    <xf numFmtId="0" fontId="39" fillId="0" borderId="72" xfId="7" applyFont="1" applyBorder="1" applyAlignment="1">
      <alignment horizontal="left" vertical="center" wrapText="1"/>
    </xf>
    <xf numFmtId="0" fontId="36" fillId="0" borderId="31" xfId="7" applyFont="1" applyBorder="1" applyAlignment="1">
      <alignment horizontal="center" vertical="center" shrinkToFit="1"/>
    </xf>
    <xf numFmtId="0" fontId="30" fillId="0" borderId="4" xfId="7" applyFont="1" applyBorder="1" applyAlignment="1">
      <alignment horizontal="center" vertical="center" readingOrder="1"/>
    </xf>
    <xf numFmtId="181" fontId="4" fillId="5" borderId="4" xfId="9" applyNumberFormat="1" applyFont="1" applyFill="1" applyBorder="1" applyAlignment="1" applyProtection="1">
      <alignment vertical="center"/>
      <protection locked="0"/>
    </xf>
    <xf numFmtId="181" fontId="4" fillId="5" borderId="28" xfId="9" applyNumberFormat="1" applyFont="1" applyFill="1" applyBorder="1" applyAlignment="1" applyProtection="1">
      <alignment vertical="center"/>
      <protection locked="0"/>
    </xf>
    <xf numFmtId="181" fontId="4" fillId="5" borderId="12" xfId="9" applyNumberFormat="1" applyFont="1" applyFill="1" applyBorder="1" applyAlignment="1" applyProtection="1">
      <alignment vertical="center"/>
      <protection locked="0"/>
    </xf>
    <xf numFmtId="0" fontId="36" fillId="0" borderId="73" xfId="7" applyFont="1" applyBorder="1" applyAlignment="1">
      <alignment horizontal="center" vertical="center"/>
    </xf>
    <xf numFmtId="0" fontId="39" fillId="0" borderId="74" xfId="7" applyFont="1" applyBorder="1" applyAlignment="1">
      <alignment horizontal="left" vertical="center" wrapText="1" shrinkToFit="1"/>
    </xf>
    <xf numFmtId="0" fontId="39" fillId="0" borderId="75" xfId="7" applyFont="1" applyBorder="1" applyAlignment="1">
      <alignment horizontal="left" vertical="center" wrapText="1" shrinkToFit="1"/>
    </xf>
    <xf numFmtId="0" fontId="36" fillId="0" borderId="76" xfId="7" applyFont="1" applyBorder="1" applyAlignment="1">
      <alignment horizontal="center" vertical="center" shrinkToFit="1"/>
    </xf>
    <xf numFmtId="0" fontId="30" fillId="0" borderId="5" xfId="7" applyFont="1" applyBorder="1" applyAlignment="1">
      <alignment horizontal="center" vertical="center" readingOrder="1"/>
    </xf>
    <xf numFmtId="181" fontId="4" fillId="5" borderId="77" xfId="9" applyNumberFormat="1" applyFont="1" applyFill="1" applyBorder="1" applyAlignment="1" applyProtection="1">
      <alignment vertical="center"/>
      <protection locked="0"/>
    </xf>
    <xf numFmtId="181" fontId="4" fillId="5" borderId="78" xfId="9" applyNumberFormat="1" applyFont="1" applyFill="1" applyBorder="1" applyAlignment="1" applyProtection="1">
      <alignment vertical="center"/>
      <protection locked="0"/>
    </xf>
    <xf numFmtId="181" fontId="4" fillId="5" borderId="79" xfId="9" applyNumberFormat="1" applyFont="1" applyFill="1" applyBorder="1" applyAlignment="1" applyProtection="1">
      <alignment vertical="center"/>
      <protection locked="0"/>
    </xf>
    <xf numFmtId="12" fontId="36" fillId="3" borderId="77" xfId="7" applyNumberFormat="1" applyFont="1" applyFill="1" applyBorder="1" applyAlignment="1">
      <alignment horizontal="center" vertical="center"/>
    </xf>
    <xf numFmtId="0" fontId="39" fillId="0" borderId="79" xfId="7" applyFont="1" applyBorder="1" applyAlignment="1">
      <alignment horizontal="left" vertical="center" wrapText="1" shrinkToFit="1"/>
    </xf>
    <xf numFmtId="0" fontId="39" fillId="0" borderId="80" xfId="7" applyFont="1" applyBorder="1" applyAlignment="1">
      <alignment horizontal="left" vertical="center" wrapText="1" shrinkToFit="1"/>
    </xf>
    <xf numFmtId="0" fontId="36" fillId="0" borderId="81" xfId="7" applyFont="1" applyBorder="1" applyAlignment="1">
      <alignment horizontal="center" vertical="center" shrinkToFit="1"/>
    </xf>
    <xf numFmtId="181" fontId="4" fillId="5" borderId="82" xfId="9" applyNumberFormat="1" applyFont="1" applyFill="1" applyBorder="1" applyAlignment="1" applyProtection="1">
      <alignment vertical="center"/>
      <protection locked="0"/>
    </xf>
    <xf numFmtId="0" fontId="30" fillId="0" borderId="83" xfId="7" applyFont="1" applyBorder="1" applyAlignment="1">
      <alignment horizontal="left" vertical="center"/>
    </xf>
    <xf numFmtId="0" fontId="30" fillId="0" borderId="84" xfId="7" applyFont="1" applyBorder="1" applyAlignment="1">
      <alignment horizontal="left" vertical="center"/>
    </xf>
    <xf numFmtId="0" fontId="36" fillId="0" borderId="85" xfId="7" applyFont="1" applyBorder="1" applyAlignment="1">
      <alignment horizontal="center" vertical="center" shrinkToFit="1"/>
    </xf>
    <xf numFmtId="0" fontId="30" fillId="0" borderId="2" xfId="7" applyFont="1" applyBorder="1" applyAlignment="1">
      <alignment horizontal="center" vertical="center" wrapText="1" readingOrder="1"/>
    </xf>
    <xf numFmtId="0" fontId="36" fillId="0" borderId="77" xfId="7" applyFont="1" applyBorder="1" applyAlignment="1">
      <alignment horizontal="center" vertical="center"/>
    </xf>
    <xf numFmtId="0" fontId="39" fillId="0" borderId="74" xfId="7" applyFont="1" applyBorder="1" applyAlignment="1">
      <alignment horizontal="left" vertical="center" wrapText="1"/>
    </xf>
    <xf numFmtId="0" fontId="39" fillId="0" borderId="86" xfId="7" applyFont="1" applyBorder="1" applyAlignment="1">
      <alignment horizontal="left" vertical="center" wrapText="1"/>
    </xf>
    <xf numFmtId="0" fontId="39" fillId="0" borderId="87" xfId="7" applyFont="1" applyBorder="1" applyAlignment="1">
      <alignment horizontal="left" vertical="center" wrapText="1"/>
    </xf>
    <xf numFmtId="12" fontId="36" fillId="0" borderId="77" xfId="7" applyNumberFormat="1" applyFont="1" applyBorder="1" applyAlignment="1">
      <alignment horizontal="center" vertical="center"/>
    </xf>
    <xf numFmtId="0" fontId="39" fillId="0" borderId="79" xfId="7" applyFont="1" applyBorder="1" applyAlignment="1">
      <alignment horizontal="left" vertical="center" wrapText="1"/>
    </xf>
    <xf numFmtId="0" fontId="39" fillId="0" borderId="78" xfId="7" applyFont="1" applyBorder="1" applyAlignment="1">
      <alignment horizontal="left" vertical="center" wrapText="1"/>
    </xf>
    <xf numFmtId="0" fontId="39" fillId="0" borderId="88" xfId="7" applyFont="1" applyBorder="1" applyAlignment="1">
      <alignment horizontal="left" vertical="center" wrapText="1"/>
    </xf>
    <xf numFmtId="181" fontId="4" fillId="5" borderId="2" xfId="9" applyNumberFormat="1" applyFont="1" applyFill="1" applyBorder="1" applyAlignment="1" applyProtection="1">
      <alignment vertical="center"/>
      <protection locked="0"/>
    </xf>
    <xf numFmtId="181" fontId="4" fillId="5" borderId="29" xfId="9" applyNumberFormat="1" applyFont="1" applyFill="1" applyBorder="1" applyAlignment="1" applyProtection="1">
      <alignment vertical="center"/>
      <protection locked="0"/>
    </xf>
    <xf numFmtId="12" fontId="36" fillId="0" borderId="5" xfId="7" applyNumberFormat="1" applyFont="1" applyBorder="1" applyAlignment="1">
      <alignment horizontal="center" vertical="center"/>
    </xf>
    <xf numFmtId="0" fontId="39" fillId="0" borderId="83" xfId="7" applyFont="1" applyBorder="1" applyAlignment="1">
      <alignment horizontal="left" vertical="center" wrapText="1"/>
    </xf>
    <xf numFmtId="0" fontId="39" fillId="0" borderId="89" xfId="7" applyFont="1" applyBorder="1" applyAlignment="1">
      <alignment horizontal="left" vertical="center" wrapText="1"/>
    </xf>
    <xf numFmtId="0" fontId="39" fillId="0" borderId="90" xfId="7" applyFont="1" applyBorder="1" applyAlignment="1">
      <alignment horizontal="left" vertical="center" wrapText="1"/>
    </xf>
    <xf numFmtId="0" fontId="40" fillId="0" borderId="0" xfId="8" applyFont="1">
      <alignment vertical="center"/>
    </xf>
    <xf numFmtId="0" fontId="30" fillId="3" borderId="4" xfId="7" applyFont="1" applyFill="1" applyBorder="1" applyAlignment="1">
      <alignment horizontal="center" vertical="center" wrapText="1"/>
    </xf>
    <xf numFmtId="0" fontId="30" fillId="3" borderId="1" xfId="7" applyFont="1" applyFill="1" applyBorder="1" applyAlignment="1">
      <alignment horizontal="center"/>
    </xf>
    <xf numFmtId="0" fontId="30" fillId="3" borderId="32" xfId="7" applyFont="1" applyFill="1" applyBorder="1" applyAlignment="1">
      <alignment horizontal="center"/>
    </xf>
    <xf numFmtId="0" fontId="30" fillId="3" borderId="6" xfId="7" applyFont="1" applyFill="1" applyBorder="1" applyAlignment="1">
      <alignment horizontal="center"/>
    </xf>
    <xf numFmtId="0" fontId="40" fillId="3" borderId="4" xfId="8" applyFont="1" applyFill="1" applyBorder="1" applyAlignment="1">
      <alignment vertical="center" shrinkToFit="1"/>
    </xf>
    <xf numFmtId="0" fontId="30" fillId="3" borderId="12" xfId="7" applyFont="1" applyFill="1" applyBorder="1" applyAlignment="1">
      <alignment horizontal="center" vertical="center"/>
    </xf>
    <xf numFmtId="0" fontId="30" fillId="3" borderId="28" xfId="7" applyFont="1" applyFill="1" applyBorder="1" applyAlignment="1">
      <alignment horizontal="center" vertical="center"/>
    </xf>
    <xf numFmtId="0" fontId="30" fillId="3" borderId="28" xfId="7" applyFont="1" applyFill="1" applyBorder="1" applyAlignment="1">
      <alignment vertical="center"/>
    </xf>
    <xf numFmtId="0" fontId="30" fillId="3" borderId="13" xfId="7" applyFont="1" applyFill="1" applyBorder="1" applyAlignment="1">
      <alignment vertical="center" textRotation="255"/>
    </xf>
    <xf numFmtId="0" fontId="30" fillId="3" borderId="2" xfId="7" applyFont="1" applyFill="1" applyBorder="1" applyAlignment="1">
      <alignment horizontal="center" vertical="center" wrapText="1"/>
    </xf>
    <xf numFmtId="182" fontId="30" fillId="4" borderId="6" xfId="7" applyNumberFormat="1" applyFont="1" applyFill="1" applyBorder="1" applyAlignment="1">
      <alignment horizontal="center"/>
    </xf>
    <xf numFmtId="182" fontId="30" fillId="4" borderId="32" xfId="7" applyNumberFormat="1" applyFont="1" applyFill="1" applyBorder="1" applyAlignment="1">
      <alignment horizontal="center"/>
    </xf>
    <xf numFmtId="182" fontId="30" fillId="4" borderId="33" xfId="7" applyNumberFormat="1" applyFont="1" applyFill="1" applyBorder="1" applyAlignment="1">
      <alignment horizontal="center"/>
    </xf>
    <xf numFmtId="0" fontId="30" fillId="3" borderId="6" xfId="7" applyFont="1" applyFill="1" applyBorder="1"/>
    <xf numFmtId="0" fontId="30" fillId="3" borderId="32" xfId="7" applyFont="1" applyFill="1" applyBorder="1"/>
    <xf numFmtId="0" fontId="30" fillId="5" borderId="32" xfId="7" applyFont="1" applyFill="1" applyBorder="1" applyAlignment="1">
      <alignment horizontal="center"/>
    </xf>
    <xf numFmtId="0" fontId="30" fillId="3" borderId="32" xfId="7" applyFont="1" applyFill="1" applyBorder="1" applyAlignment="1">
      <alignment horizontal="right"/>
    </xf>
    <xf numFmtId="0" fontId="30" fillId="3" borderId="33" xfId="7" applyFont="1" applyFill="1" applyBorder="1"/>
    <xf numFmtId="0" fontId="30" fillId="3" borderId="2" xfId="7" applyFont="1" applyFill="1" applyBorder="1" applyAlignment="1">
      <alignment horizontal="center" vertical="center" shrinkToFit="1"/>
    </xf>
    <xf numFmtId="0" fontId="30" fillId="3" borderId="29" xfId="7" applyFont="1" applyFill="1" applyBorder="1" applyAlignment="1">
      <alignment horizontal="center" vertical="center"/>
    </xf>
    <xf numFmtId="0" fontId="30" fillId="3" borderId="30" xfId="7" applyFont="1" applyFill="1" applyBorder="1" applyAlignment="1">
      <alignment horizontal="center" vertical="center"/>
    </xf>
    <xf numFmtId="0" fontId="30" fillId="3" borderId="30" xfId="7" applyFont="1" applyFill="1" applyBorder="1" applyAlignment="1">
      <alignment vertical="center"/>
    </xf>
    <xf numFmtId="0" fontId="30" fillId="3" borderId="31" xfId="7" applyFont="1" applyFill="1" applyBorder="1" applyAlignment="1">
      <alignment vertical="center" textRotation="255"/>
    </xf>
    <xf numFmtId="0" fontId="30" fillId="0" borderId="0" xfId="7" applyFont="1" applyAlignment="1">
      <alignment vertical="center"/>
    </xf>
    <xf numFmtId="0" fontId="29" fillId="0" borderId="0" xfId="3" applyFont="1"/>
    <xf numFmtId="0" fontId="29" fillId="0" borderId="0" xfId="6" applyFont="1" applyAlignment="1">
      <alignment vertical="center" wrapText="1"/>
    </xf>
    <xf numFmtId="0" fontId="29" fillId="0" borderId="0" xfId="6" applyFont="1" applyAlignment="1">
      <alignment horizontal="left" vertical="center" wrapText="1"/>
    </xf>
    <xf numFmtId="0" fontId="36" fillId="0" borderId="0" xfId="7" applyFont="1" applyAlignment="1">
      <alignment horizontal="center" vertical="center"/>
    </xf>
    <xf numFmtId="0" fontId="41" fillId="0" borderId="0" xfId="7" applyFont="1" applyAlignment="1">
      <alignment horizontal="center"/>
    </xf>
    <xf numFmtId="0" fontId="42" fillId="0" borderId="0" xfId="7" applyFont="1" applyAlignment="1">
      <alignment horizontal="center" vertical="center"/>
    </xf>
    <xf numFmtId="0" fontId="36" fillId="0" borderId="0" xfId="7" applyFont="1" applyAlignment="1">
      <alignment horizontal="left" vertical="center"/>
    </xf>
    <xf numFmtId="0" fontId="4" fillId="0" borderId="0" xfId="7" applyAlignment="1">
      <alignment horizontal="left" vertical="center"/>
    </xf>
    <xf numFmtId="0" fontId="5" fillId="0" borderId="1" xfId="2" applyFont="1" applyBorder="1" applyAlignment="1">
      <alignment horizontal="left" vertical="center"/>
    </xf>
    <xf numFmtId="0" fontId="5" fillId="0" borderId="1" xfId="2" applyFont="1" applyBorder="1" applyAlignment="1">
      <alignment horizontal="center" vertical="center"/>
    </xf>
    <xf numFmtId="0" fontId="17" fillId="0" borderId="1" xfId="2" applyFont="1" applyBorder="1" applyAlignment="1">
      <alignment horizontal="center" vertical="center"/>
    </xf>
    <xf numFmtId="0" fontId="5" fillId="0" borderId="1" xfId="2" applyFont="1" applyBorder="1" applyAlignment="1">
      <alignment horizontal="left" vertical="center" wrapText="1"/>
    </xf>
    <xf numFmtId="0" fontId="17" fillId="0" borderId="1" xfId="2" applyFont="1" applyBorder="1" applyAlignment="1">
      <alignment horizontal="center" vertical="center" wrapText="1"/>
    </xf>
    <xf numFmtId="0" fontId="43" fillId="0" borderId="1" xfId="2" applyFont="1" applyBorder="1" applyAlignment="1">
      <alignment horizontal="center" vertical="center"/>
    </xf>
    <xf numFmtId="0" fontId="43" fillId="0" borderId="1" xfId="2" applyFont="1" applyBorder="1" applyAlignment="1">
      <alignment horizontal="center" vertical="center" wrapText="1"/>
    </xf>
    <xf numFmtId="0" fontId="44" fillId="0" borderId="0" xfId="2" applyFont="1" applyAlignment="1">
      <alignment horizontal="center" vertical="center"/>
    </xf>
    <xf numFmtId="0" fontId="45" fillId="0" borderId="0" xfId="2" applyFont="1" applyAlignment="1">
      <alignment horizontal="left" vertical="center"/>
    </xf>
    <xf numFmtId="0" fontId="5" fillId="0" borderId="19" xfId="2" applyFont="1" applyBorder="1" applyAlignment="1">
      <alignment horizontal="left" vertical="center" indent="1"/>
    </xf>
    <xf numFmtId="0" fontId="5" fillId="0" borderId="12" xfId="2" applyFont="1" applyBorder="1" applyAlignment="1">
      <alignment horizontal="left" vertical="center" wrapText="1"/>
    </xf>
    <xf numFmtId="0" fontId="5" fillId="0" borderId="28" xfId="2" applyFont="1" applyBorder="1" applyAlignment="1">
      <alignment horizontal="left" vertical="center" wrapText="1"/>
    </xf>
    <xf numFmtId="0" fontId="5" fillId="0" borderId="18" xfId="2" applyFont="1" applyBorder="1" applyAlignment="1">
      <alignment horizontal="left" vertical="center" wrapText="1"/>
    </xf>
    <xf numFmtId="0" fontId="5" fillId="0" borderId="0" xfId="2" applyFont="1" applyAlignment="1">
      <alignment horizontal="left" vertical="center" wrapText="1"/>
    </xf>
    <xf numFmtId="0" fontId="5" fillId="0" borderId="18" xfId="2" applyFont="1" applyBorder="1" applyAlignment="1">
      <alignment horizontal="center" vertical="center"/>
    </xf>
    <xf numFmtId="0" fontId="5" fillId="0" borderId="0" xfId="2" applyFont="1" applyAlignment="1">
      <alignment horizontal="center" vertical="center"/>
    </xf>
    <xf numFmtId="0" fontId="5" fillId="0" borderId="19" xfId="2" applyFont="1" applyBorder="1" applyAlignment="1">
      <alignment horizontal="center" vertical="center"/>
    </xf>
    <xf numFmtId="0" fontId="5" fillId="0" borderId="29" xfId="2" applyFont="1" applyBorder="1" applyAlignment="1">
      <alignment horizontal="left" vertical="center" wrapText="1"/>
    </xf>
    <xf numFmtId="0" fontId="5" fillId="0" borderId="30" xfId="2" applyFont="1" applyBorder="1" applyAlignment="1">
      <alignment horizontal="left" vertical="center" wrapText="1"/>
    </xf>
    <xf numFmtId="0" fontId="5" fillId="0" borderId="6" xfId="2" applyFont="1" applyBorder="1" applyAlignment="1">
      <alignment horizontal="left" vertical="center"/>
    </xf>
    <xf numFmtId="0" fontId="5" fillId="0" borderId="32" xfId="2" applyFont="1" applyBorder="1" applyAlignment="1">
      <alignment horizontal="left" vertical="center"/>
    </xf>
    <xf numFmtId="0" fontId="5" fillId="0" borderId="32" xfId="2" applyFont="1" applyBorder="1" applyAlignment="1">
      <alignment vertical="center"/>
    </xf>
    <xf numFmtId="0" fontId="5" fillId="0" borderId="33" xfId="2" applyFont="1" applyBorder="1" applyAlignment="1">
      <alignment horizontal="center" vertical="center"/>
    </xf>
    <xf numFmtId="0" fontId="5" fillId="0" borderId="1" xfId="2" applyFont="1" applyBorder="1" applyAlignment="1">
      <alignment horizontal="center" vertical="center"/>
    </xf>
    <xf numFmtId="0" fontId="5" fillId="0" borderId="6" xfId="2" applyFont="1" applyBorder="1" applyAlignment="1">
      <alignment horizontal="left" vertical="center"/>
    </xf>
    <xf numFmtId="0" fontId="5" fillId="0" borderId="32" xfId="2" applyFont="1" applyBorder="1" applyAlignment="1">
      <alignment horizontal="left" vertical="center"/>
    </xf>
    <xf numFmtId="0" fontId="5" fillId="0" borderId="33" xfId="2" applyFont="1" applyBorder="1" applyAlignment="1">
      <alignment horizontal="left" vertical="center"/>
    </xf>
    <xf numFmtId="0" fontId="8" fillId="0" borderId="0" xfId="2" applyFont="1" applyAlignment="1">
      <alignment horizontal="center" vertical="center" wrapText="1"/>
    </xf>
    <xf numFmtId="0" fontId="43" fillId="0" borderId="12" xfId="2" applyFont="1" applyBorder="1" applyAlignment="1">
      <alignment horizontal="center" vertical="center"/>
    </xf>
    <xf numFmtId="0" fontId="43" fillId="0" borderId="28" xfId="2" applyFont="1" applyBorder="1" applyAlignment="1">
      <alignment horizontal="center" vertical="center"/>
    </xf>
    <xf numFmtId="0" fontId="43" fillId="0" borderId="13" xfId="2" applyFont="1" applyBorder="1" applyAlignment="1">
      <alignment horizontal="center" vertical="center"/>
    </xf>
    <xf numFmtId="0" fontId="43" fillId="0" borderId="18" xfId="2" applyFont="1" applyBorder="1" applyAlignment="1">
      <alignment horizontal="center" vertical="center"/>
    </xf>
    <xf numFmtId="0" fontId="43" fillId="0" borderId="0" xfId="2" applyFont="1" applyAlignment="1">
      <alignment horizontal="center" vertical="center"/>
    </xf>
    <xf numFmtId="0" fontId="43" fillId="0" borderId="19" xfId="2" applyFont="1" applyBorder="1" applyAlignment="1">
      <alignment horizontal="center" vertical="center"/>
    </xf>
    <xf numFmtId="0" fontId="43" fillId="0" borderId="29" xfId="2" applyFont="1" applyBorder="1" applyAlignment="1">
      <alignment horizontal="center" vertical="center"/>
    </xf>
    <xf numFmtId="0" fontId="43" fillId="0" borderId="30" xfId="2" applyFont="1" applyBorder="1" applyAlignment="1">
      <alignment horizontal="center" vertical="center"/>
    </xf>
    <xf numFmtId="0" fontId="43" fillId="0" borderId="31" xfId="2" applyFont="1" applyBorder="1" applyAlignment="1">
      <alignment horizontal="center" vertical="center" wrapText="1"/>
    </xf>
    <xf numFmtId="0" fontId="17" fillId="0" borderId="0" xfId="2" applyFont="1" applyAlignment="1">
      <alignment horizontal="center" vertical="center"/>
    </xf>
    <xf numFmtId="179" fontId="5" fillId="0" borderId="0" xfId="2" applyNumberFormat="1" applyFont="1" applyAlignment="1">
      <alignment horizontal="left" vertical="center"/>
    </xf>
    <xf numFmtId="0" fontId="5" fillId="0" borderId="19" xfId="2" applyFont="1" applyBorder="1" applyAlignment="1">
      <alignment horizontal="center" vertical="center"/>
    </xf>
    <xf numFmtId="0" fontId="5" fillId="0" borderId="32" xfId="2" applyFont="1" applyBorder="1" applyAlignment="1">
      <alignment horizontal="center" vertical="center"/>
    </xf>
    <xf numFmtId="0" fontId="46" fillId="0" borderId="0" xfId="11">
      <alignment vertical="center"/>
    </xf>
    <xf numFmtId="0" fontId="46" fillId="0" borderId="30" xfId="11" applyBorder="1">
      <alignment vertical="center"/>
    </xf>
    <xf numFmtId="0" fontId="46" fillId="0" borderId="28" xfId="11" applyBorder="1">
      <alignment vertical="center"/>
    </xf>
    <xf numFmtId="0" fontId="46" fillId="0" borderId="0" xfId="11" applyAlignment="1">
      <alignment horizontal="left" vertical="center"/>
    </xf>
    <xf numFmtId="183" fontId="0" fillId="0" borderId="28" xfId="12" applyNumberFormat="1" applyFont="1" applyFill="1" applyBorder="1" applyAlignment="1">
      <alignment horizontal="center" vertical="center"/>
    </xf>
    <xf numFmtId="0" fontId="46" fillId="0" borderId="28" xfId="11" applyBorder="1" applyAlignment="1">
      <alignment horizontal="center" vertical="center"/>
    </xf>
    <xf numFmtId="184" fontId="46" fillId="0" borderId="28" xfId="11" applyNumberFormat="1" applyBorder="1" applyAlignment="1">
      <alignment horizontal="center" vertical="center"/>
    </xf>
    <xf numFmtId="0" fontId="46" fillId="0" borderId="28" xfId="11" applyBorder="1" applyAlignment="1">
      <alignment horizontal="center" vertical="center" wrapText="1"/>
    </xf>
    <xf numFmtId="183" fontId="4" fillId="7" borderId="6" xfId="12" applyNumberFormat="1" applyFont="1" applyFill="1" applyBorder="1" applyAlignment="1">
      <alignment horizontal="center" vertical="center"/>
    </xf>
    <xf numFmtId="183" fontId="4" fillId="7" borderId="32" xfId="12" applyNumberFormat="1" applyFont="1" applyFill="1" applyBorder="1" applyAlignment="1">
      <alignment horizontal="center" vertical="center"/>
    </xf>
    <xf numFmtId="183" fontId="4" fillId="7" borderId="33" xfId="12" applyNumberFormat="1" applyFont="1" applyFill="1" applyBorder="1" applyAlignment="1">
      <alignment horizontal="center" vertical="center"/>
    </xf>
    <xf numFmtId="0" fontId="46" fillId="0" borderId="6" xfId="11" applyBorder="1" applyAlignment="1">
      <alignment horizontal="center" vertical="center"/>
    </xf>
    <xf numFmtId="184" fontId="46" fillId="0" borderId="32" xfId="11" applyNumberFormat="1" applyBorder="1" applyAlignment="1">
      <alignment horizontal="center" vertical="center"/>
    </xf>
    <xf numFmtId="184" fontId="46" fillId="0" borderId="33" xfId="11" applyNumberFormat="1" applyBorder="1" applyAlignment="1">
      <alignment horizontal="center" vertical="center"/>
    </xf>
    <xf numFmtId="0" fontId="46" fillId="0" borderId="1" xfId="11" applyBorder="1" applyAlignment="1">
      <alignment horizontal="center" vertical="center"/>
    </xf>
    <xf numFmtId="0" fontId="46" fillId="0" borderId="1" xfId="11" applyBorder="1" applyAlignment="1">
      <alignment horizontal="center" vertical="center" wrapText="1"/>
    </xf>
    <xf numFmtId="0" fontId="46" fillId="0" borderId="32" xfId="11" applyBorder="1" applyAlignment="1">
      <alignment horizontal="center" vertical="center"/>
    </xf>
    <xf numFmtId="0" fontId="46" fillId="0" borderId="33" xfId="11" applyBorder="1" applyAlignment="1">
      <alignment horizontal="center" vertical="center"/>
    </xf>
    <xf numFmtId="0" fontId="46" fillId="8" borderId="32" xfId="11" applyFill="1" applyBorder="1" applyAlignment="1">
      <alignment horizontal="center" vertical="center"/>
    </xf>
    <xf numFmtId="0" fontId="46" fillId="8" borderId="33" xfId="11" applyFill="1" applyBorder="1" applyAlignment="1">
      <alignment horizontal="center" vertical="center"/>
    </xf>
    <xf numFmtId="0" fontId="46" fillId="0" borderId="6" xfId="11" applyBorder="1">
      <alignment vertical="center"/>
    </xf>
    <xf numFmtId="0" fontId="46" fillId="0" borderId="6" xfId="11" applyBorder="1" applyAlignment="1">
      <alignment horizontal="center" vertical="center" wrapText="1"/>
    </xf>
    <xf numFmtId="0" fontId="46" fillId="0" borderId="32" xfId="11" applyBorder="1" applyAlignment="1">
      <alignment horizontal="center" vertical="center" wrapText="1"/>
    </xf>
    <xf numFmtId="0" fontId="46" fillId="0" borderId="33" xfId="11" applyBorder="1" applyAlignment="1">
      <alignment horizontal="center" vertical="center" wrapText="1"/>
    </xf>
    <xf numFmtId="0" fontId="46" fillId="0" borderId="6" xfId="11" applyBorder="1" applyAlignment="1">
      <alignment horizontal="center" vertical="center"/>
    </xf>
    <xf numFmtId="0" fontId="46" fillId="8" borderId="1" xfId="11" applyFill="1" applyBorder="1" applyAlignment="1">
      <alignment horizontal="center" vertical="center"/>
    </xf>
    <xf numFmtId="0" fontId="46" fillId="8" borderId="0" xfId="11" applyFill="1" applyAlignment="1">
      <alignment horizontal="center" vertical="center"/>
    </xf>
    <xf numFmtId="0" fontId="46" fillId="0" borderId="0" xfId="11" applyAlignment="1">
      <alignment horizontal="center" vertical="center"/>
    </xf>
    <xf numFmtId="0" fontId="46" fillId="8" borderId="78" xfId="11" applyFill="1" applyBorder="1" applyAlignment="1">
      <alignment horizontal="center" vertical="center" shrinkToFit="1"/>
    </xf>
    <xf numFmtId="0" fontId="46" fillId="0" borderId="0" xfId="11" applyAlignment="1">
      <alignment horizontal="right" vertical="center"/>
    </xf>
    <xf numFmtId="0" fontId="46" fillId="8" borderId="45" xfId="11" applyFill="1" applyBorder="1" applyAlignment="1">
      <alignment horizontal="center" vertical="center" shrinkToFit="1"/>
    </xf>
    <xf numFmtId="0" fontId="47" fillId="0" borderId="0" xfId="11" applyFont="1" applyAlignment="1">
      <alignment horizontal="center" vertical="center"/>
    </xf>
    <xf numFmtId="0" fontId="5" fillId="0" borderId="0" xfId="2" applyFont="1" applyAlignment="1">
      <alignment horizontal="left"/>
    </xf>
    <xf numFmtId="0" fontId="17" fillId="0" borderId="0" xfId="2" applyFont="1" applyAlignment="1">
      <alignment horizontal="left"/>
    </xf>
    <xf numFmtId="0" fontId="17" fillId="0" borderId="0" xfId="2" applyFont="1"/>
    <xf numFmtId="0" fontId="5" fillId="0" borderId="0" xfId="2" applyFont="1" applyAlignment="1">
      <alignment horizontal="left" vertical="center" wrapText="1"/>
    </xf>
    <xf numFmtId="0" fontId="17" fillId="0" borderId="0" xfId="2" applyFont="1" applyAlignment="1">
      <alignment horizontal="left"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5" fillId="0" borderId="0" xfId="2" applyFont="1" applyAlignment="1">
      <alignment horizontal="left" vertical="top"/>
    </xf>
    <xf numFmtId="0" fontId="17" fillId="0" borderId="0" xfId="2" applyFont="1" applyAlignment="1">
      <alignment horizontal="left" vertical="top" wrapText="1"/>
    </xf>
    <xf numFmtId="0" fontId="17" fillId="0" borderId="30" xfId="2" applyFont="1" applyBorder="1" applyAlignment="1">
      <alignment horizontal="left" vertical="center" wrapText="1"/>
    </xf>
    <xf numFmtId="0" fontId="5" fillId="0" borderId="19" xfId="2" applyFont="1" applyBorder="1" applyAlignment="1">
      <alignment horizontal="center" vertical="center" wrapText="1"/>
    </xf>
    <xf numFmtId="0" fontId="17" fillId="0" borderId="18" xfId="2" applyFont="1" applyBorder="1" applyAlignment="1">
      <alignment horizontal="left" vertical="center" wrapText="1"/>
    </xf>
    <xf numFmtId="0" fontId="5" fillId="0" borderId="33" xfId="2" applyFont="1" applyBorder="1" applyAlignment="1">
      <alignment horizontal="left" vertical="center"/>
    </xf>
    <xf numFmtId="0" fontId="17" fillId="0" borderId="6" xfId="2" applyFont="1" applyBorder="1" applyAlignment="1">
      <alignment horizontal="left" vertical="center" wrapText="1" indent="1"/>
    </xf>
    <xf numFmtId="0" fontId="17" fillId="0" borderId="32" xfId="2" applyFont="1" applyBorder="1" applyAlignment="1">
      <alignment horizontal="left" vertical="center" wrapText="1" indent="1"/>
    </xf>
    <xf numFmtId="0" fontId="17" fillId="0" borderId="33" xfId="2" applyFont="1" applyBorder="1" applyAlignment="1">
      <alignment horizontal="left" vertical="center" wrapText="1" indent="1"/>
    </xf>
    <xf numFmtId="0" fontId="17" fillId="0" borderId="1" xfId="2" applyFont="1" applyBorder="1" applyAlignment="1">
      <alignment horizontal="center" vertical="center"/>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17" fillId="0" borderId="6" xfId="2" applyFont="1" applyBorder="1" applyAlignment="1">
      <alignment horizontal="left" vertical="center" indent="1"/>
    </xf>
    <xf numFmtId="0" fontId="17" fillId="0" borderId="32" xfId="2" applyFont="1" applyBorder="1" applyAlignment="1">
      <alignment horizontal="left" vertical="center" indent="1"/>
    </xf>
    <xf numFmtId="0" fontId="17" fillId="0" borderId="33" xfId="2" applyFont="1" applyBorder="1" applyAlignment="1">
      <alignment horizontal="left" vertical="center" indent="1"/>
    </xf>
    <xf numFmtId="0" fontId="17" fillId="0" borderId="0" xfId="2" applyFont="1" applyAlignment="1">
      <alignment horizontal="left" vertical="center" wrapText="1"/>
    </xf>
    <xf numFmtId="0" fontId="5" fillId="0" borderId="30" xfId="2" applyFont="1" applyBorder="1" applyAlignment="1">
      <alignment horizontal="right" vertical="center"/>
    </xf>
    <xf numFmtId="0" fontId="5" fillId="0" borderId="6" xfId="2" applyFont="1" applyBorder="1"/>
    <xf numFmtId="0" fontId="5" fillId="0" borderId="32" xfId="2" applyFont="1" applyBorder="1" applyAlignment="1">
      <alignment horizontal="left" vertical="center" wrapText="1"/>
    </xf>
    <xf numFmtId="0" fontId="5" fillId="0" borderId="33" xfId="2" applyFont="1" applyBorder="1" applyAlignment="1">
      <alignment horizontal="left" vertical="center" wrapText="1"/>
    </xf>
    <xf numFmtId="0" fontId="5" fillId="0" borderId="33" xfId="2" applyFont="1" applyBorder="1"/>
    <xf numFmtId="0" fontId="5" fillId="0" borderId="0" xfId="2" applyFont="1" applyAlignment="1">
      <alignment horizontal="center" vertical="center" wrapText="1"/>
    </xf>
    <xf numFmtId="0" fontId="5" fillId="0" borderId="0" xfId="2" applyFont="1" applyAlignment="1">
      <alignment horizontal="right" vertical="center"/>
    </xf>
    <xf numFmtId="0" fontId="5" fillId="0" borderId="6" xfId="2" applyFont="1" applyBorder="1" applyAlignment="1">
      <alignment horizontal="left" vertical="center" wrapText="1"/>
    </xf>
    <xf numFmtId="0" fontId="5" fillId="0" borderId="4" xfId="2" applyFont="1" applyBorder="1" applyAlignment="1">
      <alignment horizontal="center" vertical="center"/>
    </xf>
    <xf numFmtId="1" fontId="5" fillId="0" borderId="32" xfId="2" applyNumberFormat="1" applyFont="1" applyBorder="1" applyAlignment="1">
      <alignment horizontal="center" vertical="center"/>
    </xf>
    <xf numFmtId="1" fontId="5" fillId="0" borderId="33" xfId="2" applyNumberFormat="1" applyFont="1" applyBorder="1" applyAlignment="1">
      <alignment horizontal="center" vertical="center"/>
    </xf>
    <xf numFmtId="0" fontId="5" fillId="0" borderId="6" xfId="2" applyFont="1" applyBorder="1" applyAlignment="1">
      <alignment vertical="center"/>
    </xf>
    <xf numFmtId="0" fontId="5" fillId="0" borderId="33" xfId="2" applyFont="1" applyBorder="1" applyAlignment="1">
      <alignment vertical="center"/>
    </xf>
    <xf numFmtId="0" fontId="5" fillId="0" borderId="5" xfId="2" applyFont="1" applyBorder="1" applyAlignment="1">
      <alignment horizontal="center" vertical="center"/>
    </xf>
    <xf numFmtId="0" fontId="5" fillId="0" borderId="29" xfId="2" applyFont="1" applyBorder="1" applyAlignment="1">
      <alignment horizontal="left" vertical="center" wrapText="1"/>
    </xf>
    <xf numFmtId="0" fontId="5" fillId="0" borderId="30" xfId="2" applyFont="1" applyBorder="1" applyAlignment="1">
      <alignment horizontal="left" vertical="center" wrapText="1"/>
    </xf>
    <xf numFmtId="0" fontId="5" fillId="0" borderId="2" xfId="2" applyFont="1" applyBorder="1" applyAlignment="1">
      <alignment horizontal="center" vertical="center"/>
    </xf>
    <xf numFmtId="0" fontId="48" fillId="0" borderId="0" xfId="11" applyFont="1" applyAlignment="1">
      <alignment horizontal="left" vertical="center"/>
    </xf>
    <xf numFmtId="0" fontId="43" fillId="0" borderId="0" xfId="2" applyFont="1" applyAlignment="1">
      <alignment vertical="top" wrapText="1"/>
    </xf>
    <xf numFmtId="0" fontId="43" fillId="0" borderId="0" xfId="2" applyFont="1" applyAlignment="1">
      <alignment horizontal="center" vertical="top"/>
    </xf>
    <xf numFmtId="0" fontId="43" fillId="0" borderId="0" xfId="2" applyFont="1" applyAlignment="1">
      <alignment horizontal="center" vertical="top" wrapText="1"/>
    </xf>
    <xf numFmtId="0" fontId="43" fillId="0" borderId="0" xfId="2" applyFont="1" applyAlignment="1">
      <alignment vertical="top"/>
    </xf>
    <xf numFmtId="183" fontId="5" fillId="0" borderId="0" xfId="2" applyNumberFormat="1" applyFont="1" applyAlignment="1">
      <alignment vertical="center"/>
    </xf>
    <xf numFmtId="0" fontId="5" fillId="0" borderId="0" xfId="2" applyFont="1" applyAlignment="1">
      <alignment horizontal="center" vertical="center" wrapText="1"/>
    </xf>
    <xf numFmtId="183" fontId="5" fillId="0" borderId="28" xfId="2" applyNumberFormat="1" applyFont="1" applyBorder="1" applyAlignment="1">
      <alignment vertical="center"/>
    </xf>
    <xf numFmtId="0" fontId="5" fillId="0" borderId="12"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33" xfId="2" applyFont="1" applyBorder="1" applyAlignment="1">
      <alignment vertical="center"/>
    </xf>
    <xf numFmtId="0" fontId="5" fillId="0" borderId="1" xfId="2" applyFont="1" applyBorder="1" applyAlignment="1">
      <alignment vertical="center"/>
    </xf>
    <xf numFmtId="0" fontId="16" fillId="0" borderId="6" xfId="2" applyFont="1" applyBorder="1" applyAlignment="1">
      <alignment vertical="center" wrapText="1"/>
    </xf>
    <xf numFmtId="0" fontId="16" fillId="0" borderId="32" xfId="2" applyFont="1" applyBorder="1" applyAlignment="1">
      <alignment vertical="center" wrapText="1"/>
    </xf>
    <xf numFmtId="0" fontId="16" fillId="0" borderId="33" xfId="2" applyFont="1" applyBorder="1" applyAlignment="1">
      <alignment vertical="center" wrapText="1"/>
    </xf>
    <xf numFmtId="0" fontId="5" fillId="0" borderId="18" xfId="2" applyFont="1" applyBorder="1" applyAlignment="1">
      <alignment horizontal="center" vertical="center" wrapText="1"/>
    </xf>
    <xf numFmtId="0" fontId="49" fillId="0" borderId="18" xfId="2" applyFont="1" applyBorder="1" applyAlignment="1">
      <alignment vertical="center" shrinkToFit="1"/>
    </xf>
    <xf numFmtId="0" fontId="5" fillId="0" borderId="29"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31" xfId="2" applyFont="1" applyBorder="1" applyAlignment="1">
      <alignment horizontal="center" vertical="center" wrapText="1"/>
    </xf>
    <xf numFmtId="0" fontId="16" fillId="0" borderId="13" xfId="2" applyFont="1" applyBorder="1" applyAlignment="1">
      <alignment horizontal="left" vertical="center"/>
    </xf>
    <xf numFmtId="0" fontId="5" fillId="0" borderId="13" xfId="2" applyFont="1" applyBorder="1" applyAlignment="1">
      <alignment vertical="center"/>
    </xf>
    <xf numFmtId="0" fontId="5" fillId="0" borderId="4" xfId="2" applyFont="1" applyBorder="1" applyAlignment="1">
      <alignment vertical="center"/>
    </xf>
    <xf numFmtId="0" fontId="16" fillId="0" borderId="28" xfId="2" applyFont="1" applyBorder="1" applyAlignment="1">
      <alignment horizontal="left" vertical="center" wrapText="1"/>
    </xf>
    <xf numFmtId="0" fontId="16" fillId="0" borderId="13" xfId="2" applyFont="1" applyBorder="1" applyAlignment="1">
      <alignment horizontal="left" vertical="center" wrapText="1"/>
    </xf>
    <xf numFmtId="0" fontId="5" fillId="0" borderId="28" xfId="2" applyFont="1" applyBorder="1" applyAlignment="1">
      <alignment vertical="center"/>
    </xf>
    <xf numFmtId="0" fontId="5" fillId="0" borderId="32" xfId="2" applyFont="1" applyBorder="1" applyAlignment="1">
      <alignment vertical="center"/>
    </xf>
    <xf numFmtId="0" fontId="16" fillId="0" borderId="32" xfId="2" applyFont="1" applyBorder="1" applyAlignment="1">
      <alignment horizontal="left" vertical="center" wrapText="1"/>
    </xf>
    <xf numFmtId="0" fontId="16" fillId="0" borderId="33" xfId="2" applyFont="1" applyBorder="1" applyAlignment="1">
      <alignment horizontal="left" vertical="center" wrapText="1"/>
    </xf>
    <xf numFmtId="0" fontId="16" fillId="0" borderId="6" xfId="2" applyFont="1" applyBorder="1" applyAlignment="1">
      <alignment horizontal="left" vertical="center" wrapText="1"/>
    </xf>
    <xf numFmtId="0" fontId="16" fillId="0" borderId="32" xfId="2" applyFont="1" applyBorder="1" applyAlignment="1">
      <alignment horizontal="left" vertical="center"/>
    </xf>
    <xf numFmtId="183" fontId="5" fillId="0" borderId="19" xfId="2" applyNumberFormat="1" applyFont="1" applyBorder="1" applyAlignment="1">
      <alignment horizontal="center" vertical="center"/>
    </xf>
    <xf numFmtId="0" fontId="49" fillId="0" borderId="29" xfId="2" applyFont="1" applyBorder="1" applyAlignment="1">
      <alignment horizontal="center" vertical="center" shrinkToFit="1"/>
    </xf>
    <xf numFmtId="0" fontId="49" fillId="0" borderId="30" xfId="2" applyFont="1" applyBorder="1" applyAlignment="1">
      <alignment horizontal="center" vertical="center" shrinkToFit="1"/>
    </xf>
    <xf numFmtId="0" fontId="16" fillId="0" borderId="12" xfId="2" applyFont="1" applyBorder="1" applyAlignment="1">
      <alignment vertical="center"/>
    </xf>
    <xf numFmtId="0" fontId="16" fillId="0" borderId="28" xfId="2" applyFont="1" applyBorder="1" applyAlignment="1">
      <alignment vertical="center"/>
    </xf>
    <xf numFmtId="0" fontId="5" fillId="0" borderId="12" xfId="2" applyFont="1" applyBorder="1" applyAlignment="1">
      <alignment horizontal="left" vertical="center"/>
    </xf>
    <xf numFmtId="0" fontId="5" fillId="0" borderId="28" xfId="2" applyFont="1" applyBorder="1" applyAlignment="1">
      <alignment horizontal="left" vertical="center"/>
    </xf>
    <xf numFmtId="0" fontId="5" fillId="0" borderId="13" xfId="2" applyFont="1" applyBorder="1" applyAlignment="1">
      <alignment horizontal="left" vertical="center"/>
    </xf>
    <xf numFmtId="0" fontId="16" fillId="0" borderId="29" xfId="2" applyFont="1" applyBorder="1" applyAlignment="1">
      <alignment vertical="center"/>
    </xf>
    <xf numFmtId="0" fontId="16" fillId="0" borderId="30" xfId="2" applyFont="1" applyBorder="1" applyAlignment="1">
      <alignment vertical="center"/>
    </xf>
    <xf numFmtId="0" fontId="5" fillId="0" borderId="29" xfId="2" applyFont="1" applyBorder="1" applyAlignment="1">
      <alignment horizontal="left" vertical="center"/>
    </xf>
    <xf numFmtId="0" fontId="5" fillId="0" borderId="30" xfId="2" applyFont="1" applyBorder="1" applyAlignment="1">
      <alignment horizontal="left" vertical="center"/>
    </xf>
    <xf numFmtId="0" fontId="5" fillId="0" borderId="31" xfId="2" applyFont="1" applyBorder="1" applyAlignment="1">
      <alignment horizontal="left" vertical="center"/>
    </xf>
    <xf numFmtId="0" fontId="16" fillId="0" borderId="6" xfId="2" applyFont="1" applyBorder="1" applyAlignment="1">
      <alignment vertical="center"/>
    </xf>
    <xf numFmtId="0" fontId="16" fillId="0" borderId="32" xfId="2" applyFont="1" applyBorder="1" applyAlignment="1">
      <alignment vertical="center"/>
    </xf>
    <xf numFmtId="0" fontId="16" fillId="0" borderId="6" xfId="2" applyFont="1" applyBorder="1" applyAlignment="1">
      <alignment horizontal="left" vertical="center"/>
    </xf>
    <xf numFmtId="0" fontId="16" fillId="0" borderId="32" xfId="2" applyFont="1" applyBorder="1" applyAlignment="1">
      <alignment horizontal="left" vertical="center"/>
    </xf>
    <xf numFmtId="0" fontId="16" fillId="0" borderId="33" xfId="2" applyFont="1" applyBorder="1" applyAlignment="1">
      <alignment horizontal="left" vertical="center"/>
    </xf>
    <xf numFmtId="0" fontId="4" fillId="0" borderId="0" xfId="13">
      <alignment vertical="center"/>
    </xf>
    <xf numFmtId="0" fontId="4" fillId="0" borderId="6" xfId="13" applyBorder="1">
      <alignment vertical="center"/>
    </xf>
    <xf numFmtId="0" fontId="4" fillId="0" borderId="32" xfId="13" applyBorder="1">
      <alignment vertical="center"/>
    </xf>
    <xf numFmtId="0" fontId="4" fillId="0" borderId="33" xfId="13" applyBorder="1" applyAlignment="1">
      <alignment vertical="center" wrapText="1"/>
    </xf>
    <xf numFmtId="0" fontId="4" fillId="0" borderId="0" xfId="13" applyAlignment="1">
      <alignment vertical="center" wrapText="1"/>
    </xf>
    <xf numFmtId="0" fontId="39" fillId="0" borderId="0" xfId="13" quotePrefix="1" applyFont="1" applyAlignment="1">
      <alignment horizontal="right"/>
    </xf>
    <xf numFmtId="0" fontId="4" fillId="0" borderId="0" xfId="13" applyAlignment="1">
      <alignment horizontal="center" vertical="top"/>
    </xf>
    <xf numFmtId="0" fontId="36" fillId="0" borderId="0" xfId="13" applyFont="1" applyAlignment="1">
      <alignment horizontal="right" vertical="top" wrapText="1"/>
    </xf>
    <xf numFmtId="0" fontId="30" fillId="0" borderId="0" xfId="13" applyFont="1" applyAlignment="1">
      <alignment horizontal="left" vertical="center" wrapText="1"/>
    </xf>
    <xf numFmtId="49" fontId="4" fillId="0" borderId="0" xfId="13" applyNumberFormat="1">
      <alignment vertical="center"/>
    </xf>
    <xf numFmtId="0" fontId="4" fillId="0" borderId="0" xfId="13" applyAlignment="1">
      <alignment vertical="center" wrapText="1"/>
    </xf>
    <xf numFmtId="0" fontId="4" fillId="0" borderId="91" xfId="13" applyBorder="1" applyAlignment="1">
      <alignment vertical="center" wrapText="1"/>
    </xf>
    <xf numFmtId="0" fontId="51" fillId="0" borderId="92" xfId="13" quotePrefix="1" applyFont="1" applyBorder="1" applyAlignment="1">
      <alignment horizontal="right"/>
    </xf>
    <xf numFmtId="0" fontId="4" fillId="0" borderId="19" xfId="13" applyBorder="1" applyAlignment="1">
      <alignment horizontal="center" vertical="top"/>
    </xf>
    <xf numFmtId="0" fontId="36" fillId="0" borderId="92" xfId="13" applyFont="1" applyBorder="1" applyAlignment="1">
      <alignment horizontal="right" vertical="top" wrapText="1"/>
    </xf>
    <xf numFmtId="0" fontId="36" fillId="0" borderId="33" xfId="13" applyFont="1" applyBorder="1" applyAlignment="1">
      <alignment horizontal="right" vertical="top" wrapText="1"/>
    </xf>
    <xf numFmtId="0" fontId="52" fillId="0" borderId="1" xfId="13" applyFont="1" applyBorder="1" applyAlignment="1">
      <alignment horizontal="left" vertical="center" wrapText="1"/>
    </xf>
    <xf numFmtId="0" fontId="30" fillId="0" borderId="1" xfId="13" applyFont="1" applyBorder="1" applyAlignment="1">
      <alignment horizontal="left" vertical="center" wrapText="1"/>
    </xf>
    <xf numFmtId="49" fontId="4" fillId="0" borderId="1" xfId="13" applyNumberFormat="1" applyBorder="1">
      <alignment vertical="center"/>
    </xf>
    <xf numFmtId="0" fontId="4" fillId="0" borderId="0" xfId="13" applyAlignment="1">
      <alignment horizontal="left" vertical="center" wrapText="1" readingOrder="1"/>
    </xf>
    <xf numFmtId="0" fontId="4" fillId="0" borderId="0" xfId="13" applyAlignment="1">
      <alignment horizontal="center"/>
    </xf>
    <xf numFmtId="0" fontId="51" fillId="0" borderId="69" xfId="13" quotePrefix="1" applyFont="1" applyBorder="1" applyAlignment="1">
      <alignment horizontal="right"/>
    </xf>
    <xf numFmtId="0" fontId="51" fillId="0" borderId="1" xfId="13" applyFont="1" applyBorder="1" applyAlignment="1">
      <alignment horizontal="left" vertical="center" wrapText="1"/>
    </xf>
    <xf numFmtId="0" fontId="4" fillId="0" borderId="19" xfId="13" applyBorder="1" applyAlignment="1">
      <alignment horizontal="left" vertical="center" wrapText="1" readingOrder="1"/>
    </xf>
    <xf numFmtId="0" fontId="4" fillId="0" borderId="28" xfId="13" applyBorder="1" applyAlignment="1">
      <alignment horizontal="left" vertical="center" wrapText="1" readingOrder="1"/>
    </xf>
    <xf numFmtId="0" fontId="4" fillId="0" borderId="13" xfId="13" applyBorder="1" applyAlignment="1">
      <alignment horizontal="left" vertical="center" wrapText="1" readingOrder="1"/>
    </xf>
    <xf numFmtId="0" fontId="4" fillId="0" borderId="18" xfId="13" applyBorder="1" applyAlignment="1">
      <alignment horizontal="left" vertical="center"/>
    </xf>
    <xf numFmtId="0" fontId="4" fillId="0" borderId="0" xfId="13" applyAlignment="1">
      <alignment horizontal="left" vertical="center" wrapText="1"/>
    </xf>
    <xf numFmtId="0" fontId="51" fillId="0" borderId="93" xfId="13" quotePrefix="1" applyFont="1" applyBorder="1" applyAlignment="1">
      <alignment horizontal="right"/>
    </xf>
    <xf numFmtId="0" fontId="36" fillId="0" borderId="93" xfId="13" applyFont="1" applyBorder="1" applyAlignment="1">
      <alignment horizontal="right" vertical="top" wrapText="1"/>
    </xf>
    <xf numFmtId="0" fontId="4" fillId="0" borderId="0" xfId="13" applyAlignment="1">
      <alignment horizontal="left" vertical="center" wrapText="1" readingOrder="1"/>
    </xf>
    <xf numFmtId="0" fontId="4" fillId="0" borderId="19" xfId="13" applyBorder="1" applyAlignment="1">
      <alignment horizontal="left" vertical="center" wrapText="1" readingOrder="1"/>
    </xf>
    <xf numFmtId="0" fontId="36" fillId="0" borderId="0" xfId="13" applyFont="1" applyAlignment="1">
      <alignment vertical="center" wrapText="1"/>
    </xf>
    <xf numFmtId="0" fontId="39" fillId="0" borderId="92" xfId="13" quotePrefix="1" applyFont="1" applyBorder="1" applyAlignment="1">
      <alignment horizontal="right"/>
    </xf>
    <xf numFmtId="0" fontId="36" fillId="0" borderId="94" xfId="13" applyFont="1" applyBorder="1" applyAlignment="1">
      <alignment horizontal="right" vertical="top"/>
    </xf>
    <xf numFmtId="0" fontId="36" fillId="0" borderId="33" xfId="13" applyFont="1" applyBorder="1" applyAlignment="1">
      <alignment horizontal="right" vertical="top"/>
    </xf>
    <xf numFmtId="0" fontId="11" fillId="0" borderId="1" xfId="13" applyFont="1" applyBorder="1" applyAlignment="1">
      <alignment horizontal="left" vertical="center" wrapText="1"/>
    </xf>
    <xf numFmtId="0" fontId="4" fillId="0" borderId="1" xfId="13" applyBorder="1" applyAlignment="1">
      <alignment horizontal="left" vertical="center" wrapText="1"/>
    </xf>
    <xf numFmtId="0" fontId="3" fillId="0" borderId="0" xfId="13" applyFont="1" applyAlignment="1">
      <alignment wrapText="1"/>
    </xf>
    <xf numFmtId="0" fontId="36" fillId="0" borderId="92" xfId="13" applyFont="1" applyBorder="1" applyAlignment="1">
      <alignment horizontal="right" vertical="top"/>
    </xf>
    <xf numFmtId="0" fontId="4" fillId="0" borderId="30" xfId="13" applyBorder="1" applyAlignment="1">
      <alignment horizontal="left" vertical="center" wrapText="1" readingOrder="1"/>
    </xf>
    <xf numFmtId="0" fontId="4" fillId="0" borderId="31" xfId="13" applyBorder="1" applyAlignment="1">
      <alignment horizontal="left" vertical="center" wrapText="1" readingOrder="1"/>
    </xf>
    <xf numFmtId="0" fontId="4" fillId="0" borderId="29" xfId="13" applyBorder="1" applyAlignment="1">
      <alignment horizontal="center" vertical="center" shrinkToFit="1"/>
    </xf>
    <xf numFmtId="0" fontId="4" fillId="0" borderId="1" xfId="13" applyBorder="1" applyAlignment="1">
      <alignment horizontal="center" vertical="center"/>
    </xf>
    <xf numFmtId="0" fontId="4" fillId="0" borderId="1" xfId="13" applyBorder="1">
      <alignment vertical="center"/>
    </xf>
    <xf numFmtId="0" fontId="53" fillId="0" borderId="0" xfId="13" applyFont="1">
      <alignment vertical="center"/>
    </xf>
    <xf numFmtId="0" fontId="31" fillId="0" borderId="0" xfId="13" applyFont="1">
      <alignment vertical="center"/>
    </xf>
    <xf numFmtId="0" fontId="54" fillId="0" borderId="33" xfId="13" applyFont="1" applyBorder="1" applyAlignment="1">
      <alignment horizontal="right" vertical="top" wrapText="1"/>
    </xf>
    <xf numFmtId="0" fontId="51" fillId="0" borderId="33" xfId="13" quotePrefix="1" applyFont="1" applyBorder="1" applyAlignment="1">
      <alignment horizontal="right"/>
    </xf>
    <xf numFmtId="0" fontId="51" fillId="0" borderId="1" xfId="13" quotePrefix="1" applyFont="1" applyBorder="1" applyAlignment="1">
      <alignment horizontal="right"/>
    </xf>
    <xf numFmtId="0" fontId="4" fillId="0" borderId="0" xfId="13" applyAlignment="1">
      <alignment horizontal="left" vertical="center" wrapText="1"/>
    </xf>
    <xf numFmtId="0" fontId="39" fillId="0" borderId="69" xfId="13" quotePrefix="1" applyFont="1" applyBorder="1" applyAlignment="1">
      <alignment horizontal="right"/>
    </xf>
    <xf numFmtId="0" fontId="39" fillId="0" borderId="93" xfId="13" quotePrefix="1" applyFont="1" applyBorder="1" applyAlignment="1">
      <alignment horizontal="right"/>
    </xf>
    <xf numFmtId="0" fontId="4" fillId="0" borderId="92" xfId="13" applyBorder="1">
      <alignment vertical="center"/>
    </xf>
    <xf numFmtId="0" fontId="54" fillId="0" borderId="33" xfId="13" applyFont="1" applyBorder="1" applyAlignment="1">
      <alignment horizontal="right" vertical="top"/>
    </xf>
    <xf numFmtId="0" fontId="4" fillId="0" borderId="33" xfId="13" applyBorder="1" applyAlignment="1">
      <alignment horizontal="center" vertical="center"/>
    </xf>
    <xf numFmtId="0" fontId="41" fillId="0" borderId="0" xfId="13" applyFont="1">
      <alignment vertical="center"/>
    </xf>
    <xf numFmtId="0" fontId="53" fillId="0" borderId="0" xfId="13" applyFont="1" applyAlignment="1">
      <alignment horizontal="centerContinuous" vertical="center"/>
    </xf>
    <xf numFmtId="0" fontId="53" fillId="0" borderId="0" xfId="13" applyFont="1" applyAlignment="1">
      <alignment horizontal="center" vertical="center"/>
    </xf>
  </cellXfs>
  <cellStyles count="14">
    <cellStyle name="パーセント 2" xfId="4"/>
    <cellStyle name="パーセント 2 2 2" xfId="12"/>
    <cellStyle name="桁区切り 2" xfId="5"/>
    <cellStyle name="桁区切り 2 2" xfId="10"/>
    <cellStyle name="桁区切り 3" xfId="9"/>
    <cellStyle name="標準" xfId="0" builtinId="0"/>
    <cellStyle name="標準 2" xfId="2"/>
    <cellStyle name="標準 2 2" xfId="7"/>
    <cellStyle name="標準 2 3" xfId="6"/>
    <cellStyle name="標準 3" xfId="13"/>
    <cellStyle name="標準 3 2" xfId="3"/>
    <cellStyle name="標準 3 2 2" xfId="11"/>
    <cellStyle name="標準 3 2 3" xfId="8"/>
    <cellStyle name="標準 5" xfId="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7784F70-FBB5-4D40-997A-D394E9A752F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0F9664C-DD46-4B4D-8BEB-63C4DAE3DF7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6EDD1C4-64D8-4470-83B9-541BC7E6529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4685637-5658-4561-9EAF-FF481AC73ECF}"/>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13259F4-B808-4344-B81F-05BE191DD3F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AB61CF4-9868-4790-9744-B60708EAA96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E0C1A78-3E87-427C-B9D3-3C4661FBC86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5228EF5-EF5A-4280-825B-DF03C290F95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B3D19E71-82AB-45CA-B42F-2EB19E23DCC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8ABA847-5396-48E4-8612-8A293D187FE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DC341C4-4305-4EE7-B662-D7CABE586B6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970918D-7F7F-47E1-A93A-B0417EFBD8E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9DD0F76-E2A4-4C82-99D4-88DD717B149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A9AEB757-CAC5-4506-8FCA-1FDFD5CAC3B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1474CEE-FC4C-4E29-9068-FD87C27336D3}"/>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8F77754-2D2D-4B9C-A3A1-380114BFECE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145960B-1F1E-472C-BE9B-E20EA00F8CD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CFDD3CF-83D6-417B-A99A-AF91F95CCD4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662D43F-89AA-4496-9122-099A63A3F8E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C26FD88-3DC9-45AE-9822-15D9445654B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887E3F4-5F84-44F5-B51F-F3F77CD3ABE5}"/>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D6D26A1-498B-49BE-8104-489EC97B12C8}"/>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70AB0C0-E9EA-480E-A107-F1F215F3C10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FC6FBEB-DA02-4022-834A-FD4DB8F7648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5B8F7810-411A-4CC9-8A88-EAB4AC19598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45D1E6-C441-4EB2-9737-C2D6698DFB7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1DE9BDA1-359B-4978-86BC-D0C0ECD6CBF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1965FC2-6AC3-4549-9119-94F1675BF3D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ACB0F20-5DF4-4C80-8509-E12C134C103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E57FF49-7BD8-4588-A159-08BF1A680CB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29CFCD12-38A5-4807-AB1A-6D58C6A85EC6}"/>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968EA05-DBE8-4727-8E4F-71CE60BC8FD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8202DF5-75CA-4428-9E8C-2D8327D1004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E4076E7E-74AB-4DCA-AB0F-FDC51A53264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E869505-E86B-42DA-869D-CF9698598ED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CE262883-3CCA-480D-90CB-AFAFE68BE39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7DCE700-7F9A-4D96-8B93-52E65EB5B3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FAB1F7A-81E0-45D0-BCA5-C38E2D69548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67B47F0-390A-4E69-AA4D-21421BBD341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11E220F-F7CB-43A6-BE36-A7C3FA04244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E344B23F-E653-4524-8DDA-A8094ECCB73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3F9CC03-9EC0-4F5B-A677-FF77E9EBEB55}"/>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D82EDCA-E96C-414B-9CD4-433BC9C4DC2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21A5E1D-54FE-47A4-8CDC-1D1C310550D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62977B-D3ED-4B23-A248-658CDACF13C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B4CB734-E241-48B1-A07E-CE45A377D28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B2FED4-8D02-4AF6-B134-FC1FAB1ED39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5280EDC-0917-46B9-8E51-EAD2C02C6E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FC22AAD-E686-4D57-A584-9CE065C5DBE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850030E-793B-45D9-9D02-AC91DB44D77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1035E25-931E-46C4-8086-2F899ED08E52}"/>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985C883-1E78-4EBA-8B5E-81A9088C0A8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8D5C0B81-8513-4067-9028-170CAF2B306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A688D57F-6EEA-4F6A-9EB8-786DD3543D50}"/>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6639238A-ADD4-4B71-8AA5-79DA27C708E0}"/>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64D66F8-A36F-4A7A-8C60-63426FAD7289}"/>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81B63A46-42C6-4144-B194-6C7DD1BA12D0}"/>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6503A07-C0EC-4A07-9E8C-1D90EEBA76B8}"/>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EEC14201-F9E7-461F-BF37-23F9B14930A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936E5F9-B8E7-454C-BDCB-CB16C477D80A}"/>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5DD5A59-4B97-4209-94F9-4C05A757A8F6}"/>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7A0B459-D7C7-4B29-92FF-65C572B614C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78D9952-89DC-43F5-9115-323C244E36E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79AB0C7-706D-45BB-B09A-318F05DE151F}"/>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8B4BAAA6-A1EF-4929-8C37-62F4FA951CFF}"/>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C56B919-94B6-4874-AD73-1D0862B78257}"/>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2A1B1C36-A5E0-44F2-8CB2-62DF17E87395}"/>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472EC274-B986-4CE1-8FA4-4652964C57E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F03AA6-A7BE-4585-A69F-CCDED803943B}"/>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66DBFCA-AB94-49BE-A2A6-34310626D1F0}"/>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3AAE19A-B567-445F-96B1-6208334401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65EB359-1EA4-4FDC-A941-D8F8965184A3}"/>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F9EA80BF-93A6-43A3-8F64-CE32C85951F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DC9AAFDF-93E1-4071-A019-E053AA07AB7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45125DF2-82A6-4F4E-854C-1996CE8CF96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036719E-FCCE-47E8-8257-4DDED011EE7F}"/>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D7D62246-1CCE-4D5E-9D2F-F1B79515B837}"/>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1B0E157-40AC-4567-B7C0-C6751DDB39E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4C4928B-1638-4B77-BDDF-00EAEDCEE8F9}"/>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1D26C01-82A5-4DDC-896E-E325AD30B67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E2DCCB0-6A7E-4E00-B510-C7CDB0BF5C7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0D71AC0-24C0-4928-B8CE-EBF5A1DD5D1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B294C95-FB5C-4E7F-A788-C00D4385214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C27590B-78EF-4843-A139-5BA415ABB4C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20521623-A706-4176-9987-28F188F467F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CBA8B65-B6BD-4CBD-BFA2-C628A70AC37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229AF13-8DA3-4691-A82D-20593552927B}"/>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3CEF2338-82BB-4695-804B-FA7A754C566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A06574B2-ABAC-460E-97E1-965D11EBD59F}"/>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21959C6-E3E8-4A05-9AE0-BF9CE6B291B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2D221169-1A18-4B55-8065-39FC2E99733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57D5312-A8D8-4EA2-A5D1-B903DB45A0E0}"/>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258406E4-91CC-46C1-966A-28151D598D33}"/>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16565033" y="5828242"/>
          <a:ext cx="781050" cy="52599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13847235" y="10033000"/>
          <a:ext cx="781050" cy="6011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6</xdr:row>
      <xdr:rowOff>285750</xdr:rowOff>
    </xdr:from>
    <xdr:to>
      <xdr:col>16</xdr:col>
      <xdr:colOff>495300</xdr:colOff>
      <xdr:row>6</xdr:row>
      <xdr:rowOff>285750</xdr:rowOff>
    </xdr:to>
    <xdr:sp macro="" textlink="">
      <xdr:nvSpPr>
        <xdr:cNvPr id="2" name="Line 16">
          <a:extLst>
            <a:ext uri="{FF2B5EF4-FFF2-40B4-BE49-F238E27FC236}">
              <a16:creationId xmlns:a16="http://schemas.microsoft.com/office/drawing/2014/main" id="{00000000-0008-0000-0F00-000002000000}"/>
            </a:ext>
          </a:extLst>
        </xdr:cNvPr>
        <xdr:cNvSpPr>
          <a:spLocks noChangeShapeType="1"/>
        </xdr:cNvSpPr>
      </xdr:nvSpPr>
      <xdr:spPr bwMode="auto">
        <a:xfrm>
          <a:off x="10972800" y="12001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9</xdr:row>
      <xdr:rowOff>285750</xdr:rowOff>
    </xdr:from>
    <xdr:to>
      <xdr:col>16</xdr:col>
      <xdr:colOff>495300</xdr:colOff>
      <xdr:row>9</xdr:row>
      <xdr:rowOff>285750</xdr:rowOff>
    </xdr:to>
    <xdr:sp macro="" textlink="">
      <xdr:nvSpPr>
        <xdr:cNvPr id="3" name="Line 17">
          <a:extLst>
            <a:ext uri="{FF2B5EF4-FFF2-40B4-BE49-F238E27FC236}">
              <a16:creationId xmlns:a16="http://schemas.microsoft.com/office/drawing/2014/main" id="{00000000-0008-0000-0F00-000003000000}"/>
            </a:ext>
          </a:extLst>
        </xdr:cNvPr>
        <xdr:cNvSpPr>
          <a:spLocks noChangeShapeType="1"/>
        </xdr:cNvSpPr>
      </xdr:nvSpPr>
      <xdr:spPr bwMode="auto">
        <a:xfrm>
          <a:off x="10972800" y="17145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14</xdr:row>
      <xdr:rowOff>285750</xdr:rowOff>
    </xdr:from>
    <xdr:to>
      <xdr:col>9</xdr:col>
      <xdr:colOff>0</xdr:colOff>
      <xdr:row>14</xdr:row>
      <xdr:rowOff>285750</xdr:rowOff>
    </xdr:to>
    <xdr:sp macro="" textlink="">
      <xdr:nvSpPr>
        <xdr:cNvPr id="4" name="Line 21">
          <a:extLst>
            <a:ext uri="{FF2B5EF4-FFF2-40B4-BE49-F238E27FC236}">
              <a16:creationId xmlns:a16="http://schemas.microsoft.com/office/drawing/2014/main" id="{00000000-0008-0000-0F00-000004000000}"/>
            </a:ext>
          </a:extLst>
        </xdr:cNvPr>
        <xdr:cNvSpPr>
          <a:spLocks noChangeShapeType="1"/>
        </xdr:cNvSpPr>
      </xdr:nvSpPr>
      <xdr:spPr bwMode="auto">
        <a:xfrm>
          <a:off x="5505450" y="25717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17</xdr:row>
      <xdr:rowOff>285750</xdr:rowOff>
    </xdr:from>
    <xdr:to>
      <xdr:col>9</xdr:col>
      <xdr:colOff>0</xdr:colOff>
      <xdr:row>17</xdr:row>
      <xdr:rowOff>285750</xdr:rowOff>
    </xdr:to>
    <xdr:sp macro="" textlink="">
      <xdr:nvSpPr>
        <xdr:cNvPr id="5" name="Line 22">
          <a:extLst>
            <a:ext uri="{FF2B5EF4-FFF2-40B4-BE49-F238E27FC236}">
              <a16:creationId xmlns:a16="http://schemas.microsoft.com/office/drawing/2014/main" id="{00000000-0008-0000-0F00-000005000000}"/>
            </a:ext>
          </a:extLst>
        </xdr:cNvPr>
        <xdr:cNvSpPr>
          <a:spLocks noChangeShapeType="1"/>
        </xdr:cNvSpPr>
      </xdr:nvSpPr>
      <xdr:spPr bwMode="auto">
        <a:xfrm>
          <a:off x="5505450" y="30861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7</xdr:row>
      <xdr:rowOff>285750</xdr:rowOff>
    </xdr:from>
    <xdr:to>
      <xdr:col>16</xdr:col>
      <xdr:colOff>495300</xdr:colOff>
      <xdr:row>7</xdr:row>
      <xdr:rowOff>285750</xdr:rowOff>
    </xdr:to>
    <xdr:sp macro="" textlink="">
      <xdr:nvSpPr>
        <xdr:cNvPr id="6" name="Line 16">
          <a:extLst>
            <a:ext uri="{FF2B5EF4-FFF2-40B4-BE49-F238E27FC236}">
              <a16:creationId xmlns:a16="http://schemas.microsoft.com/office/drawing/2014/main" id="{00000000-0008-0000-0F00-000006000000}"/>
            </a:ext>
          </a:extLst>
        </xdr:cNvPr>
        <xdr:cNvSpPr>
          <a:spLocks noChangeShapeType="1"/>
        </xdr:cNvSpPr>
      </xdr:nvSpPr>
      <xdr:spPr bwMode="auto">
        <a:xfrm>
          <a:off x="10972800" y="13716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17</xdr:row>
      <xdr:rowOff>285750</xdr:rowOff>
    </xdr:from>
    <xdr:to>
      <xdr:col>8</xdr:col>
      <xdr:colOff>495300</xdr:colOff>
      <xdr:row>17</xdr:row>
      <xdr:rowOff>285750</xdr:rowOff>
    </xdr:to>
    <xdr:sp macro="" textlink="">
      <xdr:nvSpPr>
        <xdr:cNvPr id="7" name="Line 17">
          <a:extLst>
            <a:ext uri="{FF2B5EF4-FFF2-40B4-BE49-F238E27FC236}">
              <a16:creationId xmlns:a16="http://schemas.microsoft.com/office/drawing/2014/main" id="{00000000-0008-0000-0F00-000007000000}"/>
            </a:ext>
          </a:extLst>
        </xdr:cNvPr>
        <xdr:cNvSpPr>
          <a:spLocks noChangeShapeType="1"/>
        </xdr:cNvSpPr>
      </xdr:nvSpPr>
      <xdr:spPr bwMode="auto">
        <a:xfrm>
          <a:off x="5486400" y="3086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15</xdr:row>
      <xdr:rowOff>285750</xdr:rowOff>
    </xdr:from>
    <xdr:to>
      <xdr:col>8</xdr:col>
      <xdr:colOff>495300</xdr:colOff>
      <xdr:row>15</xdr:row>
      <xdr:rowOff>285750</xdr:rowOff>
    </xdr:to>
    <xdr:sp macro="" textlink="">
      <xdr:nvSpPr>
        <xdr:cNvPr id="8" name="Line 16">
          <a:extLst>
            <a:ext uri="{FF2B5EF4-FFF2-40B4-BE49-F238E27FC236}">
              <a16:creationId xmlns:a16="http://schemas.microsoft.com/office/drawing/2014/main" id="{00000000-0008-0000-0F00-000008000000}"/>
            </a:ext>
          </a:extLst>
        </xdr:cNvPr>
        <xdr:cNvSpPr>
          <a:spLocks noChangeShapeType="1"/>
        </xdr:cNvSpPr>
      </xdr:nvSpPr>
      <xdr:spPr bwMode="auto">
        <a:xfrm>
          <a:off x="5486400" y="2743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3494;&#30528;&#22411;&#36890;&#25152;&#20171;&#35703;&#65357;.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s>
    <sheetDataSet>
      <sheetData sheetId="0"/>
      <sheetData sheetId="1"/>
      <sheetData sheetId="2"/>
      <sheetData sheetId="3"/>
      <sheetData sheetId="4">
        <row r="4">
          <cell r="B4" t="str">
            <v>訪問介護（介護予防含む）</v>
          </cell>
          <cell r="C4" t="str">
            <v>訪問介護（介護予防含む）</v>
          </cell>
        </row>
        <row r="5">
          <cell r="B5" t="str">
            <v>夜間対応型訪問介護</v>
          </cell>
          <cell r="C5" t="str">
            <v>夜間対応型訪問介護</v>
          </cell>
        </row>
        <row r="6">
          <cell r="B6" t="str">
            <v>訪問入浴介護（介護予防含む）</v>
          </cell>
          <cell r="C6" t="str">
            <v>訪問入浴介護（介護予防含む）</v>
          </cell>
        </row>
        <row r="7">
          <cell r="B7" t="str">
            <v>通所介護（介護予防含む）</v>
          </cell>
          <cell r="C7" t="str">
            <v>通所介護（介護予防含む）</v>
          </cell>
        </row>
        <row r="8">
          <cell r="B8" t="str">
            <v>認知症対応型通所介護（介護予防含む）</v>
          </cell>
          <cell r="C8" t="str">
            <v>認知症対応型通所介護（介護予防含む）</v>
          </cell>
        </row>
        <row r="9">
          <cell r="B9" t="str">
            <v>通所リハビリテーション（介護予防含む）</v>
          </cell>
          <cell r="C9" t="str">
            <v>通所リハビリテーション（介護予防含む）</v>
          </cell>
        </row>
        <row r="10">
          <cell r="B10" t="str">
            <v>短期入所生活介護（介護予防含む）</v>
          </cell>
          <cell r="C10" t="str">
            <v>短期入所生活介護（介護予防含む）</v>
          </cell>
        </row>
        <row r="11">
          <cell r="B11" t="str">
            <v>短期入所療養介護（老健）（介護予防含む）</v>
          </cell>
          <cell r="C11" t="str">
            <v>短期入所療養介護（老健）（介護予防含む）</v>
          </cell>
        </row>
        <row r="12">
          <cell r="B12" t="str">
            <v>短期入所療養介護（老健以外）（介護予防含む）</v>
          </cell>
          <cell r="C12" t="str">
            <v>短期入所療養介護（老健以外）（介護予防含む）</v>
          </cell>
        </row>
        <row r="13">
          <cell r="B13" t="str">
            <v>特定施設入居者生活介護（介護予防含む）</v>
          </cell>
          <cell r="C13" t="str">
            <v>特定施設入居者生活介護（介護予防含む）</v>
          </cell>
        </row>
        <row r="14">
          <cell r="B14" t="str">
            <v>地域密着型特定施設入居者生活介護</v>
          </cell>
          <cell r="C14" t="str">
            <v>地域密着型特定施設入居者生活介護</v>
          </cell>
        </row>
        <row r="15">
          <cell r="B15" t="str">
            <v>認知症対応型共同生活介護（介護予防含む）</v>
          </cell>
          <cell r="C15" t="str">
            <v>認知症対応型共同生活介護（介護予防含む）</v>
          </cell>
        </row>
        <row r="16">
          <cell r="B16" t="str">
            <v>小規模多機能型居宅介護（介護予防含む）</v>
          </cell>
          <cell r="C16" t="str">
            <v>小規模多機能型居宅介護（介護予防含む）</v>
          </cell>
        </row>
        <row r="17">
          <cell r="B17" t="str">
            <v>介護福祉施設サービス</v>
          </cell>
          <cell r="C17" t="str">
            <v>介護福祉施設サービス</v>
          </cell>
        </row>
        <row r="18">
          <cell r="B18" t="str">
            <v>地域密着型介護老人福祉施設</v>
          </cell>
          <cell r="C18" t="str">
            <v>地域密着型介護老人福祉施設</v>
          </cell>
        </row>
        <row r="19">
          <cell r="B19" t="str">
            <v>介護保健施設サービス</v>
          </cell>
          <cell r="C19" t="str">
            <v>介護保健施設サービス</v>
          </cell>
        </row>
        <row r="20">
          <cell r="B20" t="str">
            <v>介護療養施設サービス</v>
          </cell>
          <cell r="C20" t="str">
            <v>介護療養施設サービス</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様式3"/>
      <sheetName val="様式４"/>
      <sheetName val="様式4添付１"/>
      <sheetName val="様式2添付3（周知方法）"/>
      <sheetName val="別表加算率一覧"/>
    </sheetNames>
    <sheetDataSet>
      <sheetData sheetId="0"/>
      <sheetData sheetId="1"/>
      <sheetData sheetId="2"/>
      <sheetData sheetId="3">
        <row r="4">
          <cell r="A4" t="str">
            <v>訪問介護（介護予防含む）</v>
          </cell>
          <cell r="C4" t="str">
            <v>訪問介護（介護予防含む）</v>
          </cell>
        </row>
        <row r="5">
          <cell r="A5" t="str">
            <v>夜間対応型訪問介護</v>
          </cell>
          <cell r="C5" t="str">
            <v>夜間対応型訪問介護</v>
          </cell>
        </row>
        <row r="6">
          <cell r="A6" t="str">
            <v>訪問入浴介護（介護予防含む）</v>
          </cell>
          <cell r="C6" t="str">
            <v>訪問入浴介護（介護予防含む）</v>
          </cell>
        </row>
        <row r="7">
          <cell r="A7" t="str">
            <v>通所介護（介護予防含む）</v>
          </cell>
          <cell r="C7" t="str">
            <v>通所介護（介護予防含む）</v>
          </cell>
        </row>
        <row r="8">
          <cell r="A8" t="str">
            <v>認知症対応型通所介護（介護予防含む）</v>
          </cell>
          <cell r="C8" t="str">
            <v>認知症対応型通所介護（介護予防含む）</v>
          </cell>
        </row>
        <row r="9">
          <cell r="A9" t="str">
            <v>通所リハビリテーション（介護予防含む）</v>
          </cell>
          <cell r="C9" t="str">
            <v>通所リハビリテーション（介護予防含む）</v>
          </cell>
        </row>
        <row r="10">
          <cell r="A10" t="str">
            <v>短期入所生活介護（介護予防含む）</v>
          </cell>
          <cell r="C10" t="str">
            <v>短期入所生活介護（介護予防含む）</v>
          </cell>
        </row>
        <row r="11">
          <cell r="A11" t="str">
            <v>短期入所療養介護（老健）（介護予防含む）</v>
          </cell>
          <cell r="C11" t="str">
            <v>短期入所療養介護（老健）（介護予防含む）</v>
          </cell>
        </row>
        <row r="12">
          <cell r="A12" t="str">
            <v>短期入所療養介護（老健以外）（介護予防含む）</v>
          </cell>
          <cell r="C12" t="str">
            <v>短期入所療養介護（老健以外）（介護予防含む）</v>
          </cell>
        </row>
        <row r="13">
          <cell r="A13" t="str">
            <v>特定施設入居者生活介護（介護予防含む）</v>
          </cell>
          <cell r="C13" t="str">
            <v>特定施設入居者生活介護（介護予防含む）</v>
          </cell>
        </row>
        <row r="14">
          <cell r="A14" t="str">
            <v>地域密着型特定施設入居者生活介護</v>
          </cell>
          <cell r="C14" t="str">
            <v>地域密着型特定施設入居者生活介護</v>
          </cell>
        </row>
        <row r="15">
          <cell r="A15" t="str">
            <v>認知症対応型共同生活介護（介護予防含む）</v>
          </cell>
          <cell r="C15" t="str">
            <v>認知症対応型共同生活介護（介護予防含む）</v>
          </cell>
        </row>
        <row r="16">
          <cell r="A16" t="str">
            <v>小規模多機能型居宅介護（介護予防含む）</v>
          </cell>
          <cell r="C16" t="str">
            <v>小規模多機能型居宅介護（介護予防含む）</v>
          </cell>
        </row>
        <row r="17">
          <cell r="A17" t="str">
            <v>介護福祉施設サービス</v>
          </cell>
          <cell r="C17" t="str">
            <v>介護福祉施設サービス</v>
          </cell>
        </row>
        <row r="18">
          <cell r="A18" t="str">
            <v>地域密着型介護老人福祉施設</v>
          </cell>
          <cell r="C18" t="str">
            <v>地域密着型介護老人福祉施設</v>
          </cell>
        </row>
        <row r="19">
          <cell r="A19" t="str">
            <v>介護保健施設サービス</v>
          </cell>
          <cell r="C19" t="str">
            <v>介護保健施設サービス</v>
          </cell>
        </row>
        <row r="20">
          <cell r="A20" t="str">
            <v>介護療養施設サービス</v>
          </cell>
          <cell r="C20" t="str">
            <v>介護療養施設サービス</v>
          </cell>
        </row>
      </sheetData>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G41"/>
  <sheetViews>
    <sheetView tabSelected="1" view="pageBreakPreview" zoomScaleNormal="100" zoomScaleSheetLayoutView="100" workbookViewId="0">
      <selection activeCell="C45" sqref="C45"/>
    </sheetView>
  </sheetViews>
  <sheetFormatPr defaultColWidth="9"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4">
      <c r="A2" s="147" t="s">
        <v>73</v>
      </c>
      <c r="B2" s="147"/>
    </row>
    <row r="3" spans="1:33" ht="20.25" customHeight="1" x14ac:dyDescent="0.4">
      <c r="A3" s="75" t="s">
        <v>72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spans="1:33" ht="20.25" customHeight="1" x14ac:dyDescent="0.4"/>
    <row r="5" spans="1:33" ht="30" customHeight="1" x14ac:dyDescent="0.4">
      <c r="J5" s="3"/>
      <c r="K5" s="3"/>
      <c r="L5" s="3"/>
      <c r="M5" s="3"/>
      <c r="N5" s="3"/>
      <c r="O5" s="3"/>
      <c r="P5" s="3"/>
      <c r="Q5" s="3"/>
      <c r="R5" s="3"/>
      <c r="S5" s="69" t="s">
        <v>71</v>
      </c>
      <c r="T5" s="68"/>
      <c r="U5" s="68"/>
      <c r="V5" s="67"/>
      <c r="W5" s="74"/>
      <c r="X5" s="73"/>
      <c r="Y5" s="73"/>
      <c r="Z5" s="73"/>
      <c r="AA5" s="73"/>
      <c r="AB5" s="73"/>
      <c r="AC5" s="73"/>
      <c r="AD5" s="73"/>
      <c r="AE5" s="73"/>
      <c r="AF5" s="72"/>
    </row>
    <row r="6" spans="1:33" ht="20.25" customHeight="1" x14ac:dyDescent="0.4"/>
    <row r="7" spans="1:33" ht="18" customHeight="1" x14ac:dyDescent="0.4">
      <c r="A7" s="69" t="s">
        <v>45</v>
      </c>
      <c r="B7" s="68"/>
      <c r="C7" s="67"/>
      <c r="D7" s="69" t="s">
        <v>44</v>
      </c>
      <c r="E7" s="67"/>
      <c r="F7" s="71" t="s">
        <v>43</v>
      </c>
      <c r="G7" s="70"/>
      <c r="H7" s="69" t="s">
        <v>70</v>
      </c>
      <c r="I7" s="68"/>
      <c r="J7" s="68"/>
      <c r="K7" s="68"/>
      <c r="L7" s="68"/>
      <c r="M7" s="68"/>
      <c r="N7" s="68"/>
      <c r="O7" s="68"/>
      <c r="P7" s="68"/>
      <c r="Q7" s="68"/>
      <c r="R7" s="68"/>
      <c r="S7" s="68"/>
      <c r="T7" s="68"/>
      <c r="U7" s="68"/>
      <c r="V7" s="68"/>
      <c r="W7" s="68"/>
      <c r="X7" s="67"/>
      <c r="Y7" s="69" t="s">
        <v>69</v>
      </c>
      <c r="Z7" s="68"/>
      <c r="AA7" s="68"/>
      <c r="AB7" s="67"/>
      <c r="AC7" s="69" t="s">
        <v>68</v>
      </c>
      <c r="AD7" s="68"/>
      <c r="AE7" s="68"/>
      <c r="AF7" s="67"/>
    </row>
    <row r="8" spans="1:33" ht="18.75" customHeight="1" x14ac:dyDescent="0.4">
      <c r="A8" s="66" t="s">
        <v>42</v>
      </c>
      <c r="B8" s="65"/>
      <c r="C8" s="64"/>
      <c r="D8" s="63"/>
      <c r="E8" s="62"/>
      <c r="F8" s="61"/>
      <c r="G8" s="60"/>
      <c r="H8" s="59" t="s">
        <v>41</v>
      </c>
      <c r="I8" s="91" t="s">
        <v>0</v>
      </c>
      <c r="J8" s="57" t="s">
        <v>40</v>
      </c>
      <c r="K8" s="146"/>
      <c r="L8" s="146"/>
      <c r="M8" s="91" t="s">
        <v>0</v>
      </c>
      <c r="N8" s="57" t="s">
        <v>39</v>
      </c>
      <c r="O8" s="146"/>
      <c r="P8" s="146"/>
      <c r="Q8" s="91" t="s">
        <v>0</v>
      </c>
      <c r="R8" s="57" t="s">
        <v>38</v>
      </c>
      <c r="S8" s="146"/>
      <c r="T8" s="146"/>
      <c r="U8" s="91" t="s">
        <v>0</v>
      </c>
      <c r="V8" s="57" t="s">
        <v>37</v>
      </c>
      <c r="W8" s="146"/>
      <c r="X8" s="135"/>
      <c r="Y8" s="145"/>
      <c r="Z8" s="144"/>
      <c r="AA8" s="144"/>
      <c r="AB8" s="143"/>
      <c r="AC8" s="145"/>
      <c r="AD8" s="144"/>
      <c r="AE8" s="144"/>
      <c r="AF8" s="143"/>
    </row>
    <row r="9" spans="1:33" ht="18.75" customHeight="1" x14ac:dyDescent="0.4">
      <c r="A9" s="55"/>
      <c r="B9" s="54"/>
      <c r="C9" s="53"/>
      <c r="D9" s="52"/>
      <c r="E9" s="44"/>
      <c r="F9" s="51"/>
      <c r="G9" s="50"/>
      <c r="H9" s="49"/>
      <c r="I9" s="48" t="s">
        <v>0</v>
      </c>
      <c r="J9" s="46" t="s">
        <v>36</v>
      </c>
      <c r="K9" s="142"/>
      <c r="L9" s="142"/>
      <c r="M9" s="47" t="s">
        <v>0</v>
      </c>
      <c r="N9" s="46" t="s">
        <v>35</v>
      </c>
      <c r="O9" s="142"/>
      <c r="P9" s="142"/>
      <c r="Q9" s="47" t="s">
        <v>0</v>
      </c>
      <c r="R9" s="46" t="s">
        <v>34</v>
      </c>
      <c r="S9" s="142"/>
      <c r="T9" s="142"/>
      <c r="U9" s="47" t="s">
        <v>0</v>
      </c>
      <c r="V9" s="46" t="s">
        <v>33</v>
      </c>
      <c r="W9" s="142"/>
      <c r="X9" s="12"/>
      <c r="Y9" s="141"/>
      <c r="Z9" s="140"/>
      <c r="AA9" s="140"/>
      <c r="AB9" s="139"/>
      <c r="AC9" s="141"/>
      <c r="AD9" s="140"/>
      <c r="AE9" s="140"/>
      <c r="AF9" s="139"/>
    </row>
    <row r="10" spans="1:33" ht="18.75" customHeight="1" x14ac:dyDescent="0.4">
      <c r="A10" s="138"/>
      <c r="B10" s="137"/>
      <c r="C10" s="136"/>
      <c r="D10" s="61"/>
      <c r="E10" s="135"/>
      <c r="F10" s="134"/>
      <c r="G10" s="56"/>
      <c r="H10" s="133" t="s">
        <v>32</v>
      </c>
      <c r="I10" s="132" t="s">
        <v>0</v>
      </c>
      <c r="J10" s="131" t="s">
        <v>2</v>
      </c>
      <c r="K10" s="131"/>
      <c r="L10" s="130"/>
      <c r="M10" s="129" t="s">
        <v>0</v>
      </c>
      <c r="N10" s="131" t="s">
        <v>31</v>
      </c>
      <c r="O10" s="131"/>
      <c r="P10" s="130"/>
      <c r="Q10" s="129" t="s">
        <v>0</v>
      </c>
      <c r="R10" s="128" t="s">
        <v>30</v>
      </c>
      <c r="S10" s="128"/>
      <c r="T10" s="128"/>
      <c r="U10" s="128"/>
      <c r="V10" s="128"/>
      <c r="W10" s="128"/>
      <c r="X10" s="127"/>
      <c r="Y10" s="58" t="s">
        <v>0</v>
      </c>
      <c r="Z10" s="57" t="s">
        <v>67</v>
      </c>
      <c r="AA10" s="57"/>
      <c r="AB10" s="126"/>
      <c r="AC10" s="58" t="s">
        <v>0</v>
      </c>
      <c r="AD10" s="57" t="s">
        <v>67</v>
      </c>
      <c r="AE10" s="57"/>
      <c r="AF10" s="126"/>
      <c r="AG10" s="125"/>
    </row>
    <row r="11" spans="1:33" ht="19.5" customHeight="1" x14ac:dyDescent="0.4">
      <c r="A11" s="25"/>
      <c r="B11" s="24"/>
      <c r="C11" s="39"/>
      <c r="D11" s="38"/>
      <c r="E11" s="22"/>
      <c r="F11" s="21"/>
      <c r="G11" s="37"/>
      <c r="H11" s="124" t="s">
        <v>29</v>
      </c>
      <c r="I11" s="43" t="s">
        <v>0</v>
      </c>
      <c r="J11" s="29" t="s">
        <v>27</v>
      </c>
      <c r="K11" s="123"/>
      <c r="L11" s="42"/>
      <c r="M11" s="41" t="s">
        <v>0</v>
      </c>
      <c r="N11" s="29" t="s">
        <v>26</v>
      </c>
      <c r="O11" s="41"/>
      <c r="P11" s="29"/>
      <c r="Q11" s="90"/>
      <c r="R11" s="90"/>
      <c r="S11" s="90"/>
      <c r="T11" s="90"/>
      <c r="U11" s="90"/>
      <c r="V11" s="90"/>
      <c r="W11" s="90"/>
      <c r="X11" s="89"/>
      <c r="Y11" s="91" t="s">
        <v>0</v>
      </c>
      <c r="Z11" s="6" t="s">
        <v>66</v>
      </c>
      <c r="AA11" s="87"/>
      <c r="AB11" s="86"/>
      <c r="AC11" s="91" t="s">
        <v>0</v>
      </c>
      <c r="AD11" s="6" t="s">
        <v>66</v>
      </c>
      <c r="AE11" s="87"/>
      <c r="AF11" s="86"/>
    </row>
    <row r="12" spans="1:33" ht="19.5" customHeight="1" x14ac:dyDescent="0.4">
      <c r="A12" s="25"/>
      <c r="B12" s="24"/>
      <c r="C12" s="39"/>
      <c r="D12" s="38"/>
      <c r="E12" s="22"/>
      <c r="F12" s="21"/>
      <c r="G12" s="37"/>
      <c r="H12" s="36" t="s">
        <v>28</v>
      </c>
      <c r="I12" s="19" t="s">
        <v>0</v>
      </c>
      <c r="J12" s="15" t="s">
        <v>27</v>
      </c>
      <c r="K12" s="18"/>
      <c r="L12" s="35"/>
      <c r="M12" s="17" t="s">
        <v>0</v>
      </c>
      <c r="N12" s="15" t="s">
        <v>26</v>
      </c>
      <c r="O12" s="17"/>
      <c r="P12" s="15"/>
      <c r="Q12" s="34"/>
      <c r="R12" s="34"/>
      <c r="S12" s="34"/>
      <c r="T12" s="34"/>
      <c r="U12" s="34"/>
      <c r="V12" s="34"/>
      <c r="W12" s="34"/>
      <c r="X12" s="112"/>
      <c r="Y12" s="88"/>
      <c r="Z12" s="87"/>
      <c r="AA12" s="87"/>
      <c r="AB12" s="86"/>
      <c r="AC12" s="88"/>
      <c r="AD12" s="87"/>
      <c r="AE12" s="87"/>
      <c r="AF12" s="86"/>
    </row>
    <row r="13" spans="1:33" ht="18.75" customHeight="1" x14ac:dyDescent="0.4">
      <c r="A13" s="25"/>
      <c r="B13" s="24"/>
      <c r="C13" s="23"/>
      <c r="D13" s="21"/>
      <c r="E13" s="22"/>
      <c r="F13" s="21"/>
      <c r="G13" s="20"/>
      <c r="H13" s="111" t="s">
        <v>65</v>
      </c>
      <c r="I13" s="122" t="s">
        <v>0</v>
      </c>
      <c r="J13" s="33" t="s">
        <v>2</v>
      </c>
      <c r="K13" s="33"/>
      <c r="L13" s="121" t="s">
        <v>0</v>
      </c>
      <c r="M13" s="33" t="s">
        <v>1</v>
      </c>
      <c r="N13" s="33"/>
      <c r="O13" s="98"/>
      <c r="P13" s="98"/>
      <c r="Q13" s="98"/>
      <c r="R13" s="98"/>
      <c r="S13" s="98"/>
      <c r="T13" s="98"/>
      <c r="U13" s="98"/>
      <c r="V13" s="98"/>
      <c r="W13" s="98"/>
      <c r="X13" s="97"/>
      <c r="Y13" s="88"/>
      <c r="Z13" s="87"/>
      <c r="AA13" s="87"/>
      <c r="AB13" s="86"/>
      <c r="AC13" s="88"/>
      <c r="AD13" s="87"/>
      <c r="AE13" s="87"/>
      <c r="AF13" s="86"/>
    </row>
    <row r="14" spans="1:33" ht="18.75" customHeight="1" x14ac:dyDescent="0.4">
      <c r="A14" s="25"/>
      <c r="B14" s="24"/>
      <c r="C14" s="23"/>
      <c r="D14" s="21"/>
      <c r="E14" s="22"/>
      <c r="F14" s="21"/>
      <c r="G14" s="20"/>
      <c r="H14" s="120"/>
      <c r="I14" s="119"/>
      <c r="J14" s="117"/>
      <c r="K14" s="117"/>
      <c r="L14" s="118"/>
      <c r="M14" s="117"/>
      <c r="N14" s="117"/>
      <c r="X14" s="116"/>
      <c r="Y14" s="88"/>
      <c r="Z14" s="87"/>
      <c r="AA14" s="87"/>
      <c r="AB14" s="86"/>
      <c r="AC14" s="88"/>
      <c r="AD14" s="87"/>
      <c r="AE14" s="87"/>
      <c r="AF14" s="86"/>
    </row>
    <row r="15" spans="1:33" ht="18.75" customHeight="1" x14ac:dyDescent="0.4">
      <c r="A15" s="25"/>
      <c r="B15" s="24"/>
      <c r="C15" s="23"/>
      <c r="D15" s="21"/>
      <c r="E15" s="22"/>
      <c r="F15" s="21"/>
      <c r="G15" s="20"/>
      <c r="H15" s="109"/>
      <c r="I15" s="115"/>
      <c r="J15" s="30"/>
      <c r="K15" s="30"/>
      <c r="L15" s="114"/>
      <c r="M15" s="30"/>
      <c r="N15" s="30"/>
      <c r="O15" s="40"/>
      <c r="P15" s="40"/>
      <c r="Q15" s="40"/>
      <c r="R15" s="40"/>
      <c r="S15" s="40"/>
      <c r="T15" s="40"/>
      <c r="U15" s="40"/>
      <c r="V15" s="40"/>
      <c r="W15" s="40"/>
      <c r="X15" s="113"/>
      <c r="Y15" s="88"/>
      <c r="Z15" s="87"/>
      <c r="AA15" s="87"/>
      <c r="AB15" s="86"/>
      <c r="AC15" s="88"/>
      <c r="AD15" s="87"/>
      <c r="AE15" s="87"/>
      <c r="AF15" s="86"/>
    </row>
    <row r="16" spans="1:33" ht="18.75" customHeight="1" x14ac:dyDescent="0.4">
      <c r="A16" s="25"/>
      <c r="B16" s="24"/>
      <c r="C16" s="23"/>
      <c r="D16" s="21"/>
      <c r="E16" s="22"/>
      <c r="F16" s="21"/>
      <c r="G16" s="20"/>
      <c r="H16" s="104" t="s">
        <v>64</v>
      </c>
      <c r="I16" s="91" t="s">
        <v>0</v>
      </c>
      <c r="J16" s="15" t="s">
        <v>25</v>
      </c>
      <c r="K16" s="18"/>
      <c r="L16" s="35"/>
      <c r="M16" s="91" t="s">
        <v>0</v>
      </c>
      <c r="N16" s="15" t="s">
        <v>24</v>
      </c>
      <c r="O16" s="34"/>
      <c r="P16" s="34"/>
      <c r="Q16" s="34"/>
      <c r="R16" s="34"/>
      <c r="S16" s="34"/>
      <c r="T16" s="34"/>
      <c r="U16" s="34"/>
      <c r="V16" s="34"/>
      <c r="W16" s="34"/>
      <c r="X16" s="112"/>
      <c r="Y16" s="88"/>
      <c r="Z16" s="87"/>
      <c r="AA16" s="87"/>
      <c r="AB16" s="86"/>
      <c r="AC16" s="88"/>
      <c r="AD16" s="87"/>
      <c r="AE16" s="87"/>
      <c r="AF16" s="86"/>
    </row>
    <row r="17" spans="1:32" ht="18.75" customHeight="1" x14ac:dyDescent="0.4">
      <c r="A17" s="25"/>
      <c r="B17" s="24"/>
      <c r="C17" s="23"/>
      <c r="D17" s="21"/>
      <c r="E17" s="22"/>
      <c r="F17" s="21"/>
      <c r="G17" s="20"/>
      <c r="H17" s="111" t="s">
        <v>23</v>
      </c>
      <c r="I17" s="110" t="s">
        <v>0</v>
      </c>
      <c r="J17" s="33" t="s">
        <v>2</v>
      </c>
      <c r="K17" s="33"/>
      <c r="L17" s="110" t="s">
        <v>0</v>
      </c>
      <c r="M17" s="33" t="s">
        <v>1</v>
      </c>
      <c r="N17" s="33"/>
      <c r="O17" s="32"/>
      <c r="P17" s="32"/>
      <c r="Q17" s="32"/>
      <c r="R17" s="32"/>
      <c r="S17" s="32"/>
      <c r="T17" s="32"/>
      <c r="U17" s="32"/>
      <c r="V17" s="32"/>
      <c r="W17" s="32"/>
      <c r="X17" s="31"/>
      <c r="Y17" s="88"/>
      <c r="Z17" s="87"/>
      <c r="AA17" s="87"/>
      <c r="AB17" s="86"/>
      <c r="AC17" s="88"/>
      <c r="AD17" s="87"/>
      <c r="AE17" s="87"/>
      <c r="AF17" s="86"/>
    </row>
    <row r="18" spans="1:32" ht="18.75" customHeight="1" x14ac:dyDescent="0.4">
      <c r="A18" s="25"/>
      <c r="B18" s="24"/>
      <c r="C18" s="23"/>
      <c r="D18" s="21"/>
      <c r="E18" s="22"/>
      <c r="F18" s="21"/>
      <c r="G18" s="20"/>
      <c r="H18" s="109"/>
      <c r="I18" s="108"/>
      <c r="J18" s="30"/>
      <c r="K18" s="30"/>
      <c r="L18" s="108"/>
      <c r="M18" s="30"/>
      <c r="N18" s="30"/>
      <c r="O18" s="29"/>
      <c r="P18" s="29"/>
      <c r="Q18" s="29"/>
      <c r="R18" s="29"/>
      <c r="S18" s="29"/>
      <c r="T18" s="29"/>
      <c r="U18" s="29"/>
      <c r="V18" s="29"/>
      <c r="W18" s="29"/>
      <c r="X18" s="28"/>
      <c r="Y18" s="88"/>
      <c r="Z18" s="87"/>
      <c r="AA18" s="87"/>
      <c r="AB18" s="86"/>
      <c r="AC18" s="88"/>
      <c r="AD18" s="87"/>
      <c r="AE18" s="87"/>
      <c r="AF18" s="86"/>
    </row>
    <row r="19" spans="1:32" ht="18.75" customHeight="1" x14ac:dyDescent="0.4">
      <c r="A19" s="25"/>
      <c r="B19" s="24"/>
      <c r="C19" s="23"/>
      <c r="D19" s="21"/>
      <c r="E19" s="22"/>
      <c r="F19" s="21"/>
      <c r="G19" s="20"/>
      <c r="H19" s="111" t="s">
        <v>22</v>
      </c>
      <c r="I19" s="110" t="s">
        <v>0</v>
      </c>
      <c r="J19" s="33" t="s">
        <v>2</v>
      </c>
      <c r="K19" s="33"/>
      <c r="L19" s="110" t="s">
        <v>0</v>
      </c>
      <c r="M19" s="33" t="s">
        <v>1</v>
      </c>
      <c r="N19" s="33"/>
      <c r="O19" s="32"/>
      <c r="P19" s="32"/>
      <c r="Q19" s="32"/>
      <c r="R19" s="32"/>
      <c r="S19" s="32"/>
      <c r="T19" s="32"/>
      <c r="U19" s="32"/>
      <c r="V19" s="32"/>
      <c r="W19" s="32"/>
      <c r="X19" s="31"/>
      <c r="Y19" s="88"/>
      <c r="Z19" s="87"/>
      <c r="AA19" s="87"/>
      <c r="AB19" s="86"/>
      <c r="AC19" s="88"/>
      <c r="AD19" s="87"/>
      <c r="AE19" s="87"/>
      <c r="AF19" s="86"/>
    </row>
    <row r="20" spans="1:32" ht="18.75" customHeight="1" x14ac:dyDescent="0.4">
      <c r="A20" s="25"/>
      <c r="B20" s="24"/>
      <c r="C20" s="23"/>
      <c r="D20" s="21"/>
      <c r="E20" s="22"/>
      <c r="F20" s="21"/>
      <c r="G20" s="20"/>
      <c r="H20" s="109"/>
      <c r="I20" s="108"/>
      <c r="J20" s="30"/>
      <c r="K20" s="30"/>
      <c r="L20" s="108"/>
      <c r="M20" s="30"/>
      <c r="N20" s="30"/>
      <c r="O20" s="29"/>
      <c r="P20" s="29"/>
      <c r="Q20" s="29"/>
      <c r="R20" s="29"/>
      <c r="S20" s="29"/>
      <c r="T20" s="29"/>
      <c r="U20" s="29"/>
      <c r="V20" s="29"/>
      <c r="W20" s="29"/>
      <c r="X20" s="28"/>
      <c r="Y20" s="88"/>
      <c r="Z20" s="87"/>
      <c r="AA20" s="87"/>
      <c r="AB20" s="86"/>
      <c r="AC20" s="88"/>
      <c r="AD20" s="87"/>
      <c r="AE20" s="87"/>
      <c r="AF20" s="86"/>
    </row>
    <row r="21" spans="1:32" ht="18.75" customHeight="1" x14ac:dyDescent="0.4">
      <c r="A21" s="25"/>
      <c r="B21" s="24"/>
      <c r="C21" s="23"/>
      <c r="D21" s="21"/>
      <c r="E21" s="22"/>
      <c r="F21" s="21"/>
      <c r="G21" s="20"/>
      <c r="H21" s="111" t="s">
        <v>21</v>
      </c>
      <c r="I21" s="110" t="s">
        <v>0</v>
      </c>
      <c r="J21" s="33" t="s">
        <v>2</v>
      </c>
      <c r="K21" s="33"/>
      <c r="L21" s="110" t="s">
        <v>0</v>
      </c>
      <c r="M21" s="33" t="s">
        <v>1</v>
      </c>
      <c r="N21" s="33"/>
      <c r="O21" s="32"/>
      <c r="P21" s="32"/>
      <c r="Q21" s="32"/>
      <c r="R21" s="32"/>
      <c r="S21" s="32"/>
      <c r="T21" s="32"/>
      <c r="U21" s="32"/>
      <c r="V21" s="32"/>
      <c r="W21" s="32"/>
      <c r="X21" s="31"/>
      <c r="Y21" s="88"/>
      <c r="Z21" s="87"/>
      <c r="AA21" s="87"/>
      <c r="AB21" s="86"/>
      <c r="AC21" s="88"/>
      <c r="AD21" s="87"/>
      <c r="AE21" s="87"/>
      <c r="AF21" s="86"/>
    </row>
    <row r="22" spans="1:32" ht="18.75" customHeight="1" x14ac:dyDescent="0.4">
      <c r="A22" s="25"/>
      <c r="B22" s="24"/>
      <c r="C22" s="23"/>
      <c r="D22" s="21"/>
      <c r="E22" s="22"/>
      <c r="F22" s="21"/>
      <c r="G22" s="20"/>
      <c r="H22" s="109"/>
      <c r="I22" s="108"/>
      <c r="J22" s="30"/>
      <c r="K22" s="30"/>
      <c r="L22" s="108"/>
      <c r="M22" s="30"/>
      <c r="N22" s="30"/>
      <c r="O22" s="29"/>
      <c r="P22" s="29"/>
      <c r="Q22" s="29"/>
      <c r="R22" s="29"/>
      <c r="S22" s="29"/>
      <c r="T22" s="29"/>
      <c r="U22" s="29"/>
      <c r="V22" s="29"/>
      <c r="W22" s="29"/>
      <c r="X22" s="28"/>
      <c r="Y22" s="88"/>
      <c r="Z22" s="87"/>
      <c r="AA22" s="87"/>
      <c r="AB22" s="86"/>
      <c r="AC22" s="88"/>
      <c r="AD22" s="87"/>
      <c r="AE22" s="87"/>
      <c r="AF22" s="86"/>
    </row>
    <row r="23" spans="1:32" ht="18.75" customHeight="1" x14ac:dyDescent="0.4">
      <c r="A23" s="25"/>
      <c r="B23" s="24"/>
      <c r="C23" s="23"/>
      <c r="D23" s="21"/>
      <c r="E23" s="22"/>
      <c r="F23" s="21"/>
      <c r="G23" s="20"/>
      <c r="H23" s="111" t="s">
        <v>20</v>
      </c>
      <c r="I23" s="110" t="s">
        <v>0</v>
      </c>
      <c r="J23" s="33" t="s">
        <v>2</v>
      </c>
      <c r="K23" s="33"/>
      <c r="L23" s="110" t="s">
        <v>0</v>
      </c>
      <c r="M23" s="33" t="s">
        <v>1</v>
      </c>
      <c r="N23" s="33"/>
      <c r="O23" s="32"/>
      <c r="P23" s="32"/>
      <c r="Q23" s="32"/>
      <c r="R23" s="32"/>
      <c r="S23" s="32"/>
      <c r="T23" s="32"/>
      <c r="U23" s="32"/>
      <c r="V23" s="32"/>
      <c r="W23" s="32"/>
      <c r="X23" s="31"/>
      <c r="Y23" s="88"/>
      <c r="Z23" s="87"/>
      <c r="AA23" s="87"/>
      <c r="AB23" s="86"/>
      <c r="AC23" s="88"/>
      <c r="AD23" s="87"/>
      <c r="AE23" s="87"/>
      <c r="AF23" s="86"/>
    </row>
    <row r="24" spans="1:32" ht="18.75" customHeight="1" x14ac:dyDescent="0.4">
      <c r="A24" s="25"/>
      <c r="B24" s="24"/>
      <c r="C24" s="23"/>
      <c r="D24" s="21"/>
      <c r="E24" s="22"/>
      <c r="F24" s="21"/>
      <c r="G24" s="20"/>
      <c r="H24" s="109"/>
      <c r="I24" s="108"/>
      <c r="J24" s="30"/>
      <c r="K24" s="30"/>
      <c r="L24" s="108"/>
      <c r="M24" s="30"/>
      <c r="N24" s="30"/>
      <c r="O24" s="29"/>
      <c r="P24" s="29"/>
      <c r="Q24" s="29"/>
      <c r="R24" s="29"/>
      <c r="S24" s="29"/>
      <c r="T24" s="29"/>
      <c r="U24" s="29"/>
      <c r="V24" s="29"/>
      <c r="W24" s="29"/>
      <c r="X24" s="28"/>
      <c r="Y24" s="88"/>
      <c r="Z24" s="87"/>
      <c r="AA24" s="87"/>
      <c r="AB24" s="86"/>
      <c r="AC24" s="88"/>
      <c r="AD24" s="87"/>
      <c r="AE24" s="87"/>
      <c r="AF24" s="86"/>
    </row>
    <row r="25" spans="1:32" ht="18.75" customHeight="1" x14ac:dyDescent="0.4">
      <c r="A25" s="25"/>
      <c r="B25" s="24"/>
      <c r="C25" s="23"/>
      <c r="D25" s="21"/>
      <c r="E25" s="22"/>
      <c r="F25" s="21"/>
      <c r="G25" s="20"/>
      <c r="H25" s="105" t="s">
        <v>19</v>
      </c>
      <c r="I25" s="19" t="s">
        <v>0</v>
      </c>
      <c r="J25" s="15" t="s">
        <v>2</v>
      </c>
      <c r="K25" s="18"/>
      <c r="L25" s="17" t="s">
        <v>0</v>
      </c>
      <c r="M25" s="15" t="s">
        <v>1</v>
      </c>
      <c r="N25" s="16"/>
      <c r="O25" s="16"/>
      <c r="P25" s="16"/>
      <c r="Q25" s="16"/>
      <c r="R25" s="16"/>
      <c r="S25" s="16"/>
      <c r="T25" s="16"/>
      <c r="U25" s="16"/>
      <c r="V25" s="16"/>
      <c r="W25" s="16"/>
      <c r="X25" s="102"/>
      <c r="Y25" s="88"/>
      <c r="Z25" s="87"/>
      <c r="AA25" s="87"/>
      <c r="AB25" s="86"/>
      <c r="AC25" s="88"/>
      <c r="AD25" s="87"/>
      <c r="AE25" s="87"/>
      <c r="AF25" s="86"/>
    </row>
    <row r="26" spans="1:32" ht="18.75" customHeight="1" x14ac:dyDescent="0.4">
      <c r="A26" s="27" t="s">
        <v>0</v>
      </c>
      <c r="B26" s="24">
        <v>78</v>
      </c>
      <c r="C26" s="23" t="s">
        <v>63</v>
      </c>
      <c r="D26" s="27" t="s">
        <v>0</v>
      </c>
      <c r="E26" s="22" t="s">
        <v>62</v>
      </c>
      <c r="F26" s="21"/>
      <c r="G26" s="20"/>
      <c r="H26" s="103" t="s">
        <v>18</v>
      </c>
      <c r="I26" s="91" t="s">
        <v>0</v>
      </c>
      <c r="J26" s="29" t="s">
        <v>2</v>
      </c>
      <c r="K26" s="29"/>
      <c r="L26" s="17" t="s">
        <v>0</v>
      </c>
      <c r="M26" s="29" t="s">
        <v>17</v>
      </c>
      <c r="N26" s="15"/>
      <c r="O26" s="91" t="s">
        <v>0</v>
      </c>
      <c r="P26" s="15" t="s">
        <v>16</v>
      </c>
      <c r="Q26" s="16"/>
      <c r="R26" s="16"/>
      <c r="S26" s="16"/>
      <c r="T26" s="16"/>
      <c r="U26" s="16"/>
      <c r="V26" s="16"/>
      <c r="W26" s="16"/>
      <c r="X26" s="102"/>
      <c r="Y26" s="88"/>
      <c r="Z26" s="87"/>
      <c r="AA26" s="87"/>
      <c r="AB26" s="86"/>
      <c r="AC26" s="88"/>
      <c r="AD26" s="87"/>
      <c r="AE26" s="87"/>
      <c r="AF26" s="86"/>
    </row>
    <row r="27" spans="1:32" ht="18.75" customHeight="1" x14ac:dyDescent="0.4">
      <c r="A27" s="25"/>
      <c r="B27" s="24"/>
      <c r="C27" s="23"/>
      <c r="D27" s="27" t="s">
        <v>0</v>
      </c>
      <c r="E27" s="22" t="s">
        <v>61</v>
      </c>
      <c r="F27" s="21"/>
      <c r="G27" s="20"/>
      <c r="H27" s="103" t="s">
        <v>15</v>
      </c>
      <c r="I27" s="100" t="s">
        <v>0</v>
      </c>
      <c r="J27" s="15" t="s">
        <v>2</v>
      </c>
      <c r="K27" s="18"/>
      <c r="L27" s="91" t="s">
        <v>0</v>
      </c>
      <c r="M27" s="15" t="s">
        <v>1</v>
      </c>
      <c r="N27" s="16"/>
      <c r="O27" s="16"/>
      <c r="P27" s="16"/>
      <c r="Q27" s="16"/>
      <c r="R27" s="16"/>
      <c r="S27" s="16"/>
      <c r="T27" s="16"/>
      <c r="U27" s="16"/>
      <c r="V27" s="16"/>
      <c r="W27" s="16"/>
      <c r="X27" s="102"/>
      <c r="Y27" s="88"/>
      <c r="Z27" s="87"/>
      <c r="AA27" s="87"/>
      <c r="AB27" s="86"/>
      <c r="AC27" s="88"/>
      <c r="AD27" s="87"/>
      <c r="AE27" s="87"/>
      <c r="AF27" s="86"/>
    </row>
    <row r="28" spans="1:32" ht="18.75" customHeight="1" x14ac:dyDescent="0.4">
      <c r="A28" s="25"/>
      <c r="B28" s="24"/>
      <c r="C28" s="23"/>
      <c r="D28" s="27" t="s">
        <v>0</v>
      </c>
      <c r="E28" s="22" t="s">
        <v>60</v>
      </c>
      <c r="F28" s="21"/>
      <c r="G28" s="20"/>
      <c r="H28" s="105" t="s">
        <v>59</v>
      </c>
      <c r="I28" s="100" t="s">
        <v>0</v>
      </c>
      <c r="J28" s="15" t="s">
        <v>2</v>
      </c>
      <c r="K28" s="18"/>
      <c r="L28" s="17" t="s">
        <v>0</v>
      </c>
      <c r="M28" s="15" t="s">
        <v>1</v>
      </c>
      <c r="N28" s="16"/>
      <c r="O28" s="16"/>
      <c r="P28" s="16"/>
      <c r="Q28" s="16"/>
      <c r="R28" s="16"/>
      <c r="S28" s="16"/>
      <c r="T28" s="16"/>
      <c r="U28" s="16"/>
      <c r="V28" s="16"/>
      <c r="W28" s="16"/>
      <c r="X28" s="102"/>
      <c r="Y28" s="91"/>
      <c r="Z28" s="6"/>
      <c r="AA28" s="87"/>
      <c r="AB28" s="86"/>
      <c r="AC28" s="91"/>
      <c r="AD28" s="6"/>
      <c r="AE28" s="87"/>
      <c r="AF28" s="86"/>
    </row>
    <row r="29" spans="1:32" ht="18.75" customHeight="1" x14ac:dyDescent="0.4">
      <c r="A29" s="27"/>
      <c r="B29" s="24"/>
      <c r="C29" s="23"/>
      <c r="D29" s="27"/>
      <c r="E29" s="22"/>
      <c r="F29" s="21"/>
      <c r="G29" s="20"/>
      <c r="H29" s="103" t="s">
        <v>14</v>
      </c>
      <c r="I29" s="100" t="s">
        <v>0</v>
      </c>
      <c r="J29" s="15" t="s">
        <v>2</v>
      </c>
      <c r="K29" s="15"/>
      <c r="L29" s="99" t="s">
        <v>0</v>
      </c>
      <c r="M29" s="15" t="s">
        <v>13</v>
      </c>
      <c r="N29" s="15"/>
      <c r="O29" s="91" t="s">
        <v>0</v>
      </c>
      <c r="P29" s="15" t="s">
        <v>12</v>
      </c>
      <c r="Q29" s="16"/>
      <c r="R29" s="16"/>
      <c r="S29" s="16"/>
      <c r="T29" s="16"/>
      <c r="U29" s="16"/>
      <c r="V29" s="16"/>
      <c r="W29" s="16"/>
      <c r="X29" s="102"/>
      <c r="Y29" s="88"/>
      <c r="Z29" s="87"/>
      <c r="AA29" s="87"/>
      <c r="AB29" s="86"/>
      <c r="AC29" s="88"/>
      <c r="AD29" s="87"/>
      <c r="AE29" s="87"/>
      <c r="AF29" s="86"/>
    </row>
    <row r="30" spans="1:32" ht="18.75" customHeight="1" x14ac:dyDescent="0.4">
      <c r="A30" s="25"/>
      <c r="B30" s="24"/>
      <c r="C30" s="23"/>
      <c r="D30" s="27"/>
      <c r="E30" s="22"/>
      <c r="F30" s="21"/>
      <c r="G30" s="20"/>
      <c r="H30" s="103" t="s">
        <v>11</v>
      </c>
      <c r="I30" s="100" t="s">
        <v>0</v>
      </c>
      <c r="J30" s="15" t="s">
        <v>2</v>
      </c>
      <c r="K30" s="15"/>
      <c r="L30" s="99" t="s">
        <v>0</v>
      </c>
      <c r="M30" s="15" t="s">
        <v>10</v>
      </c>
      <c r="N30" s="107"/>
      <c r="O30" s="107"/>
      <c r="P30" s="91" t="s">
        <v>0</v>
      </c>
      <c r="Q30" s="15" t="s">
        <v>9</v>
      </c>
      <c r="R30" s="107"/>
      <c r="S30" s="107"/>
      <c r="T30" s="107"/>
      <c r="U30" s="107"/>
      <c r="V30" s="107"/>
      <c r="W30" s="107"/>
      <c r="X30" s="106"/>
      <c r="Y30" s="88"/>
      <c r="Z30" s="87"/>
      <c r="AA30" s="87"/>
      <c r="AB30" s="86"/>
      <c r="AC30" s="88"/>
      <c r="AD30" s="87"/>
      <c r="AE30" s="87"/>
      <c r="AF30" s="86"/>
    </row>
    <row r="31" spans="1:32" ht="18.75" customHeight="1" x14ac:dyDescent="0.4">
      <c r="A31" s="25"/>
      <c r="B31" s="24"/>
      <c r="C31" s="23"/>
      <c r="D31" s="27"/>
      <c r="E31" s="22"/>
      <c r="F31" s="21"/>
      <c r="G31" s="20"/>
      <c r="H31" s="104" t="s">
        <v>8</v>
      </c>
      <c r="I31" s="100" t="s">
        <v>0</v>
      </c>
      <c r="J31" s="15" t="s">
        <v>2</v>
      </c>
      <c r="K31" s="18"/>
      <c r="L31" s="17" t="s">
        <v>0</v>
      </c>
      <c r="M31" s="15" t="s">
        <v>1</v>
      </c>
      <c r="N31" s="16"/>
      <c r="O31" s="16"/>
      <c r="P31" s="16"/>
      <c r="Q31" s="16"/>
      <c r="R31" s="16"/>
      <c r="S31" s="16"/>
      <c r="T31" s="16"/>
      <c r="U31" s="16"/>
      <c r="V31" s="16"/>
      <c r="W31" s="16"/>
      <c r="X31" s="102"/>
      <c r="Y31" s="88"/>
      <c r="Z31" s="87"/>
      <c r="AA31" s="87"/>
      <c r="AB31" s="86"/>
      <c r="AC31" s="88"/>
      <c r="AD31" s="87"/>
      <c r="AE31" s="87"/>
      <c r="AF31" s="86"/>
    </row>
    <row r="32" spans="1:32" ht="18.75" customHeight="1" x14ac:dyDescent="0.4">
      <c r="A32" s="25"/>
      <c r="B32" s="24"/>
      <c r="C32" s="23"/>
      <c r="D32" s="21"/>
      <c r="E32" s="22"/>
      <c r="F32" s="21"/>
      <c r="G32" s="20"/>
      <c r="H32" s="105" t="s">
        <v>7</v>
      </c>
      <c r="I32" s="100" t="s">
        <v>0</v>
      </c>
      <c r="J32" s="15" t="s">
        <v>2</v>
      </c>
      <c r="K32" s="18"/>
      <c r="L32" s="91" t="s">
        <v>0</v>
      </c>
      <c r="M32" s="15" t="s">
        <v>1</v>
      </c>
      <c r="N32" s="16"/>
      <c r="O32" s="16"/>
      <c r="P32" s="16"/>
      <c r="Q32" s="16"/>
      <c r="R32" s="16"/>
      <c r="S32" s="16"/>
      <c r="T32" s="16"/>
      <c r="U32" s="16"/>
      <c r="V32" s="16"/>
      <c r="W32" s="16"/>
      <c r="X32" s="102"/>
      <c r="Y32" s="88"/>
      <c r="Z32" s="87"/>
      <c r="AA32" s="87"/>
      <c r="AB32" s="86"/>
      <c r="AC32" s="88"/>
      <c r="AD32" s="87"/>
      <c r="AE32" s="87"/>
      <c r="AF32" s="86"/>
    </row>
    <row r="33" spans="1:32" ht="18.75" customHeight="1" x14ac:dyDescent="0.4">
      <c r="A33" s="25"/>
      <c r="B33" s="24"/>
      <c r="C33" s="23"/>
      <c r="D33" s="21"/>
      <c r="E33" s="22"/>
      <c r="F33" s="21"/>
      <c r="G33" s="20"/>
      <c r="H33" s="104" t="s">
        <v>6</v>
      </c>
      <c r="I33" s="19" t="s">
        <v>0</v>
      </c>
      <c r="J33" s="15" t="s">
        <v>2</v>
      </c>
      <c r="K33" s="18"/>
      <c r="L33" s="17" t="s">
        <v>0</v>
      </c>
      <c r="M33" s="15" t="s">
        <v>1</v>
      </c>
      <c r="N33" s="16"/>
      <c r="O33" s="16"/>
      <c r="P33" s="16"/>
      <c r="Q33" s="16"/>
      <c r="R33" s="16"/>
      <c r="S33" s="16"/>
      <c r="T33" s="16"/>
      <c r="U33" s="16"/>
      <c r="V33" s="16"/>
      <c r="W33" s="16"/>
      <c r="X33" s="102"/>
      <c r="Y33" s="88"/>
      <c r="Z33" s="87"/>
      <c r="AA33" s="87"/>
      <c r="AB33" s="86"/>
      <c r="AC33" s="88"/>
      <c r="AD33" s="87"/>
      <c r="AE33" s="87"/>
      <c r="AF33" s="86"/>
    </row>
    <row r="34" spans="1:32" ht="18.75" customHeight="1" x14ac:dyDescent="0.4">
      <c r="A34" s="25"/>
      <c r="B34" s="24"/>
      <c r="C34" s="23"/>
      <c r="D34" s="21"/>
      <c r="E34" s="22"/>
      <c r="F34" s="21"/>
      <c r="G34" s="20"/>
      <c r="H34" s="26" t="s">
        <v>5</v>
      </c>
      <c r="I34" s="17" t="s">
        <v>0</v>
      </c>
      <c r="J34" s="15" t="s">
        <v>2</v>
      </c>
      <c r="K34" s="18"/>
      <c r="L34" s="41" t="s">
        <v>0</v>
      </c>
      <c r="M34" s="15" t="s">
        <v>1</v>
      </c>
      <c r="N34" s="16"/>
      <c r="O34" s="16"/>
      <c r="P34" s="16"/>
      <c r="Q34" s="16"/>
      <c r="R34" s="16"/>
      <c r="S34" s="16"/>
      <c r="T34" s="16"/>
      <c r="U34" s="16"/>
      <c r="V34" s="16"/>
      <c r="W34" s="16"/>
      <c r="X34" s="102"/>
      <c r="Y34" s="88"/>
      <c r="Z34" s="87"/>
      <c r="AA34" s="87"/>
      <c r="AB34" s="86"/>
      <c r="AC34" s="88"/>
      <c r="AD34" s="87"/>
      <c r="AE34" s="87"/>
      <c r="AF34" s="86"/>
    </row>
    <row r="35" spans="1:32" ht="18.75" customHeight="1" x14ac:dyDescent="0.4">
      <c r="A35" s="25"/>
      <c r="B35" s="24"/>
      <c r="C35" s="23"/>
      <c r="D35" s="21"/>
      <c r="E35" s="22"/>
      <c r="F35" s="21"/>
      <c r="G35" s="20"/>
      <c r="H35" s="103" t="s">
        <v>4</v>
      </c>
      <c r="I35" s="19" t="s">
        <v>0</v>
      </c>
      <c r="J35" s="15" t="s">
        <v>2</v>
      </c>
      <c r="K35" s="18"/>
      <c r="L35" s="41" t="s">
        <v>0</v>
      </c>
      <c r="M35" s="15" t="s">
        <v>1</v>
      </c>
      <c r="N35" s="16"/>
      <c r="O35" s="16"/>
      <c r="P35" s="16"/>
      <c r="Q35" s="16"/>
      <c r="R35" s="16"/>
      <c r="S35" s="16"/>
      <c r="T35" s="16"/>
      <c r="U35" s="16"/>
      <c r="V35" s="16"/>
      <c r="W35" s="16"/>
      <c r="X35" s="102"/>
      <c r="Y35" s="88"/>
      <c r="Z35" s="87"/>
      <c r="AA35" s="87"/>
      <c r="AB35" s="86"/>
      <c r="AC35" s="88"/>
      <c r="AD35" s="87"/>
      <c r="AE35" s="87"/>
      <c r="AF35" s="86"/>
    </row>
    <row r="36" spans="1:32" ht="18.75" customHeight="1" x14ac:dyDescent="0.4">
      <c r="A36" s="25"/>
      <c r="B36" s="24"/>
      <c r="C36" s="23"/>
      <c r="D36" s="21"/>
      <c r="E36" s="22"/>
      <c r="F36" s="21"/>
      <c r="G36" s="20"/>
      <c r="H36" s="103" t="s">
        <v>3</v>
      </c>
      <c r="I36" s="91" t="s">
        <v>0</v>
      </c>
      <c r="J36" s="15" t="s">
        <v>2</v>
      </c>
      <c r="K36" s="18"/>
      <c r="L36" s="41" t="s">
        <v>0</v>
      </c>
      <c r="M36" s="15" t="s">
        <v>1</v>
      </c>
      <c r="N36" s="16"/>
      <c r="O36" s="16"/>
      <c r="P36" s="16"/>
      <c r="Q36" s="16"/>
      <c r="R36" s="16"/>
      <c r="S36" s="16"/>
      <c r="T36" s="16"/>
      <c r="U36" s="16"/>
      <c r="V36" s="16"/>
      <c r="W36" s="16"/>
      <c r="X36" s="102"/>
      <c r="Y36" s="88"/>
      <c r="Z36" s="87"/>
      <c r="AA36" s="87"/>
      <c r="AB36" s="86"/>
      <c r="AC36" s="88"/>
      <c r="AD36" s="87"/>
      <c r="AE36" s="87"/>
      <c r="AF36" s="86"/>
    </row>
    <row r="37" spans="1:32" ht="18.75" customHeight="1" x14ac:dyDescent="0.4">
      <c r="A37" s="25"/>
      <c r="B37" s="24"/>
      <c r="C37" s="23"/>
      <c r="D37" s="21"/>
      <c r="E37" s="22"/>
      <c r="F37" s="21"/>
      <c r="G37" s="20"/>
      <c r="H37" s="101" t="s">
        <v>58</v>
      </c>
      <c r="I37" s="100" t="s">
        <v>0</v>
      </c>
      <c r="J37" s="32" t="s">
        <v>2</v>
      </c>
      <c r="K37" s="98"/>
      <c r="L37" s="99" t="s">
        <v>0</v>
      </c>
      <c r="M37" s="32" t="s">
        <v>57</v>
      </c>
      <c r="N37" s="98"/>
      <c r="O37" s="98"/>
      <c r="P37" s="98"/>
      <c r="Q37" s="98"/>
      <c r="R37" s="99" t="s">
        <v>0</v>
      </c>
      <c r="S37" s="32" t="s">
        <v>56</v>
      </c>
      <c r="T37" s="32"/>
      <c r="U37" s="98"/>
      <c r="V37" s="98"/>
      <c r="W37" s="98"/>
      <c r="X37" s="97"/>
      <c r="Y37" s="88"/>
      <c r="Z37" s="87"/>
      <c r="AA37" s="87"/>
      <c r="AB37" s="86"/>
      <c r="AC37" s="88"/>
      <c r="AD37" s="87"/>
      <c r="AE37" s="87"/>
      <c r="AF37" s="86"/>
    </row>
    <row r="38" spans="1:32" ht="18.75" customHeight="1" x14ac:dyDescent="0.4">
      <c r="A38" s="25"/>
      <c r="B38" s="24"/>
      <c r="C38" s="23"/>
      <c r="D38" s="21"/>
      <c r="E38" s="22"/>
      <c r="F38" s="21"/>
      <c r="G38" s="20"/>
      <c r="H38" s="96"/>
      <c r="I38" s="27" t="s">
        <v>0</v>
      </c>
      <c r="J38" s="1" t="s">
        <v>55</v>
      </c>
      <c r="K38" s="2"/>
      <c r="L38" s="2"/>
      <c r="M38" s="2"/>
      <c r="N38" s="2"/>
      <c r="O38" s="91" t="s">
        <v>0</v>
      </c>
      <c r="P38" s="95" t="s">
        <v>54</v>
      </c>
      <c r="Q38" s="2"/>
      <c r="R38" s="2"/>
      <c r="S38" s="2"/>
      <c r="T38" s="2"/>
      <c r="U38" s="91" t="s">
        <v>0</v>
      </c>
      <c r="V38" s="95" t="s">
        <v>53</v>
      </c>
      <c r="W38" s="2"/>
      <c r="X38" s="94"/>
      <c r="Y38" s="93"/>
      <c r="Z38" s="87"/>
      <c r="AA38" s="87"/>
      <c r="AB38" s="86"/>
      <c r="AC38" s="88"/>
      <c r="AD38" s="87"/>
      <c r="AE38" s="87"/>
      <c r="AF38" s="86"/>
    </row>
    <row r="39" spans="1:32" ht="18.75" customHeight="1" x14ac:dyDescent="0.4">
      <c r="A39" s="25"/>
      <c r="B39" s="24"/>
      <c r="C39" s="23"/>
      <c r="D39" s="21"/>
      <c r="E39" s="22"/>
      <c r="F39" s="21"/>
      <c r="G39" s="20"/>
      <c r="H39" s="92"/>
      <c r="I39" s="27" t="s">
        <v>0</v>
      </c>
      <c r="J39" s="1" t="s">
        <v>52</v>
      </c>
      <c r="K39" s="90"/>
      <c r="L39" s="90"/>
      <c r="M39" s="90"/>
      <c r="N39" s="90"/>
      <c r="O39" s="91" t="s">
        <v>0</v>
      </c>
      <c r="P39" s="40" t="s">
        <v>51</v>
      </c>
      <c r="Q39" s="90"/>
      <c r="R39" s="90"/>
      <c r="S39" s="90"/>
      <c r="T39" s="90"/>
      <c r="U39" s="90"/>
      <c r="V39" s="90"/>
      <c r="W39" s="90"/>
      <c r="X39" s="89"/>
      <c r="Y39" s="88"/>
      <c r="Z39" s="87"/>
      <c r="AA39" s="87"/>
      <c r="AB39" s="86"/>
      <c r="AC39" s="88"/>
      <c r="AD39" s="87"/>
      <c r="AE39" s="87"/>
      <c r="AF39" s="86"/>
    </row>
    <row r="40" spans="1:32" ht="18.75" customHeight="1" x14ac:dyDescent="0.4">
      <c r="A40" s="14"/>
      <c r="B40" s="13"/>
      <c r="C40" s="85"/>
      <c r="D40" s="51"/>
      <c r="E40" s="12"/>
      <c r="F40" s="11"/>
      <c r="G40" s="84"/>
      <c r="H40" s="83" t="s">
        <v>50</v>
      </c>
      <c r="I40" s="10" t="s">
        <v>0</v>
      </c>
      <c r="J40" s="8" t="s">
        <v>2</v>
      </c>
      <c r="K40" s="8"/>
      <c r="L40" s="9" t="s">
        <v>0</v>
      </c>
      <c r="M40" s="8" t="s">
        <v>49</v>
      </c>
      <c r="N40" s="82"/>
      <c r="O40" s="9" t="s">
        <v>0</v>
      </c>
      <c r="P40" s="46" t="s">
        <v>48</v>
      </c>
      <c r="Q40" s="81"/>
      <c r="R40" s="9" t="s">
        <v>0</v>
      </c>
      <c r="S40" s="8" t="s">
        <v>47</v>
      </c>
      <c r="T40" s="81"/>
      <c r="U40" s="9" t="s">
        <v>0</v>
      </c>
      <c r="V40" s="8" t="s">
        <v>46</v>
      </c>
      <c r="W40" s="80"/>
      <c r="X40" s="79"/>
      <c r="Y40" s="77"/>
      <c r="Z40" s="77"/>
      <c r="AA40" s="77"/>
      <c r="AB40" s="76"/>
      <c r="AC40" s="78"/>
      <c r="AD40" s="77"/>
      <c r="AE40" s="77"/>
      <c r="AF40" s="76"/>
    </row>
    <row r="41" spans="1:32" ht="20.25" customHeight="1" x14ac:dyDescent="0.4"/>
  </sheetData>
  <mergeCells count="38">
    <mergeCell ref="H37:H39"/>
    <mergeCell ref="H23:H24"/>
    <mergeCell ref="I23:I24"/>
    <mergeCell ref="J23:K24"/>
    <mergeCell ref="L23:L24"/>
    <mergeCell ref="M23:N24"/>
    <mergeCell ref="H21:H22"/>
    <mergeCell ref="I21:I22"/>
    <mergeCell ref="J21:K22"/>
    <mergeCell ref="L21:L22"/>
    <mergeCell ref="M21:N22"/>
    <mergeCell ref="H19:H20"/>
    <mergeCell ref="I19:I20"/>
    <mergeCell ref="J19:K20"/>
    <mergeCell ref="L19:L20"/>
    <mergeCell ref="M19:N20"/>
    <mergeCell ref="H17:H18"/>
    <mergeCell ref="I17:I18"/>
    <mergeCell ref="J17:K18"/>
    <mergeCell ref="L17:L18"/>
    <mergeCell ref="M17:N1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A26 O11:O12 D26:D31 L13 U38 AC28 Y28 L17:L37 AC10:AC11 Y10:Y11 L40 Q8:Q10 I16:I39 R40 U40 O38:O40 I8:I13 M8:M12">
      <formula1>"□,■"</formula1>
    </dataValidation>
  </dataValidations>
  <pageMargins left="0.7" right="0.7" top="0.75" bottom="0.75" header="0.3" footer="0.3"/>
  <pageSetup paperSize="9" scale="30" orientation="portrait" r:id="rId1"/>
  <rowBreaks count="1" manualBreakCount="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election activeCell="K8" sqref="K8"/>
    </sheetView>
  </sheetViews>
  <sheetFormatPr defaultColWidth="9" defaultRowHeight="20.25" customHeight="1" x14ac:dyDescent="0.4"/>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4">
      <c r="A1" s="157"/>
      <c r="B1" s="154" t="s">
        <v>114</v>
      </c>
      <c r="C1" s="153"/>
      <c r="D1" s="153"/>
      <c r="E1" s="153"/>
      <c r="F1" s="153"/>
      <c r="G1" s="153"/>
      <c r="H1" s="153"/>
      <c r="I1" s="153"/>
      <c r="J1" s="153"/>
      <c r="K1" s="153"/>
      <c r="L1" s="153"/>
    </row>
    <row r="2" spans="1:12" ht="18.75" customHeight="1" x14ac:dyDescent="0.4">
      <c r="A2" s="150"/>
      <c r="B2" s="165"/>
      <c r="C2" s="165"/>
      <c r="D2" s="149"/>
      <c r="E2" s="149"/>
      <c r="F2" s="149"/>
      <c r="G2" s="164"/>
      <c r="H2" s="164"/>
      <c r="I2" s="164"/>
      <c r="J2" s="164"/>
      <c r="K2" s="164"/>
      <c r="L2" s="149"/>
    </row>
    <row r="3" spans="1:12" ht="31.5" customHeight="1" x14ac:dyDescent="0.15">
      <c r="A3" s="155"/>
      <c r="B3" s="163" t="s">
        <v>113</v>
      </c>
      <c r="C3" s="163"/>
      <c r="D3" s="163"/>
      <c r="E3" s="163"/>
      <c r="F3" s="163"/>
      <c r="G3" s="163"/>
      <c r="H3" s="151"/>
      <c r="I3" s="151"/>
      <c r="J3" s="151"/>
      <c r="K3" s="149"/>
      <c r="L3" s="149"/>
    </row>
    <row r="4" spans="1:12" ht="20.25" customHeight="1" x14ac:dyDescent="0.15">
      <c r="A4" s="155"/>
      <c r="B4" s="152" t="s">
        <v>112</v>
      </c>
      <c r="C4" s="151"/>
      <c r="D4" s="151"/>
      <c r="E4" s="151"/>
      <c r="F4" s="151"/>
      <c r="G4" s="151"/>
      <c r="H4" s="151"/>
      <c r="I4" s="151"/>
      <c r="J4" s="151"/>
      <c r="K4" s="151"/>
      <c r="L4" s="149"/>
    </row>
    <row r="5" spans="1:12" ht="20.25" customHeight="1" x14ac:dyDescent="0.15">
      <c r="A5" s="155"/>
      <c r="B5" s="152" t="s">
        <v>111</v>
      </c>
      <c r="C5" s="151"/>
      <c r="D5" s="151"/>
      <c r="E5" s="151"/>
      <c r="F5" s="151"/>
      <c r="G5" s="151"/>
      <c r="H5" s="151"/>
      <c r="I5" s="151"/>
      <c r="J5" s="151"/>
      <c r="K5" s="151"/>
      <c r="L5" s="149"/>
    </row>
    <row r="6" spans="1:12" ht="20.25" customHeight="1" x14ac:dyDescent="0.15">
      <c r="A6" s="156"/>
      <c r="B6" s="152" t="s">
        <v>110</v>
      </c>
      <c r="C6" s="156"/>
      <c r="D6" s="156"/>
      <c r="E6" s="156"/>
      <c r="F6" s="156"/>
      <c r="G6" s="156"/>
      <c r="H6" s="156"/>
      <c r="I6" s="156"/>
      <c r="J6" s="156"/>
      <c r="K6" s="156"/>
      <c r="L6" s="149"/>
    </row>
    <row r="7" spans="1:12" ht="20.25" customHeight="1" x14ac:dyDescent="0.15">
      <c r="A7" s="156"/>
      <c r="B7" s="152" t="s">
        <v>109</v>
      </c>
      <c r="C7" s="156"/>
      <c r="D7" s="156"/>
      <c r="E7" s="156"/>
      <c r="F7" s="156"/>
      <c r="G7" s="156"/>
      <c r="H7" s="156"/>
      <c r="I7" s="156"/>
      <c r="J7" s="156"/>
      <c r="K7" s="156"/>
      <c r="L7" s="149"/>
    </row>
    <row r="8" spans="1:12" ht="20.25" customHeight="1" x14ac:dyDescent="0.15">
      <c r="A8" s="156"/>
      <c r="B8" s="152" t="s">
        <v>108</v>
      </c>
      <c r="C8" s="156"/>
      <c r="D8" s="156"/>
      <c r="E8" s="156"/>
      <c r="F8" s="156"/>
      <c r="G8" s="156"/>
      <c r="H8" s="156"/>
      <c r="I8" s="156"/>
      <c r="J8" s="156"/>
      <c r="K8" s="156"/>
      <c r="L8" s="149"/>
    </row>
    <row r="9" spans="1:12" ht="20.25" customHeight="1" x14ac:dyDescent="0.15">
      <c r="A9" s="156"/>
      <c r="B9" s="152" t="s">
        <v>107</v>
      </c>
      <c r="C9" s="156"/>
      <c r="D9" s="156"/>
      <c r="E9" s="156"/>
      <c r="F9" s="156"/>
      <c r="G9" s="156"/>
      <c r="H9" s="156"/>
      <c r="I9" s="156"/>
      <c r="J9" s="156"/>
      <c r="K9" s="156"/>
      <c r="L9" s="149"/>
    </row>
    <row r="10" spans="1:12" ht="50.25" customHeight="1" x14ac:dyDescent="0.15">
      <c r="A10" s="156"/>
      <c r="B10" s="159" t="s">
        <v>106</v>
      </c>
      <c r="C10" s="159"/>
      <c r="D10" s="159"/>
      <c r="E10" s="159"/>
      <c r="F10" s="159"/>
      <c r="G10" s="159"/>
      <c r="H10" s="159"/>
      <c r="I10" s="159"/>
      <c r="J10" s="159"/>
      <c r="K10" s="159"/>
      <c r="L10" s="149"/>
    </row>
    <row r="11" spans="1:12" ht="21" customHeight="1" x14ac:dyDescent="0.15">
      <c r="A11" s="156"/>
      <c r="B11" s="159" t="s">
        <v>105</v>
      </c>
      <c r="C11" s="159"/>
      <c r="D11" s="159"/>
      <c r="E11" s="159"/>
      <c r="F11" s="159"/>
      <c r="G11" s="159"/>
      <c r="H11" s="149"/>
      <c r="I11" s="149"/>
      <c r="J11" s="149"/>
      <c r="K11" s="149"/>
      <c r="L11" s="149"/>
    </row>
    <row r="12" spans="1:12" ht="20.25" customHeight="1" x14ac:dyDescent="0.15">
      <c r="A12" s="156"/>
      <c r="B12" s="152" t="s">
        <v>104</v>
      </c>
      <c r="C12" s="156"/>
      <c r="D12" s="156"/>
      <c r="E12" s="156"/>
      <c r="F12" s="156"/>
      <c r="G12" s="156"/>
      <c r="H12" s="156"/>
      <c r="I12" s="156"/>
      <c r="J12" s="156"/>
      <c r="K12" s="156"/>
      <c r="L12" s="149"/>
    </row>
    <row r="13" spans="1:12" ht="20.25" customHeight="1" x14ac:dyDescent="0.15">
      <c r="A13" s="156"/>
      <c r="B13" s="152" t="s">
        <v>103</v>
      </c>
      <c r="C13" s="156"/>
      <c r="D13" s="156"/>
      <c r="E13" s="156"/>
      <c r="F13" s="156"/>
      <c r="G13" s="156"/>
      <c r="H13" s="156"/>
      <c r="I13" s="156"/>
      <c r="J13" s="156"/>
      <c r="K13" s="156"/>
      <c r="L13" s="149"/>
    </row>
    <row r="14" spans="1:12" ht="20.25" customHeight="1" x14ac:dyDescent="0.15">
      <c r="A14" s="156"/>
      <c r="B14" s="152" t="s">
        <v>102</v>
      </c>
      <c r="C14" s="156"/>
      <c r="D14" s="156"/>
      <c r="E14" s="156"/>
      <c r="F14" s="156"/>
      <c r="G14" s="156"/>
      <c r="H14" s="156"/>
      <c r="I14" s="156"/>
      <c r="J14" s="156"/>
      <c r="K14" s="156"/>
      <c r="L14" s="149"/>
    </row>
    <row r="15" spans="1:12" ht="20.25" customHeight="1" x14ac:dyDescent="0.15">
      <c r="A15" s="156"/>
      <c r="B15" s="152" t="s">
        <v>101</v>
      </c>
      <c r="C15" s="156"/>
      <c r="D15" s="156"/>
      <c r="E15" s="156"/>
      <c r="F15" s="156"/>
      <c r="G15" s="156"/>
      <c r="H15" s="156"/>
      <c r="I15" s="156"/>
      <c r="J15" s="156"/>
      <c r="K15" s="156"/>
      <c r="L15" s="149"/>
    </row>
    <row r="16" spans="1:12" ht="20.25" customHeight="1" x14ac:dyDescent="0.15">
      <c r="A16" s="156"/>
      <c r="B16" s="152" t="s">
        <v>100</v>
      </c>
      <c r="C16" s="156"/>
      <c r="D16" s="156"/>
      <c r="E16" s="156"/>
      <c r="F16" s="156"/>
      <c r="G16" s="156"/>
      <c r="H16" s="156"/>
      <c r="I16" s="156"/>
      <c r="J16" s="156"/>
      <c r="K16" s="156"/>
      <c r="L16" s="149"/>
    </row>
    <row r="17" spans="1:12" ht="20.25" customHeight="1" x14ac:dyDescent="0.15">
      <c r="A17" s="156"/>
      <c r="B17" s="152" t="s">
        <v>99</v>
      </c>
      <c r="C17" s="156"/>
      <c r="D17" s="156"/>
      <c r="E17" s="156"/>
      <c r="F17" s="156"/>
      <c r="G17" s="156"/>
      <c r="H17" s="156"/>
      <c r="I17" s="156"/>
      <c r="J17" s="156"/>
      <c r="K17" s="156"/>
      <c r="L17" s="149"/>
    </row>
    <row r="18" spans="1:12" ht="20.25" customHeight="1" x14ac:dyDescent="0.15">
      <c r="A18" s="156"/>
      <c r="B18" s="152" t="s">
        <v>98</v>
      </c>
      <c r="C18" s="156"/>
      <c r="D18" s="156"/>
      <c r="E18" s="156"/>
      <c r="F18" s="156"/>
      <c r="G18" s="156"/>
      <c r="H18" s="156"/>
      <c r="I18" s="156"/>
      <c r="J18" s="156"/>
      <c r="K18" s="156"/>
      <c r="L18" s="149"/>
    </row>
    <row r="19" spans="1:12" ht="45" customHeight="1" x14ac:dyDescent="0.15">
      <c r="A19" s="156"/>
      <c r="B19" s="159" t="s">
        <v>97</v>
      </c>
      <c r="C19" s="159"/>
      <c r="D19" s="159"/>
      <c r="E19" s="159"/>
      <c r="F19" s="159"/>
      <c r="G19" s="159"/>
      <c r="H19" s="159"/>
      <c r="I19" s="159"/>
      <c r="J19" s="156"/>
      <c r="K19" s="156"/>
      <c r="L19" s="149"/>
    </row>
    <row r="20" spans="1:12" ht="20.25" customHeight="1" x14ac:dyDescent="0.15">
      <c r="A20" s="156"/>
      <c r="B20" s="152" t="s">
        <v>96</v>
      </c>
      <c r="C20" s="156"/>
      <c r="D20" s="156"/>
      <c r="E20" s="156"/>
      <c r="F20" s="152"/>
      <c r="G20" s="152"/>
      <c r="H20" s="156"/>
      <c r="I20" s="156"/>
      <c r="J20" s="156"/>
      <c r="K20" s="156"/>
      <c r="L20" s="149"/>
    </row>
    <row r="21" spans="1:12" s="161" customFormat="1" ht="19.5" customHeight="1" x14ac:dyDescent="0.4">
      <c r="A21" s="162"/>
      <c r="B21" s="152" t="s">
        <v>95</v>
      </c>
      <c r="C21" s="160"/>
      <c r="D21" s="160"/>
      <c r="E21" s="160"/>
      <c r="F21" s="160"/>
      <c r="G21" s="160"/>
      <c r="H21" s="160"/>
      <c r="I21" s="160"/>
      <c r="J21" s="160"/>
      <c r="K21" s="160"/>
      <c r="L21" s="160"/>
    </row>
    <row r="22" spans="1:12" s="161" customFormat="1" ht="19.5" customHeight="1" x14ac:dyDescent="0.4">
      <c r="A22" s="162"/>
      <c r="B22" s="152" t="s">
        <v>94</v>
      </c>
      <c r="C22" s="160"/>
      <c r="D22" s="160"/>
      <c r="E22" s="160"/>
      <c r="F22" s="160"/>
      <c r="G22" s="160"/>
      <c r="H22" s="160"/>
      <c r="I22" s="160"/>
      <c r="J22" s="160"/>
      <c r="K22" s="160"/>
      <c r="L22" s="160"/>
    </row>
    <row r="23" spans="1:12" s="161" customFormat="1" ht="19.5" customHeight="1" x14ac:dyDescent="0.4">
      <c r="A23" s="162"/>
      <c r="B23" s="152" t="s">
        <v>93</v>
      </c>
      <c r="C23" s="160"/>
      <c r="D23" s="160"/>
      <c r="E23" s="160"/>
      <c r="F23" s="160"/>
      <c r="G23" s="160"/>
      <c r="H23" s="160"/>
      <c r="I23" s="160"/>
      <c r="J23" s="160"/>
      <c r="K23" s="153"/>
      <c r="L23" s="160"/>
    </row>
    <row r="24" spans="1:12" s="161" customFormat="1" ht="19.5" customHeight="1" x14ac:dyDescent="0.4">
      <c r="A24" s="162"/>
      <c r="B24" s="152" t="s">
        <v>92</v>
      </c>
      <c r="C24" s="160"/>
      <c r="D24" s="160"/>
      <c r="E24" s="160"/>
      <c r="F24" s="160"/>
      <c r="G24" s="160"/>
      <c r="H24" s="160"/>
      <c r="I24" s="160"/>
      <c r="J24" s="160"/>
      <c r="K24" s="153"/>
      <c r="L24" s="160"/>
    </row>
    <row r="25" spans="1:12" s="161" customFormat="1" ht="19.5" customHeight="1" x14ac:dyDescent="0.4">
      <c r="A25" s="162"/>
      <c r="B25" s="152" t="s">
        <v>91</v>
      </c>
      <c r="C25" s="160"/>
      <c r="D25" s="160"/>
      <c r="E25" s="160"/>
      <c r="F25" s="160"/>
      <c r="G25" s="160"/>
      <c r="H25" s="160"/>
      <c r="I25" s="160"/>
      <c r="J25" s="160"/>
      <c r="K25" s="153"/>
      <c r="L25" s="160"/>
    </row>
    <row r="26" spans="1:12" s="161" customFormat="1" ht="19.5" customHeight="1" x14ac:dyDescent="0.4">
      <c r="A26" s="162"/>
      <c r="B26" s="152" t="s">
        <v>90</v>
      </c>
      <c r="C26" s="160"/>
      <c r="D26" s="160"/>
      <c r="E26" s="160"/>
      <c r="F26" s="160"/>
      <c r="G26" s="160"/>
      <c r="H26" s="160"/>
      <c r="I26" s="160"/>
      <c r="J26" s="160"/>
      <c r="K26" s="160"/>
      <c r="L26" s="160"/>
    </row>
    <row r="27" spans="1:12" s="161" customFormat="1" ht="19.5" customHeight="1" x14ac:dyDescent="0.4">
      <c r="A27" s="162"/>
      <c r="B27" s="152" t="s">
        <v>89</v>
      </c>
      <c r="C27" s="160"/>
      <c r="D27" s="160"/>
      <c r="E27" s="160"/>
      <c r="F27" s="160"/>
      <c r="G27" s="160"/>
      <c r="H27" s="160"/>
      <c r="I27" s="160"/>
      <c r="J27" s="160"/>
      <c r="K27" s="160"/>
      <c r="L27" s="160"/>
    </row>
    <row r="28" spans="1:12" s="161" customFormat="1" ht="20.25" customHeight="1" x14ac:dyDescent="0.4">
      <c r="A28" s="162"/>
      <c r="B28" s="152" t="s">
        <v>88</v>
      </c>
      <c r="C28" s="160"/>
      <c r="D28" s="160"/>
      <c r="E28" s="160"/>
      <c r="F28" s="160"/>
      <c r="G28" s="160"/>
      <c r="H28" s="160"/>
      <c r="I28" s="160"/>
      <c r="J28" s="160"/>
      <c r="K28" s="160"/>
      <c r="L28" s="160"/>
    </row>
    <row r="29" spans="1:12" ht="20.25" customHeight="1" x14ac:dyDescent="0.15">
      <c r="A29" s="149"/>
      <c r="B29" s="152" t="s">
        <v>87</v>
      </c>
      <c r="C29" s="156"/>
      <c r="D29" s="156"/>
      <c r="E29" s="156"/>
      <c r="F29" s="156"/>
      <c r="G29" s="156"/>
      <c r="H29" s="156"/>
      <c r="I29" s="156"/>
      <c r="J29" s="156"/>
      <c r="K29" s="156"/>
      <c r="L29" s="149"/>
    </row>
    <row r="30" spans="1:12" ht="19.5" customHeight="1" x14ac:dyDescent="0.15">
      <c r="A30" s="149"/>
      <c r="B30" s="152" t="s">
        <v>86</v>
      </c>
      <c r="C30" s="156"/>
      <c r="D30" s="156"/>
      <c r="E30" s="156"/>
      <c r="F30" s="156"/>
      <c r="G30" s="156"/>
      <c r="H30" s="156"/>
      <c r="I30" s="156"/>
      <c r="J30" s="156"/>
      <c r="K30" s="156"/>
      <c r="L30" s="149"/>
    </row>
    <row r="31" spans="1:12" s="87" customFormat="1" ht="20.25" customHeight="1" x14ac:dyDescent="0.4">
      <c r="A31" s="158"/>
      <c r="B31" s="159" t="s">
        <v>85</v>
      </c>
      <c r="C31" s="159"/>
      <c r="D31" s="159"/>
      <c r="E31" s="159"/>
      <c r="F31" s="159"/>
      <c r="G31" s="159"/>
      <c r="H31" s="158"/>
      <c r="I31" s="158"/>
      <c r="J31" s="158"/>
      <c r="K31" s="158"/>
      <c r="L31" s="158"/>
    </row>
    <row r="32" spans="1:12" s="87" customFormat="1" ht="20.25" customHeight="1" x14ac:dyDescent="0.4">
      <c r="A32" s="158"/>
      <c r="B32" s="152" t="s">
        <v>84</v>
      </c>
      <c r="C32" s="160"/>
      <c r="D32" s="160"/>
      <c r="E32" s="160"/>
      <c r="F32" s="158"/>
      <c r="G32" s="158"/>
      <c r="H32" s="158"/>
      <c r="I32" s="158"/>
      <c r="J32" s="158"/>
      <c r="K32" s="158"/>
      <c r="L32" s="158"/>
    </row>
    <row r="33" spans="1:12" s="87" customFormat="1" ht="20.25" customHeight="1" x14ac:dyDescent="0.4">
      <c r="A33" s="158"/>
      <c r="B33" s="152" t="s">
        <v>83</v>
      </c>
      <c r="C33" s="160"/>
      <c r="D33" s="160"/>
      <c r="E33" s="160"/>
      <c r="F33" s="158"/>
      <c r="G33" s="158"/>
      <c r="H33" s="158"/>
      <c r="I33" s="158"/>
      <c r="J33" s="158"/>
      <c r="K33" s="158"/>
      <c r="L33" s="158"/>
    </row>
    <row r="34" spans="1:12" s="87" customFormat="1" ht="20.25" customHeight="1" x14ac:dyDescent="0.4">
      <c r="A34" s="158"/>
      <c r="B34" s="152" t="s">
        <v>82</v>
      </c>
      <c r="C34" s="160"/>
      <c r="D34" s="160"/>
      <c r="E34" s="160"/>
      <c r="F34" s="158"/>
      <c r="G34" s="158"/>
      <c r="H34" s="158"/>
      <c r="I34" s="158"/>
      <c r="J34" s="158"/>
      <c r="K34" s="158"/>
      <c r="L34" s="158"/>
    </row>
    <row r="35" spans="1:12" s="87" customFormat="1" ht="20.25" customHeight="1" x14ac:dyDescent="0.4">
      <c r="A35" s="158"/>
      <c r="B35" s="152" t="s">
        <v>81</v>
      </c>
      <c r="C35" s="160"/>
      <c r="D35" s="160"/>
      <c r="E35" s="160"/>
      <c r="F35" s="158"/>
      <c r="G35" s="158"/>
      <c r="H35" s="158"/>
      <c r="I35" s="158"/>
      <c r="J35" s="158"/>
      <c r="K35" s="158"/>
      <c r="L35" s="158"/>
    </row>
    <row r="36" spans="1:12" s="87" customFormat="1" ht="20.25" customHeight="1" x14ac:dyDescent="0.4">
      <c r="A36" s="158"/>
      <c r="B36" s="159" t="s">
        <v>80</v>
      </c>
      <c r="C36" s="159"/>
      <c r="D36" s="159"/>
      <c r="E36" s="159"/>
      <c r="F36" s="159"/>
      <c r="G36" s="159"/>
      <c r="H36" s="158"/>
      <c r="I36" s="158"/>
      <c r="J36" s="158"/>
      <c r="K36" s="158"/>
      <c r="L36" s="158"/>
    </row>
    <row r="37" spans="1:12" ht="20.25" customHeight="1" x14ac:dyDescent="0.4">
      <c r="A37" s="150"/>
      <c r="B37" s="159" t="s">
        <v>79</v>
      </c>
      <c r="C37" s="159"/>
      <c r="D37" s="159"/>
      <c r="E37" s="159"/>
      <c r="F37" s="159"/>
      <c r="G37" s="159"/>
      <c r="H37" s="149"/>
      <c r="I37" s="149"/>
      <c r="J37" s="149"/>
      <c r="K37" s="149"/>
      <c r="L37" s="149"/>
    </row>
    <row r="38" spans="1:12" ht="20.25" customHeight="1" x14ac:dyDescent="0.4">
      <c r="A38" s="150"/>
      <c r="B38" s="159" t="s">
        <v>78</v>
      </c>
      <c r="C38" s="159"/>
      <c r="D38" s="159"/>
      <c r="E38" s="159"/>
      <c r="F38" s="159"/>
      <c r="G38" s="159"/>
      <c r="H38" s="149"/>
      <c r="I38" s="149"/>
      <c r="J38" s="149"/>
      <c r="K38" s="149"/>
      <c r="L38" s="149"/>
    </row>
    <row r="39" spans="1:12" s="87" customFormat="1" ht="20.25" customHeight="1" x14ac:dyDescent="0.4">
      <c r="A39" s="158"/>
      <c r="B39" s="159" t="s">
        <v>77</v>
      </c>
      <c r="C39" s="159"/>
      <c r="D39" s="159"/>
      <c r="E39" s="159"/>
      <c r="F39" s="159"/>
      <c r="G39" s="159"/>
      <c r="H39" s="159"/>
      <c r="I39" s="159"/>
      <c r="J39" s="159"/>
      <c r="K39" s="159"/>
      <c r="L39" s="158"/>
    </row>
    <row r="40" spans="1:12" s="2" customFormat="1" ht="20.25" customHeight="1" x14ac:dyDescent="0.15">
      <c r="A40" s="157"/>
      <c r="B40" s="152" t="s">
        <v>76</v>
      </c>
      <c r="C40" s="156"/>
      <c r="D40" s="156"/>
      <c r="E40" s="156"/>
      <c r="F40" s="153"/>
      <c r="G40" s="153"/>
      <c r="H40" s="153"/>
      <c r="I40" s="153"/>
      <c r="J40" s="153"/>
      <c r="K40" s="153"/>
      <c r="L40" s="153"/>
    </row>
    <row r="41" spans="1:12" ht="20.25" customHeight="1" x14ac:dyDescent="0.15">
      <c r="A41" s="155"/>
      <c r="B41" s="149"/>
      <c r="C41" s="149"/>
      <c r="D41" s="149"/>
      <c r="E41" s="149"/>
      <c r="F41" s="151"/>
      <c r="G41" s="151"/>
      <c r="H41" s="151"/>
      <c r="I41" s="151"/>
      <c r="J41" s="151"/>
      <c r="K41" s="151"/>
      <c r="L41" s="149"/>
    </row>
    <row r="42" spans="1:12" ht="20.25" customHeight="1" x14ac:dyDescent="0.4">
      <c r="A42" s="150"/>
      <c r="B42" s="154" t="s">
        <v>75</v>
      </c>
      <c r="C42" s="153"/>
      <c r="D42" s="153"/>
      <c r="E42" s="153"/>
      <c r="F42" s="149"/>
      <c r="G42" s="149"/>
      <c r="H42" s="149"/>
      <c r="I42" s="149"/>
      <c r="J42" s="149"/>
      <c r="K42" s="149"/>
      <c r="L42" s="149"/>
    </row>
    <row r="43" spans="1:12" ht="20.25" customHeight="1" x14ac:dyDescent="0.4">
      <c r="A43" s="150"/>
      <c r="B43" s="149"/>
      <c r="C43" s="149"/>
      <c r="D43" s="149"/>
      <c r="E43" s="149"/>
      <c r="F43" s="149"/>
      <c r="G43" s="149"/>
      <c r="H43" s="149"/>
      <c r="I43" s="149"/>
      <c r="J43" s="149"/>
      <c r="K43" s="149"/>
      <c r="L43" s="149"/>
    </row>
    <row r="44" spans="1:12" ht="20.25" customHeight="1" x14ac:dyDescent="0.15">
      <c r="A44" s="150"/>
      <c r="B44" s="152" t="s">
        <v>74</v>
      </c>
      <c r="C44" s="151"/>
      <c r="D44" s="151"/>
      <c r="E44" s="151"/>
      <c r="F44" s="149"/>
      <c r="G44" s="149"/>
      <c r="H44" s="149"/>
      <c r="I44" s="149"/>
      <c r="J44" s="149"/>
      <c r="K44" s="149"/>
      <c r="L44" s="149"/>
    </row>
    <row r="45" spans="1:12" ht="20.25" customHeight="1" x14ac:dyDescent="0.4">
      <c r="A45" s="150"/>
      <c r="B45" s="149"/>
      <c r="C45" s="149"/>
      <c r="D45" s="149"/>
      <c r="E45" s="149"/>
      <c r="F45" s="149"/>
      <c r="G45" s="149"/>
      <c r="H45" s="149"/>
      <c r="I45" s="149"/>
      <c r="J45" s="149"/>
      <c r="K45" s="149"/>
      <c r="L45" s="149"/>
    </row>
    <row r="122" spans="3:7" ht="20.25" customHeight="1" x14ac:dyDescent="0.4">
      <c r="C122" s="45"/>
      <c r="D122" s="45"/>
      <c r="E122" s="45"/>
      <c r="F122" s="45"/>
      <c r="G122" s="45"/>
    </row>
    <row r="123" spans="3:7" ht="20.25" customHeight="1" x14ac:dyDescent="0.4">
      <c r="C123" s="14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50" orientation="landscape"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zoomScaleNormal="100" zoomScaleSheetLayoutView="145" workbookViewId="0">
      <selection activeCell="K8" sqref="K8"/>
    </sheetView>
  </sheetViews>
  <sheetFormatPr defaultColWidth="4" defaultRowHeight="17.25" x14ac:dyDescent="0.4"/>
  <cols>
    <col min="1" max="1" width="1.5" style="166" customWidth="1"/>
    <col min="2" max="12" width="3.25" style="166" customWidth="1"/>
    <col min="13" max="13" width="13" style="166" customWidth="1"/>
    <col min="14" max="14" width="4.125" style="166" bestFit="1" customWidth="1"/>
    <col min="15" max="32" width="3.25" style="166" customWidth="1"/>
    <col min="33" max="33" width="1.5" style="166" customWidth="1"/>
    <col min="34" max="36" width="3.25" style="166" customWidth="1"/>
    <col min="37" max="16384" width="4" style="166"/>
  </cols>
  <sheetData>
    <row r="2" spans="1:32" x14ac:dyDescent="0.4">
      <c r="B2" s="166" t="s">
        <v>146</v>
      </c>
    </row>
    <row r="4" spans="1:32" x14ac:dyDescent="0.4">
      <c r="W4" s="232" t="s">
        <v>145</v>
      </c>
      <c r="X4" s="234"/>
      <c r="Y4" s="234"/>
      <c r="Z4" s="233" t="s">
        <v>117</v>
      </c>
      <c r="AA4" s="234"/>
      <c r="AB4" s="234"/>
      <c r="AC4" s="233" t="s">
        <v>144</v>
      </c>
      <c r="AD4" s="234"/>
      <c r="AE4" s="234"/>
      <c r="AF4" s="233" t="s">
        <v>143</v>
      </c>
    </row>
    <row r="5" spans="1:32" x14ac:dyDescent="0.4">
      <c r="B5" s="234"/>
      <c r="C5" s="234"/>
      <c r="D5" s="234"/>
      <c r="E5" s="234"/>
      <c r="F5" s="234"/>
      <c r="G5" s="234" t="s">
        <v>142</v>
      </c>
      <c r="H5" s="234"/>
      <c r="I5" s="234"/>
      <c r="J5" s="234"/>
      <c r="K5" s="233" t="s">
        <v>141</v>
      </c>
    </row>
    <row r="6" spans="1:32" x14ac:dyDescent="0.4">
      <c r="B6" s="233"/>
      <c r="C6" s="233"/>
      <c r="D6" s="233"/>
      <c r="E6" s="233"/>
      <c r="F6" s="233"/>
      <c r="G6" s="233"/>
      <c r="H6" s="233"/>
      <c r="I6" s="233"/>
      <c r="J6" s="233"/>
      <c r="K6" s="233"/>
    </row>
    <row r="7" spans="1:32" x14ac:dyDescent="0.4">
      <c r="S7" s="232" t="s">
        <v>140</v>
      </c>
      <c r="T7" s="231"/>
      <c r="U7" s="231"/>
      <c r="V7" s="231"/>
      <c r="W7" s="231"/>
      <c r="X7" s="231"/>
      <c r="Y7" s="231"/>
      <c r="Z7" s="231"/>
      <c r="AA7" s="231"/>
      <c r="AB7" s="231"/>
      <c r="AC7" s="231"/>
      <c r="AD7" s="231"/>
      <c r="AE7" s="231"/>
      <c r="AF7" s="231"/>
    </row>
    <row r="9" spans="1:32" ht="20.25" customHeight="1" x14ac:dyDescent="0.4">
      <c r="B9" s="197" t="s">
        <v>139</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row>
    <row r="10" spans="1:32" ht="20.25" customHeight="1" x14ac:dyDescent="0.4">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row>
    <row r="11" spans="1:32" x14ac:dyDescent="0.4">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row>
    <row r="12" spans="1:32" x14ac:dyDescent="0.4">
      <c r="A12" s="166" t="s">
        <v>138</v>
      </c>
    </row>
    <row r="14" spans="1:32" ht="36" customHeight="1" x14ac:dyDescent="0.4">
      <c r="R14" s="226" t="s">
        <v>137</v>
      </c>
      <c r="S14" s="225"/>
      <c r="T14" s="225"/>
      <c r="U14" s="225"/>
      <c r="V14" s="224"/>
      <c r="W14" s="229"/>
      <c r="X14" s="228"/>
      <c r="Y14" s="228"/>
      <c r="Z14" s="228"/>
      <c r="AA14" s="228"/>
      <c r="AB14" s="228"/>
      <c r="AC14" s="228"/>
      <c r="AD14" s="228"/>
      <c r="AE14" s="228"/>
      <c r="AF14" s="227"/>
    </row>
    <row r="15" spans="1:32" ht="13.5" customHeight="1" x14ac:dyDescent="0.4"/>
    <row r="16" spans="1:32" s="173" customFormat="1" ht="34.5" customHeight="1" x14ac:dyDescent="0.4">
      <c r="B16" s="226" t="s">
        <v>136</v>
      </c>
      <c r="C16" s="225"/>
      <c r="D16" s="225"/>
      <c r="E16" s="225"/>
      <c r="F16" s="225"/>
      <c r="G16" s="225"/>
      <c r="H16" s="225"/>
      <c r="I16" s="225"/>
      <c r="J16" s="225"/>
      <c r="K16" s="225"/>
      <c r="L16" s="224"/>
      <c r="M16" s="225" t="s">
        <v>135</v>
      </c>
      <c r="N16" s="224"/>
      <c r="O16" s="226" t="s">
        <v>134</v>
      </c>
      <c r="P16" s="225"/>
      <c r="Q16" s="225"/>
      <c r="R16" s="225"/>
      <c r="S16" s="225"/>
      <c r="T16" s="225"/>
      <c r="U16" s="225"/>
      <c r="V16" s="225"/>
      <c r="W16" s="225"/>
      <c r="X16" s="225"/>
      <c r="Y16" s="225"/>
      <c r="Z16" s="225"/>
      <c r="AA16" s="225"/>
      <c r="AB16" s="225"/>
      <c r="AC16" s="225"/>
      <c r="AD16" s="225"/>
      <c r="AE16" s="225"/>
      <c r="AF16" s="224"/>
    </row>
    <row r="17" spans="2:32" s="173" customFormat="1" ht="19.5" customHeight="1" x14ac:dyDescent="0.4">
      <c r="B17" s="190" t="s">
        <v>133</v>
      </c>
      <c r="C17" s="189"/>
      <c r="D17" s="189"/>
      <c r="E17" s="189"/>
      <c r="F17" s="189"/>
      <c r="G17" s="189"/>
      <c r="H17" s="189"/>
      <c r="I17" s="189"/>
      <c r="J17" s="189"/>
      <c r="K17" s="189"/>
      <c r="L17" s="188"/>
      <c r="M17" s="223"/>
      <c r="N17" s="222" t="s">
        <v>121</v>
      </c>
      <c r="O17" s="184"/>
      <c r="P17" s="183"/>
      <c r="Q17" s="183"/>
      <c r="R17" s="183"/>
      <c r="S17" s="183"/>
      <c r="T17" s="183"/>
      <c r="U17" s="183"/>
      <c r="V17" s="183"/>
      <c r="W17" s="183"/>
      <c r="X17" s="183"/>
      <c r="Y17" s="183"/>
      <c r="Z17" s="183"/>
      <c r="AA17" s="183"/>
      <c r="AB17" s="183"/>
      <c r="AC17" s="183"/>
      <c r="AD17" s="183"/>
      <c r="AE17" s="183"/>
      <c r="AF17" s="182"/>
    </row>
    <row r="18" spans="2:32" s="173" customFormat="1" ht="19.5" customHeight="1" x14ac:dyDescent="0.4">
      <c r="B18" s="187"/>
      <c r="C18" s="186"/>
      <c r="D18" s="186"/>
      <c r="E18" s="186"/>
      <c r="F18" s="186"/>
      <c r="G18" s="186"/>
      <c r="H18" s="186"/>
      <c r="I18" s="186"/>
      <c r="J18" s="186"/>
      <c r="K18" s="186"/>
      <c r="L18" s="185"/>
      <c r="M18" s="178"/>
      <c r="N18" s="221" t="s">
        <v>121</v>
      </c>
      <c r="O18" s="184"/>
      <c r="P18" s="183"/>
      <c r="Q18" s="183"/>
      <c r="R18" s="183"/>
      <c r="S18" s="183"/>
      <c r="T18" s="183"/>
      <c r="U18" s="183"/>
      <c r="V18" s="183"/>
      <c r="W18" s="183"/>
      <c r="X18" s="183"/>
      <c r="Y18" s="183"/>
      <c r="Z18" s="183"/>
      <c r="AA18" s="183"/>
      <c r="AB18" s="183"/>
      <c r="AC18" s="183"/>
      <c r="AD18" s="183"/>
      <c r="AE18" s="183"/>
      <c r="AF18" s="182"/>
    </row>
    <row r="19" spans="2:32" s="173" customFormat="1" ht="19.5" customHeight="1" x14ac:dyDescent="0.4">
      <c r="B19" s="181"/>
      <c r="C19" s="180"/>
      <c r="D19" s="180"/>
      <c r="E19" s="180"/>
      <c r="F19" s="180"/>
      <c r="G19" s="180"/>
      <c r="H19" s="180"/>
      <c r="I19" s="180"/>
      <c r="J19" s="180"/>
      <c r="K19" s="180"/>
      <c r="L19" s="179"/>
      <c r="M19" s="178"/>
      <c r="N19" s="221" t="s">
        <v>121</v>
      </c>
      <c r="O19" s="184"/>
      <c r="P19" s="183"/>
      <c r="Q19" s="183"/>
      <c r="R19" s="183"/>
      <c r="S19" s="183"/>
      <c r="T19" s="183"/>
      <c r="U19" s="183"/>
      <c r="V19" s="183"/>
      <c r="W19" s="183"/>
      <c r="X19" s="183"/>
      <c r="Y19" s="183"/>
      <c r="Z19" s="183"/>
      <c r="AA19" s="183"/>
      <c r="AB19" s="183"/>
      <c r="AC19" s="183"/>
      <c r="AD19" s="183"/>
      <c r="AE19" s="183"/>
      <c r="AF19" s="182"/>
    </row>
    <row r="20" spans="2:32" s="173" customFormat="1" ht="19.5" customHeight="1" x14ac:dyDescent="0.4">
      <c r="B20" s="190" t="s">
        <v>132</v>
      </c>
      <c r="C20" s="189"/>
      <c r="D20" s="189"/>
      <c r="E20" s="189"/>
      <c r="F20" s="189"/>
      <c r="G20" s="189"/>
      <c r="H20" s="189"/>
      <c r="I20" s="189"/>
      <c r="J20" s="189"/>
      <c r="K20" s="189"/>
      <c r="L20" s="188"/>
      <c r="M20" s="178"/>
      <c r="N20" s="177" t="s">
        <v>121</v>
      </c>
      <c r="O20" s="184"/>
      <c r="P20" s="183"/>
      <c r="Q20" s="183"/>
      <c r="R20" s="183"/>
      <c r="S20" s="183"/>
      <c r="T20" s="183"/>
      <c r="U20" s="183"/>
      <c r="V20" s="183"/>
      <c r="W20" s="183"/>
      <c r="X20" s="183"/>
      <c r="Y20" s="183"/>
      <c r="Z20" s="183"/>
      <c r="AA20" s="183"/>
      <c r="AB20" s="183"/>
      <c r="AC20" s="183"/>
      <c r="AD20" s="183"/>
      <c r="AE20" s="183"/>
      <c r="AF20" s="182"/>
    </row>
    <row r="21" spans="2:32" s="173" customFormat="1" ht="19.5" customHeight="1" x14ac:dyDescent="0.4">
      <c r="B21" s="187"/>
      <c r="C21" s="186"/>
      <c r="D21" s="186"/>
      <c r="E21" s="186"/>
      <c r="F21" s="186"/>
      <c r="G21" s="186"/>
      <c r="H21" s="186"/>
      <c r="I21" s="186"/>
      <c r="J21" s="186"/>
      <c r="K21" s="186"/>
      <c r="L21" s="185"/>
      <c r="M21" s="178"/>
      <c r="N21" s="177" t="s">
        <v>121</v>
      </c>
      <c r="O21" s="184"/>
      <c r="P21" s="183"/>
      <c r="Q21" s="183"/>
      <c r="R21" s="183"/>
      <c r="S21" s="183"/>
      <c r="T21" s="183"/>
      <c r="U21" s="183"/>
      <c r="V21" s="183"/>
      <c r="W21" s="183"/>
      <c r="X21" s="183"/>
      <c r="Y21" s="183"/>
      <c r="Z21" s="183"/>
      <c r="AA21" s="183"/>
      <c r="AB21" s="183"/>
      <c r="AC21" s="183"/>
      <c r="AD21" s="183"/>
      <c r="AE21" s="183"/>
      <c r="AF21" s="182"/>
    </row>
    <row r="22" spans="2:32" s="173" customFormat="1" ht="19.5" customHeight="1" x14ac:dyDescent="0.4">
      <c r="B22" s="181"/>
      <c r="C22" s="180"/>
      <c r="D22" s="180"/>
      <c r="E22" s="180"/>
      <c r="F22" s="180"/>
      <c r="G22" s="180"/>
      <c r="H22" s="180"/>
      <c r="I22" s="180"/>
      <c r="J22" s="180"/>
      <c r="K22" s="180"/>
      <c r="L22" s="179"/>
      <c r="M22" s="192"/>
      <c r="N22" s="191" t="s">
        <v>121</v>
      </c>
      <c r="O22" s="184"/>
      <c r="P22" s="183"/>
      <c r="Q22" s="183"/>
      <c r="R22" s="183"/>
      <c r="S22" s="183"/>
      <c r="T22" s="183"/>
      <c r="U22" s="183"/>
      <c r="V22" s="183"/>
      <c r="W22" s="183"/>
      <c r="X22" s="183"/>
      <c r="Y22" s="183"/>
      <c r="Z22" s="183"/>
      <c r="AA22" s="183"/>
      <c r="AB22" s="183"/>
      <c r="AC22" s="183"/>
      <c r="AD22" s="183"/>
      <c r="AE22" s="183"/>
      <c r="AF22" s="182"/>
    </row>
    <row r="23" spans="2:32" s="173" customFormat="1" ht="19.5" customHeight="1" x14ac:dyDescent="0.4">
      <c r="B23" s="190" t="s">
        <v>131</v>
      </c>
      <c r="C23" s="189"/>
      <c r="D23" s="189"/>
      <c r="E23" s="189"/>
      <c r="F23" s="189"/>
      <c r="G23" s="189"/>
      <c r="H23" s="189"/>
      <c r="I23" s="189"/>
      <c r="J23" s="189"/>
      <c r="K23" s="189"/>
      <c r="L23" s="188"/>
      <c r="M23" s="178"/>
      <c r="N23" s="177" t="s">
        <v>121</v>
      </c>
      <c r="O23" s="184"/>
      <c r="P23" s="183"/>
      <c r="Q23" s="183"/>
      <c r="R23" s="183"/>
      <c r="S23" s="183"/>
      <c r="T23" s="183"/>
      <c r="U23" s="183"/>
      <c r="V23" s="183"/>
      <c r="W23" s="183"/>
      <c r="X23" s="183"/>
      <c r="Y23" s="183"/>
      <c r="Z23" s="183"/>
      <c r="AA23" s="183"/>
      <c r="AB23" s="183"/>
      <c r="AC23" s="183"/>
      <c r="AD23" s="183"/>
      <c r="AE23" s="183"/>
      <c r="AF23" s="182"/>
    </row>
    <row r="24" spans="2:32" s="173" customFormat="1" ht="19.5" customHeight="1" x14ac:dyDescent="0.4">
      <c r="B24" s="187"/>
      <c r="C24" s="186"/>
      <c r="D24" s="186"/>
      <c r="E24" s="186"/>
      <c r="F24" s="186"/>
      <c r="G24" s="186"/>
      <c r="H24" s="186"/>
      <c r="I24" s="186"/>
      <c r="J24" s="186"/>
      <c r="K24" s="186"/>
      <c r="L24" s="185"/>
      <c r="M24" s="178"/>
      <c r="N24" s="177" t="s">
        <v>121</v>
      </c>
      <c r="O24" s="184"/>
      <c r="P24" s="183"/>
      <c r="Q24" s="183"/>
      <c r="R24" s="183"/>
      <c r="S24" s="183"/>
      <c r="T24" s="183"/>
      <c r="U24" s="183"/>
      <c r="V24" s="183"/>
      <c r="W24" s="183"/>
      <c r="X24" s="183"/>
      <c r="Y24" s="183"/>
      <c r="Z24" s="183"/>
      <c r="AA24" s="183"/>
      <c r="AB24" s="183"/>
      <c r="AC24" s="183"/>
      <c r="AD24" s="183"/>
      <c r="AE24" s="183"/>
      <c r="AF24" s="182"/>
    </row>
    <row r="25" spans="2:32" s="173" customFormat="1" ht="19.5" customHeight="1" x14ac:dyDescent="0.4">
      <c r="B25" s="181"/>
      <c r="C25" s="180"/>
      <c r="D25" s="180"/>
      <c r="E25" s="180"/>
      <c r="F25" s="180"/>
      <c r="G25" s="180"/>
      <c r="H25" s="180"/>
      <c r="I25" s="180"/>
      <c r="J25" s="180"/>
      <c r="K25" s="180"/>
      <c r="L25" s="179"/>
      <c r="M25" s="192"/>
      <c r="N25" s="191" t="s">
        <v>121</v>
      </c>
      <c r="O25" s="184"/>
      <c r="P25" s="183"/>
      <c r="Q25" s="183"/>
      <c r="R25" s="183"/>
      <c r="S25" s="183"/>
      <c r="T25" s="183"/>
      <c r="U25" s="183"/>
      <c r="V25" s="183"/>
      <c r="W25" s="183"/>
      <c r="X25" s="183"/>
      <c r="Y25" s="183"/>
      <c r="Z25" s="183"/>
      <c r="AA25" s="183"/>
      <c r="AB25" s="183"/>
      <c r="AC25" s="183"/>
      <c r="AD25" s="183"/>
      <c r="AE25" s="183"/>
      <c r="AF25" s="182"/>
    </row>
    <row r="26" spans="2:32" s="173" customFormat="1" ht="19.5" customHeight="1" x14ac:dyDescent="0.4">
      <c r="B26" s="190" t="s">
        <v>130</v>
      </c>
      <c r="C26" s="189"/>
      <c r="D26" s="189"/>
      <c r="E26" s="189"/>
      <c r="F26" s="189"/>
      <c r="G26" s="189"/>
      <c r="H26" s="189"/>
      <c r="I26" s="189"/>
      <c r="J26" s="189"/>
      <c r="K26" s="189"/>
      <c r="L26" s="188"/>
      <c r="M26" s="178"/>
      <c r="N26" s="177" t="s">
        <v>121</v>
      </c>
      <c r="O26" s="184"/>
      <c r="P26" s="183"/>
      <c r="Q26" s="183"/>
      <c r="R26" s="183"/>
      <c r="S26" s="183"/>
      <c r="T26" s="183"/>
      <c r="U26" s="183"/>
      <c r="V26" s="183"/>
      <c r="W26" s="183"/>
      <c r="X26" s="183"/>
      <c r="Y26" s="183"/>
      <c r="Z26" s="183"/>
      <c r="AA26" s="183"/>
      <c r="AB26" s="183"/>
      <c r="AC26" s="183"/>
      <c r="AD26" s="183"/>
      <c r="AE26" s="183"/>
      <c r="AF26" s="182"/>
    </row>
    <row r="27" spans="2:32" s="173" customFormat="1" ht="19.5" customHeight="1" x14ac:dyDescent="0.4">
      <c r="B27" s="198"/>
      <c r="C27" s="197"/>
      <c r="D27" s="197"/>
      <c r="E27" s="197"/>
      <c r="F27" s="197"/>
      <c r="G27" s="197"/>
      <c r="H27" s="197"/>
      <c r="I27" s="197"/>
      <c r="J27" s="197"/>
      <c r="K27" s="197"/>
      <c r="L27" s="196"/>
      <c r="M27" s="178"/>
      <c r="N27" s="177" t="s">
        <v>121</v>
      </c>
      <c r="O27" s="184"/>
      <c r="P27" s="183"/>
      <c r="Q27" s="183"/>
      <c r="R27" s="183"/>
      <c r="S27" s="183"/>
      <c r="T27" s="183"/>
      <c r="U27" s="183"/>
      <c r="V27" s="183"/>
      <c r="W27" s="183"/>
      <c r="X27" s="183"/>
      <c r="Y27" s="183"/>
      <c r="Z27" s="183"/>
      <c r="AA27" s="183"/>
      <c r="AB27" s="183"/>
      <c r="AC27" s="183"/>
      <c r="AD27" s="183"/>
      <c r="AE27" s="183"/>
      <c r="AF27" s="182"/>
    </row>
    <row r="28" spans="2:32" s="173" customFormat="1" ht="19.5" customHeight="1" x14ac:dyDescent="0.4">
      <c r="B28" s="195"/>
      <c r="C28" s="194"/>
      <c r="D28" s="194"/>
      <c r="E28" s="194"/>
      <c r="F28" s="194"/>
      <c r="G28" s="194"/>
      <c r="H28" s="194"/>
      <c r="I28" s="194"/>
      <c r="J28" s="194"/>
      <c r="K28" s="194"/>
      <c r="L28" s="193"/>
      <c r="M28" s="192"/>
      <c r="N28" s="191" t="s">
        <v>121</v>
      </c>
      <c r="O28" s="184"/>
      <c r="P28" s="183"/>
      <c r="Q28" s="183"/>
      <c r="R28" s="183"/>
      <c r="S28" s="183"/>
      <c r="T28" s="183"/>
      <c r="U28" s="183"/>
      <c r="V28" s="183"/>
      <c r="W28" s="183"/>
      <c r="X28" s="183"/>
      <c r="Y28" s="183"/>
      <c r="Z28" s="183"/>
      <c r="AA28" s="183"/>
      <c r="AB28" s="183"/>
      <c r="AC28" s="183"/>
      <c r="AD28" s="183"/>
      <c r="AE28" s="183"/>
      <c r="AF28" s="182"/>
    </row>
    <row r="29" spans="2:32" s="173" customFormat="1" ht="19.5" customHeight="1" x14ac:dyDescent="0.4">
      <c r="B29" s="190" t="s">
        <v>129</v>
      </c>
      <c r="C29" s="189"/>
      <c r="D29" s="189"/>
      <c r="E29" s="189"/>
      <c r="F29" s="189"/>
      <c r="G29" s="189"/>
      <c r="H29" s="189"/>
      <c r="I29" s="189"/>
      <c r="J29" s="189"/>
      <c r="K29" s="189"/>
      <c r="L29" s="188"/>
      <c r="M29" s="178"/>
      <c r="N29" s="177" t="s">
        <v>121</v>
      </c>
      <c r="O29" s="184"/>
      <c r="P29" s="183"/>
      <c r="Q29" s="183"/>
      <c r="R29" s="183"/>
      <c r="S29" s="183"/>
      <c r="T29" s="183"/>
      <c r="U29" s="183"/>
      <c r="V29" s="183"/>
      <c r="W29" s="183"/>
      <c r="X29" s="183"/>
      <c r="Y29" s="183"/>
      <c r="Z29" s="183"/>
      <c r="AA29" s="183"/>
      <c r="AB29" s="183"/>
      <c r="AC29" s="183"/>
      <c r="AD29" s="183"/>
      <c r="AE29" s="183"/>
      <c r="AF29" s="182"/>
    </row>
    <row r="30" spans="2:32" s="173" customFormat="1" ht="19.5" customHeight="1" x14ac:dyDescent="0.4">
      <c r="B30" s="187"/>
      <c r="C30" s="186"/>
      <c r="D30" s="186"/>
      <c r="E30" s="186"/>
      <c r="F30" s="186"/>
      <c r="G30" s="186"/>
      <c r="H30" s="186"/>
      <c r="I30" s="186"/>
      <c r="J30" s="186"/>
      <c r="K30" s="186"/>
      <c r="L30" s="185"/>
      <c r="M30" s="178"/>
      <c r="N30" s="177" t="s">
        <v>121</v>
      </c>
      <c r="O30" s="184"/>
      <c r="P30" s="183"/>
      <c r="Q30" s="183"/>
      <c r="R30" s="183"/>
      <c r="S30" s="183"/>
      <c r="T30" s="183"/>
      <c r="U30" s="183"/>
      <c r="V30" s="183"/>
      <c r="W30" s="183"/>
      <c r="X30" s="183"/>
      <c r="Y30" s="183"/>
      <c r="Z30" s="183"/>
      <c r="AA30" s="183"/>
      <c r="AB30" s="183"/>
      <c r="AC30" s="183"/>
      <c r="AD30" s="183"/>
      <c r="AE30" s="183"/>
      <c r="AF30" s="182"/>
    </row>
    <row r="31" spans="2:32" s="173" customFormat="1" ht="19.5" customHeight="1" x14ac:dyDescent="0.4">
      <c r="B31" s="181"/>
      <c r="C31" s="180"/>
      <c r="D31" s="180"/>
      <c r="E31" s="180"/>
      <c r="F31" s="180"/>
      <c r="G31" s="180"/>
      <c r="H31" s="180"/>
      <c r="I31" s="180"/>
      <c r="J31" s="180"/>
      <c r="K31" s="180"/>
      <c r="L31" s="179"/>
      <c r="M31" s="192"/>
      <c r="N31" s="191" t="s">
        <v>121</v>
      </c>
      <c r="O31" s="184"/>
      <c r="P31" s="183"/>
      <c r="Q31" s="183"/>
      <c r="R31" s="183"/>
      <c r="S31" s="183"/>
      <c r="T31" s="183"/>
      <c r="U31" s="183"/>
      <c r="V31" s="183"/>
      <c r="W31" s="183"/>
      <c r="X31" s="183"/>
      <c r="Y31" s="183"/>
      <c r="Z31" s="183"/>
      <c r="AA31" s="183"/>
      <c r="AB31" s="183"/>
      <c r="AC31" s="183"/>
      <c r="AD31" s="183"/>
      <c r="AE31" s="183"/>
      <c r="AF31" s="182"/>
    </row>
    <row r="32" spans="2:32" s="173" customFormat="1" ht="19.5" customHeight="1" x14ac:dyDescent="0.4">
      <c r="B32" s="190" t="s">
        <v>128</v>
      </c>
      <c r="C32" s="189"/>
      <c r="D32" s="189"/>
      <c r="E32" s="189"/>
      <c r="F32" s="189"/>
      <c r="G32" s="189"/>
      <c r="H32" s="189"/>
      <c r="I32" s="189"/>
      <c r="J32" s="189"/>
      <c r="K32" s="189"/>
      <c r="L32" s="188"/>
      <c r="M32" s="178"/>
      <c r="N32" s="177" t="s">
        <v>121</v>
      </c>
      <c r="O32" s="184"/>
      <c r="P32" s="183"/>
      <c r="Q32" s="183"/>
      <c r="R32" s="183"/>
      <c r="S32" s="183"/>
      <c r="T32" s="183"/>
      <c r="U32" s="183"/>
      <c r="V32" s="183"/>
      <c r="W32" s="183"/>
      <c r="X32" s="183"/>
      <c r="Y32" s="183"/>
      <c r="Z32" s="183"/>
      <c r="AA32" s="183"/>
      <c r="AB32" s="183"/>
      <c r="AC32" s="183"/>
      <c r="AD32" s="183"/>
      <c r="AE32" s="183"/>
      <c r="AF32" s="182"/>
    </row>
    <row r="33" spans="1:32" s="173" customFormat="1" ht="19.5" customHeight="1" x14ac:dyDescent="0.4">
      <c r="B33" s="198"/>
      <c r="C33" s="197"/>
      <c r="D33" s="197"/>
      <c r="E33" s="197"/>
      <c r="F33" s="197"/>
      <c r="G33" s="197"/>
      <c r="H33" s="197"/>
      <c r="I33" s="197"/>
      <c r="J33" s="197"/>
      <c r="K33" s="197"/>
      <c r="L33" s="196"/>
      <c r="M33" s="178"/>
      <c r="N33" s="177" t="s">
        <v>121</v>
      </c>
      <c r="O33" s="184"/>
      <c r="P33" s="183"/>
      <c r="Q33" s="183"/>
      <c r="R33" s="183"/>
      <c r="S33" s="183"/>
      <c r="T33" s="183"/>
      <c r="U33" s="183"/>
      <c r="V33" s="183"/>
      <c r="W33" s="183"/>
      <c r="X33" s="183"/>
      <c r="Y33" s="183"/>
      <c r="Z33" s="183"/>
      <c r="AA33" s="183"/>
      <c r="AB33" s="183"/>
      <c r="AC33" s="183"/>
      <c r="AD33" s="183"/>
      <c r="AE33" s="183"/>
      <c r="AF33" s="182"/>
    </row>
    <row r="34" spans="1:32" s="173" customFormat="1" ht="19.5" customHeight="1" x14ac:dyDescent="0.4">
      <c r="B34" s="195"/>
      <c r="C34" s="194"/>
      <c r="D34" s="194"/>
      <c r="E34" s="194"/>
      <c r="F34" s="194"/>
      <c r="G34" s="194"/>
      <c r="H34" s="194"/>
      <c r="I34" s="194"/>
      <c r="J34" s="194"/>
      <c r="K34" s="194"/>
      <c r="L34" s="193"/>
      <c r="M34" s="192"/>
      <c r="N34" s="191" t="s">
        <v>121</v>
      </c>
      <c r="O34" s="184"/>
      <c r="P34" s="183"/>
      <c r="Q34" s="183"/>
      <c r="R34" s="183"/>
      <c r="S34" s="183"/>
      <c r="T34" s="183"/>
      <c r="U34" s="183"/>
      <c r="V34" s="183"/>
      <c r="W34" s="183"/>
      <c r="X34" s="183"/>
      <c r="Y34" s="183"/>
      <c r="Z34" s="183"/>
      <c r="AA34" s="183"/>
      <c r="AB34" s="183"/>
      <c r="AC34" s="183"/>
      <c r="AD34" s="183"/>
      <c r="AE34" s="183"/>
      <c r="AF34" s="182"/>
    </row>
    <row r="35" spans="1:32" s="173" customFormat="1" ht="19.5" customHeight="1" x14ac:dyDescent="0.4">
      <c r="B35" s="190" t="s">
        <v>127</v>
      </c>
      <c r="C35" s="189"/>
      <c r="D35" s="189"/>
      <c r="E35" s="189"/>
      <c r="F35" s="189"/>
      <c r="G35" s="189"/>
      <c r="H35" s="189"/>
      <c r="I35" s="189"/>
      <c r="J35" s="189"/>
      <c r="K35" s="189"/>
      <c r="L35" s="188"/>
      <c r="M35" s="178"/>
      <c r="N35" s="177" t="s">
        <v>121</v>
      </c>
      <c r="O35" s="184"/>
      <c r="P35" s="183"/>
      <c r="Q35" s="183"/>
      <c r="R35" s="183"/>
      <c r="S35" s="183"/>
      <c r="T35" s="183"/>
      <c r="U35" s="183"/>
      <c r="V35" s="183"/>
      <c r="W35" s="183"/>
      <c r="X35" s="183"/>
      <c r="Y35" s="183"/>
      <c r="Z35" s="183"/>
      <c r="AA35" s="183"/>
      <c r="AB35" s="183"/>
      <c r="AC35" s="183"/>
      <c r="AD35" s="183"/>
      <c r="AE35" s="183"/>
      <c r="AF35" s="182"/>
    </row>
    <row r="36" spans="1:32" s="173" customFormat="1" ht="19.5" customHeight="1" x14ac:dyDescent="0.4">
      <c r="B36" s="198"/>
      <c r="C36" s="197"/>
      <c r="D36" s="197"/>
      <c r="E36" s="197"/>
      <c r="F36" s="197"/>
      <c r="G36" s="197"/>
      <c r="H36" s="197"/>
      <c r="I36" s="197"/>
      <c r="J36" s="197"/>
      <c r="K36" s="197"/>
      <c r="L36" s="196"/>
      <c r="M36" s="178"/>
      <c r="N36" s="177" t="s">
        <v>121</v>
      </c>
      <c r="O36" s="184"/>
      <c r="P36" s="183"/>
      <c r="Q36" s="183"/>
      <c r="R36" s="183"/>
      <c r="S36" s="183"/>
      <c r="T36" s="183"/>
      <c r="U36" s="183"/>
      <c r="V36" s="183"/>
      <c r="W36" s="183"/>
      <c r="X36" s="183"/>
      <c r="Y36" s="183"/>
      <c r="Z36" s="183"/>
      <c r="AA36" s="183"/>
      <c r="AB36" s="183"/>
      <c r="AC36" s="183"/>
      <c r="AD36" s="183"/>
      <c r="AE36" s="183"/>
      <c r="AF36" s="182"/>
    </row>
    <row r="37" spans="1:32" s="173" customFormat="1" ht="19.5" customHeight="1" x14ac:dyDescent="0.4">
      <c r="B37" s="195"/>
      <c r="C37" s="194"/>
      <c r="D37" s="194"/>
      <c r="E37" s="194"/>
      <c r="F37" s="194"/>
      <c r="G37" s="194"/>
      <c r="H37" s="194"/>
      <c r="I37" s="194"/>
      <c r="J37" s="194"/>
      <c r="K37" s="194"/>
      <c r="L37" s="193"/>
      <c r="M37" s="192"/>
      <c r="N37" s="191" t="s">
        <v>121</v>
      </c>
      <c r="O37" s="184"/>
      <c r="P37" s="183"/>
      <c r="Q37" s="183"/>
      <c r="R37" s="183"/>
      <c r="S37" s="183"/>
      <c r="T37" s="183"/>
      <c r="U37" s="183"/>
      <c r="V37" s="183"/>
      <c r="W37" s="183"/>
      <c r="X37" s="183"/>
      <c r="Y37" s="183"/>
      <c r="Z37" s="183"/>
      <c r="AA37" s="183"/>
      <c r="AB37" s="183"/>
      <c r="AC37" s="183"/>
      <c r="AD37" s="183"/>
      <c r="AE37" s="183"/>
      <c r="AF37" s="182"/>
    </row>
    <row r="38" spans="1:32" s="173" customFormat="1" ht="19.5" customHeight="1" x14ac:dyDescent="0.4">
      <c r="B38" s="220" t="s">
        <v>126</v>
      </c>
      <c r="C38" s="219"/>
      <c r="D38" s="219"/>
      <c r="E38" s="219"/>
      <c r="F38" s="219"/>
      <c r="G38" s="219"/>
      <c r="H38" s="219"/>
      <c r="I38" s="219"/>
      <c r="J38" s="219"/>
      <c r="K38" s="219"/>
      <c r="L38" s="218"/>
      <c r="M38" s="178"/>
      <c r="N38" s="177" t="s">
        <v>121</v>
      </c>
      <c r="O38" s="176"/>
      <c r="P38" s="175"/>
      <c r="Q38" s="175"/>
      <c r="R38" s="175"/>
      <c r="S38" s="175"/>
      <c r="T38" s="175"/>
      <c r="U38" s="175"/>
      <c r="V38" s="175"/>
      <c r="W38" s="175"/>
      <c r="X38" s="175"/>
      <c r="Y38" s="175"/>
      <c r="Z38" s="175"/>
      <c r="AA38" s="175"/>
      <c r="AB38" s="175"/>
      <c r="AC38" s="175"/>
      <c r="AD38" s="175"/>
      <c r="AE38" s="175"/>
      <c r="AF38" s="174"/>
    </row>
    <row r="39" spans="1:32" s="173" customFormat="1" ht="19.5" customHeight="1" x14ac:dyDescent="0.4">
      <c r="A39" s="217"/>
      <c r="B39" s="198"/>
      <c r="C39" s="189"/>
      <c r="D39" s="197"/>
      <c r="E39" s="197"/>
      <c r="F39" s="197"/>
      <c r="G39" s="197"/>
      <c r="H39" s="197"/>
      <c r="I39" s="197"/>
      <c r="J39" s="197"/>
      <c r="K39" s="197"/>
      <c r="L39" s="196"/>
      <c r="M39" s="216"/>
      <c r="N39" s="215" t="s">
        <v>121</v>
      </c>
      <c r="O39" s="214"/>
      <c r="P39" s="213"/>
      <c r="Q39" s="213"/>
      <c r="R39" s="213"/>
      <c r="S39" s="213"/>
      <c r="T39" s="213"/>
      <c r="U39" s="213"/>
      <c r="V39" s="213"/>
      <c r="W39" s="213"/>
      <c r="X39" s="213"/>
      <c r="Y39" s="213"/>
      <c r="Z39" s="213"/>
      <c r="AA39" s="213"/>
      <c r="AB39" s="213"/>
      <c r="AC39" s="213"/>
      <c r="AD39" s="213"/>
      <c r="AE39" s="213"/>
      <c r="AF39" s="212"/>
    </row>
    <row r="40" spans="1:32" s="173" customFormat="1" ht="19.5" customHeight="1" x14ac:dyDescent="0.4">
      <c r="B40" s="195"/>
      <c r="C40" s="194"/>
      <c r="D40" s="194"/>
      <c r="E40" s="194"/>
      <c r="F40" s="194"/>
      <c r="G40" s="194"/>
      <c r="H40" s="194"/>
      <c r="I40" s="194"/>
      <c r="J40" s="194"/>
      <c r="K40" s="194"/>
      <c r="L40" s="193"/>
      <c r="M40" s="192"/>
      <c r="N40" s="191" t="s">
        <v>121</v>
      </c>
      <c r="O40" s="184"/>
      <c r="P40" s="183"/>
      <c r="Q40" s="183"/>
      <c r="R40" s="183"/>
      <c r="S40" s="183"/>
      <c r="T40" s="183"/>
      <c r="U40" s="183"/>
      <c r="V40" s="183"/>
      <c r="W40" s="183"/>
      <c r="X40" s="183"/>
      <c r="Y40" s="183"/>
      <c r="Z40" s="183"/>
      <c r="AA40" s="183"/>
      <c r="AB40" s="183"/>
      <c r="AC40" s="183"/>
      <c r="AD40" s="183"/>
      <c r="AE40" s="183"/>
      <c r="AF40" s="182"/>
    </row>
    <row r="41" spans="1:32" s="173" customFormat="1" ht="19.5" customHeight="1" x14ac:dyDescent="0.4">
      <c r="B41" s="190" t="s">
        <v>125</v>
      </c>
      <c r="C41" s="189"/>
      <c r="D41" s="189"/>
      <c r="E41" s="189"/>
      <c r="F41" s="189"/>
      <c r="G41" s="189"/>
      <c r="H41" s="189"/>
      <c r="I41" s="189"/>
      <c r="J41" s="189"/>
      <c r="K41" s="189"/>
      <c r="L41" s="188"/>
      <c r="M41" s="178"/>
      <c r="N41" s="177" t="s">
        <v>121</v>
      </c>
      <c r="O41" s="184"/>
      <c r="P41" s="183"/>
      <c r="Q41" s="183"/>
      <c r="R41" s="183"/>
      <c r="S41" s="183"/>
      <c r="T41" s="183"/>
      <c r="U41" s="183"/>
      <c r="V41" s="183"/>
      <c r="W41" s="183"/>
      <c r="X41" s="183"/>
      <c r="Y41" s="183"/>
      <c r="Z41" s="183"/>
      <c r="AA41" s="183"/>
      <c r="AB41" s="183"/>
      <c r="AC41" s="183"/>
      <c r="AD41" s="183"/>
      <c r="AE41" s="183"/>
      <c r="AF41" s="182"/>
    </row>
    <row r="42" spans="1:32" s="173" customFormat="1" ht="19.5" customHeight="1" x14ac:dyDescent="0.4">
      <c r="B42" s="198"/>
      <c r="C42" s="197"/>
      <c r="D42" s="197"/>
      <c r="E42" s="197"/>
      <c r="F42" s="197"/>
      <c r="G42" s="197"/>
      <c r="H42" s="197"/>
      <c r="I42" s="197"/>
      <c r="J42" s="197"/>
      <c r="K42" s="197"/>
      <c r="L42" s="196"/>
      <c r="M42" s="178"/>
      <c r="N42" s="177" t="s">
        <v>121</v>
      </c>
      <c r="O42" s="184"/>
      <c r="P42" s="183"/>
      <c r="Q42" s="183"/>
      <c r="R42" s="183"/>
      <c r="S42" s="183"/>
      <c r="T42" s="183"/>
      <c r="U42" s="183"/>
      <c r="V42" s="183"/>
      <c r="W42" s="183"/>
      <c r="X42" s="183"/>
      <c r="Y42" s="183"/>
      <c r="Z42" s="183"/>
      <c r="AA42" s="183"/>
      <c r="AB42" s="183"/>
      <c r="AC42" s="183"/>
      <c r="AD42" s="183"/>
      <c r="AE42" s="183"/>
      <c r="AF42" s="182"/>
    </row>
    <row r="43" spans="1:32" s="173" customFormat="1" ht="19.5" customHeight="1" thickBot="1" x14ac:dyDescent="0.45">
      <c r="B43" s="195"/>
      <c r="C43" s="194"/>
      <c r="D43" s="194"/>
      <c r="E43" s="194"/>
      <c r="F43" s="194"/>
      <c r="G43" s="194"/>
      <c r="H43" s="194"/>
      <c r="I43" s="194"/>
      <c r="J43" s="194"/>
      <c r="K43" s="194"/>
      <c r="L43" s="193"/>
      <c r="M43" s="211"/>
      <c r="N43" s="210" t="s">
        <v>121</v>
      </c>
      <c r="O43" s="209"/>
      <c r="P43" s="208"/>
      <c r="Q43" s="208"/>
      <c r="R43" s="208"/>
      <c r="S43" s="208"/>
      <c r="T43" s="208"/>
      <c r="U43" s="208"/>
      <c r="V43" s="208"/>
      <c r="W43" s="208"/>
      <c r="X43" s="208"/>
      <c r="Y43" s="208"/>
      <c r="Z43" s="208"/>
      <c r="AA43" s="208"/>
      <c r="AB43" s="208"/>
      <c r="AC43" s="208"/>
      <c r="AD43" s="208"/>
      <c r="AE43" s="208"/>
      <c r="AF43" s="207"/>
    </row>
    <row r="44" spans="1:32" s="173" customFormat="1" ht="19.5" customHeight="1" thickTop="1" x14ac:dyDescent="0.4">
      <c r="B44" s="206" t="s">
        <v>124</v>
      </c>
      <c r="C44" s="205"/>
      <c r="D44" s="205"/>
      <c r="E44" s="205"/>
      <c r="F44" s="205"/>
      <c r="G44" s="205"/>
      <c r="H44" s="205"/>
      <c r="I44" s="205"/>
      <c r="J44" s="205"/>
      <c r="K44" s="205"/>
      <c r="L44" s="204"/>
      <c r="M44" s="203"/>
      <c r="N44" s="202" t="s">
        <v>121</v>
      </c>
      <c r="O44" s="201"/>
      <c r="P44" s="200"/>
      <c r="Q44" s="200"/>
      <c r="R44" s="200"/>
      <c r="S44" s="200"/>
      <c r="T44" s="200"/>
      <c r="U44" s="200"/>
      <c r="V44" s="200"/>
      <c r="W44" s="200"/>
      <c r="X44" s="200"/>
      <c r="Y44" s="200"/>
      <c r="Z44" s="200"/>
      <c r="AA44" s="200"/>
      <c r="AB44" s="200"/>
      <c r="AC44" s="200"/>
      <c r="AD44" s="200"/>
      <c r="AE44" s="200"/>
      <c r="AF44" s="199"/>
    </row>
    <row r="45" spans="1:32" s="173" customFormat="1" ht="19.5" customHeight="1" x14ac:dyDescent="0.4">
      <c r="B45" s="198"/>
      <c r="C45" s="197"/>
      <c r="D45" s="197"/>
      <c r="E45" s="197"/>
      <c r="F45" s="197"/>
      <c r="G45" s="197"/>
      <c r="H45" s="197"/>
      <c r="I45" s="197"/>
      <c r="J45" s="197"/>
      <c r="K45" s="197"/>
      <c r="L45" s="196"/>
      <c r="M45" s="178"/>
      <c r="N45" s="177" t="s">
        <v>121</v>
      </c>
      <c r="O45" s="184"/>
      <c r="P45" s="183"/>
      <c r="Q45" s="183"/>
      <c r="R45" s="183"/>
      <c r="S45" s="183"/>
      <c r="T45" s="183"/>
      <c r="U45" s="183"/>
      <c r="V45" s="183"/>
      <c r="W45" s="183"/>
      <c r="X45" s="183"/>
      <c r="Y45" s="183"/>
      <c r="Z45" s="183"/>
      <c r="AA45" s="183"/>
      <c r="AB45" s="183"/>
      <c r="AC45" s="183"/>
      <c r="AD45" s="183"/>
      <c r="AE45" s="183"/>
      <c r="AF45" s="182"/>
    </row>
    <row r="46" spans="1:32" s="173" customFormat="1" ht="19.5" customHeight="1" x14ac:dyDescent="0.4">
      <c r="B46" s="195"/>
      <c r="C46" s="194"/>
      <c r="D46" s="194"/>
      <c r="E46" s="194"/>
      <c r="F46" s="194"/>
      <c r="G46" s="194"/>
      <c r="H46" s="194"/>
      <c r="I46" s="194"/>
      <c r="J46" s="194"/>
      <c r="K46" s="194"/>
      <c r="L46" s="193"/>
      <c r="M46" s="192"/>
      <c r="N46" s="191" t="s">
        <v>121</v>
      </c>
      <c r="O46" s="184"/>
      <c r="P46" s="183"/>
      <c r="Q46" s="183"/>
      <c r="R46" s="183"/>
      <c r="S46" s="183"/>
      <c r="T46" s="183"/>
      <c r="U46" s="183"/>
      <c r="V46" s="183"/>
      <c r="W46" s="183"/>
      <c r="X46" s="183"/>
      <c r="Y46" s="183"/>
      <c r="Z46" s="183"/>
      <c r="AA46" s="183"/>
      <c r="AB46" s="183"/>
      <c r="AC46" s="183"/>
      <c r="AD46" s="183"/>
      <c r="AE46" s="183"/>
      <c r="AF46" s="182"/>
    </row>
    <row r="47" spans="1:32" s="173" customFormat="1" ht="19.5" customHeight="1" x14ac:dyDescent="0.4">
      <c r="B47" s="190" t="s">
        <v>123</v>
      </c>
      <c r="C47" s="189"/>
      <c r="D47" s="189"/>
      <c r="E47" s="189"/>
      <c r="F47" s="189"/>
      <c r="G47" s="189"/>
      <c r="H47" s="189"/>
      <c r="I47" s="189"/>
      <c r="J47" s="189"/>
      <c r="K47" s="189"/>
      <c r="L47" s="188"/>
      <c r="M47" s="178"/>
      <c r="N47" s="177" t="s">
        <v>121</v>
      </c>
      <c r="O47" s="184"/>
      <c r="P47" s="183"/>
      <c r="Q47" s="183"/>
      <c r="R47" s="183"/>
      <c r="S47" s="183"/>
      <c r="T47" s="183"/>
      <c r="U47" s="183"/>
      <c r="V47" s="183"/>
      <c r="W47" s="183"/>
      <c r="X47" s="183"/>
      <c r="Y47" s="183"/>
      <c r="Z47" s="183"/>
      <c r="AA47" s="183"/>
      <c r="AB47" s="183"/>
      <c r="AC47" s="183"/>
      <c r="AD47" s="183"/>
      <c r="AE47" s="183"/>
      <c r="AF47" s="182"/>
    </row>
    <row r="48" spans="1:32" s="173" customFormat="1" ht="19.5" customHeight="1" x14ac:dyDescent="0.4">
      <c r="B48" s="198"/>
      <c r="C48" s="197"/>
      <c r="D48" s="197"/>
      <c r="E48" s="197"/>
      <c r="F48" s="197"/>
      <c r="G48" s="197"/>
      <c r="H48" s="197"/>
      <c r="I48" s="197"/>
      <c r="J48" s="197"/>
      <c r="K48" s="197"/>
      <c r="L48" s="196"/>
      <c r="M48" s="178"/>
      <c r="N48" s="177" t="s">
        <v>121</v>
      </c>
      <c r="O48" s="184"/>
      <c r="P48" s="183"/>
      <c r="Q48" s="183"/>
      <c r="R48" s="183"/>
      <c r="S48" s="183"/>
      <c r="T48" s="183"/>
      <c r="U48" s="183"/>
      <c r="V48" s="183"/>
      <c r="W48" s="183"/>
      <c r="X48" s="183"/>
      <c r="Y48" s="183"/>
      <c r="Z48" s="183"/>
      <c r="AA48" s="183"/>
      <c r="AB48" s="183"/>
      <c r="AC48" s="183"/>
      <c r="AD48" s="183"/>
      <c r="AE48" s="183"/>
      <c r="AF48" s="182"/>
    </row>
    <row r="49" spans="1:32" s="173" customFormat="1" ht="19.5" customHeight="1" x14ac:dyDescent="0.4">
      <c r="B49" s="195"/>
      <c r="C49" s="194"/>
      <c r="D49" s="194"/>
      <c r="E49" s="194"/>
      <c r="F49" s="194"/>
      <c r="G49" s="194"/>
      <c r="H49" s="194"/>
      <c r="I49" s="194"/>
      <c r="J49" s="194"/>
      <c r="K49" s="194"/>
      <c r="L49" s="193"/>
      <c r="M49" s="192"/>
      <c r="N49" s="191" t="s">
        <v>121</v>
      </c>
      <c r="O49" s="184"/>
      <c r="P49" s="183"/>
      <c r="Q49" s="183"/>
      <c r="R49" s="183"/>
      <c r="S49" s="183"/>
      <c r="T49" s="183"/>
      <c r="U49" s="183"/>
      <c r="V49" s="183"/>
      <c r="W49" s="183"/>
      <c r="X49" s="183"/>
      <c r="Y49" s="183"/>
      <c r="Z49" s="183"/>
      <c r="AA49" s="183"/>
      <c r="AB49" s="183"/>
      <c r="AC49" s="183"/>
      <c r="AD49" s="183"/>
      <c r="AE49" s="183"/>
      <c r="AF49" s="182"/>
    </row>
    <row r="50" spans="1:32" s="173" customFormat="1" ht="19.5" customHeight="1" x14ac:dyDescent="0.4">
      <c r="B50" s="190" t="s">
        <v>122</v>
      </c>
      <c r="C50" s="189"/>
      <c r="D50" s="189"/>
      <c r="E50" s="189"/>
      <c r="F50" s="189"/>
      <c r="G50" s="189"/>
      <c r="H50" s="189"/>
      <c r="I50" s="189"/>
      <c r="J50" s="189"/>
      <c r="K50" s="189"/>
      <c r="L50" s="188"/>
      <c r="M50" s="178"/>
      <c r="N50" s="177" t="s">
        <v>121</v>
      </c>
      <c r="O50" s="184"/>
      <c r="P50" s="183"/>
      <c r="Q50" s="183"/>
      <c r="R50" s="183"/>
      <c r="S50" s="183"/>
      <c r="T50" s="183"/>
      <c r="U50" s="183"/>
      <c r="V50" s="183"/>
      <c r="W50" s="183"/>
      <c r="X50" s="183"/>
      <c r="Y50" s="183"/>
      <c r="Z50" s="183"/>
      <c r="AA50" s="183"/>
      <c r="AB50" s="183"/>
      <c r="AC50" s="183"/>
      <c r="AD50" s="183"/>
      <c r="AE50" s="183"/>
      <c r="AF50" s="182"/>
    </row>
    <row r="51" spans="1:32" s="173" customFormat="1" ht="19.5" customHeight="1" x14ac:dyDescent="0.4">
      <c r="B51" s="187"/>
      <c r="C51" s="186"/>
      <c r="D51" s="186"/>
      <c r="E51" s="186"/>
      <c r="F51" s="186"/>
      <c r="G51" s="186"/>
      <c r="H51" s="186"/>
      <c r="I51" s="186"/>
      <c r="J51" s="186"/>
      <c r="K51" s="186"/>
      <c r="L51" s="185"/>
      <c r="M51" s="178"/>
      <c r="N51" s="177" t="s">
        <v>121</v>
      </c>
      <c r="O51" s="184"/>
      <c r="P51" s="183"/>
      <c r="Q51" s="183"/>
      <c r="R51" s="183"/>
      <c r="S51" s="183"/>
      <c r="T51" s="183"/>
      <c r="U51" s="183"/>
      <c r="V51" s="183"/>
      <c r="W51" s="183"/>
      <c r="X51" s="183"/>
      <c r="Y51" s="183"/>
      <c r="Z51" s="183"/>
      <c r="AA51" s="183"/>
      <c r="AB51" s="183"/>
      <c r="AC51" s="183"/>
      <c r="AD51" s="183"/>
      <c r="AE51" s="183"/>
      <c r="AF51" s="182"/>
    </row>
    <row r="52" spans="1:32" s="173" customFormat="1" ht="19.5" customHeight="1" x14ac:dyDescent="0.4">
      <c r="B52" s="181"/>
      <c r="C52" s="180"/>
      <c r="D52" s="180"/>
      <c r="E52" s="180"/>
      <c r="F52" s="180"/>
      <c r="G52" s="180"/>
      <c r="H52" s="180"/>
      <c r="I52" s="180"/>
      <c r="J52" s="180"/>
      <c r="K52" s="180"/>
      <c r="L52" s="179"/>
      <c r="M52" s="178"/>
      <c r="N52" s="177" t="s">
        <v>121</v>
      </c>
      <c r="O52" s="176"/>
      <c r="P52" s="175"/>
      <c r="Q52" s="175"/>
      <c r="R52" s="175"/>
      <c r="S52" s="175"/>
      <c r="T52" s="175"/>
      <c r="U52" s="175"/>
      <c r="V52" s="175"/>
      <c r="W52" s="175"/>
      <c r="X52" s="175"/>
      <c r="Y52" s="175"/>
      <c r="Z52" s="175"/>
      <c r="AA52" s="175"/>
      <c r="AB52" s="175"/>
      <c r="AC52" s="175"/>
      <c r="AD52" s="175"/>
      <c r="AE52" s="175"/>
      <c r="AF52" s="174"/>
    </row>
    <row r="54" spans="1:32" x14ac:dyDescent="0.4">
      <c r="B54" s="166" t="s">
        <v>120</v>
      </c>
    </row>
    <row r="55" spans="1:32" x14ac:dyDescent="0.4">
      <c r="B55" s="166" t="s">
        <v>119</v>
      </c>
    </row>
    <row r="57" spans="1:32" x14ac:dyDescent="0.4">
      <c r="A57" s="166" t="s">
        <v>118</v>
      </c>
      <c r="M57" s="172"/>
      <c r="N57" s="166" t="s">
        <v>117</v>
      </c>
      <c r="O57" s="171"/>
      <c r="P57" s="171"/>
      <c r="Q57" s="166" t="s">
        <v>116</v>
      </c>
      <c r="R57" s="171"/>
      <c r="S57" s="171"/>
      <c r="T57" s="166" t="s">
        <v>115</v>
      </c>
    </row>
    <row r="82" spans="12:12" x14ac:dyDescent="0.4">
      <c r="L82" s="170"/>
    </row>
    <row r="122" spans="1:7" x14ac:dyDescent="0.4">
      <c r="A122" s="168"/>
      <c r="C122" s="168"/>
      <c r="D122" s="168"/>
      <c r="E122" s="168"/>
      <c r="F122" s="168"/>
      <c r="G122" s="168"/>
    </row>
    <row r="123" spans="1:7" x14ac:dyDescent="0.4">
      <c r="C123" s="169"/>
    </row>
    <row r="151" spans="1:1" x14ac:dyDescent="0.4">
      <c r="A151" s="168"/>
    </row>
    <row r="187" spans="1:1" x14ac:dyDescent="0.4">
      <c r="A187" s="167"/>
    </row>
    <row r="238" spans="1:1" x14ac:dyDescent="0.4">
      <c r="A238" s="167"/>
    </row>
    <row r="287" spans="1:1" x14ac:dyDescent="0.4">
      <c r="A287" s="167"/>
    </row>
    <row r="314" spans="1:1" x14ac:dyDescent="0.4">
      <c r="A314" s="168"/>
    </row>
    <row r="364" spans="1:1" x14ac:dyDescent="0.4">
      <c r="A364" s="167"/>
    </row>
    <row r="388" spans="1:1" x14ac:dyDescent="0.4">
      <c r="A388" s="168"/>
    </row>
    <row r="416" spans="1:1" x14ac:dyDescent="0.4">
      <c r="A416" s="168"/>
    </row>
    <row r="444" spans="1:1" x14ac:dyDescent="0.4">
      <c r="A444" s="168"/>
    </row>
    <row r="468" spans="1:1" x14ac:dyDescent="0.4">
      <c r="A468" s="168"/>
    </row>
    <row r="497" spans="1:1" x14ac:dyDescent="0.4">
      <c r="A497" s="168"/>
    </row>
    <row r="526" spans="1:1" x14ac:dyDescent="0.4">
      <c r="A526" s="168"/>
    </row>
    <row r="575" spans="1:1" x14ac:dyDescent="0.4">
      <c r="A575" s="167"/>
    </row>
    <row r="606" spans="1:1" x14ac:dyDescent="0.4">
      <c r="A606" s="167"/>
    </row>
    <row r="650" spans="1:1" x14ac:dyDescent="0.4">
      <c r="A650" s="167"/>
    </row>
    <row r="686" spans="1:1" x14ac:dyDescent="0.4">
      <c r="A686" s="168"/>
    </row>
    <row r="725" spans="1:1" x14ac:dyDescent="0.4">
      <c r="A725" s="167"/>
    </row>
    <row r="754" spans="1:1" x14ac:dyDescent="0.4">
      <c r="A754" s="167"/>
    </row>
    <row r="793" spans="1:1" x14ac:dyDescent="0.4">
      <c r="A793" s="167"/>
    </row>
    <row r="832" spans="1:1" x14ac:dyDescent="0.4">
      <c r="A832" s="167"/>
    </row>
    <row r="860" spans="1:1" x14ac:dyDescent="0.4">
      <c r="A860" s="167"/>
    </row>
    <row r="900" spans="1:1" x14ac:dyDescent="0.4">
      <c r="A900" s="167"/>
    </row>
    <row r="940" spans="1:1" x14ac:dyDescent="0.4">
      <c r="A940" s="167"/>
    </row>
    <row r="969" spans="1:1" x14ac:dyDescent="0.4">
      <c r="A969" s="167"/>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X4:Y4"/>
    <mergeCell ref="AA4:AB4"/>
    <mergeCell ref="AD4:AE4"/>
    <mergeCell ref="B5:F5"/>
    <mergeCell ref="G5:J5"/>
    <mergeCell ref="T7:AF7"/>
  </mergeCells>
  <phoneticPr fontId="2"/>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election activeCell="K8" sqref="K8"/>
    </sheetView>
  </sheetViews>
  <sheetFormatPr defaultColWidth="9" defaultRowHeight="13.5" x14ac:dyDescent="0.15"/>
  <cols>
    <col min="1" max="1" width="1.5" style="4" customWidth="1"/>
    <col min="2" max="2" width="10" style="4" customWidth="1"/>
    <col min="3" max="3" width="6.75" style="4" customWidth="1"/>
    <col min="4" max="4" width="10" style="4" customWidth="1"/>
    <col min="5" max="32" width="3.875" style="4" customWidth="1"/>
    <col min="33" max="35" width="9" style="4"/>
    <col min="36" max="36" width="2.5" style="4" customWidth="1"/>
    <col min="37" max="16384" width="9" style="4"/>
  </cols>
  <sheetData>
    <row r="2" spans="2:37" x14ac:dyDescent="0.15">
      <c r="B2" s="237" t="s">
        <v>201</v>
      </c>
    </row>
    <row r="3" spans="2:37" x14ac:dyDescent="0.15">
      <c r="B3" s="280"/>
    </row>
    <row r="4" spans="2:37" ht="13.5" customHeight="1" x14ac:dyDescent="0.15">
      <c r="B4" s="237" t="s">
        <v>200</v>
      </c>
      <c r="X4" s="281" t="s">
        <v>199</v>
      </c>
    </row>
    <row r="5" spans="2:37" ht="6.75" customHeight="1" x14ac:dyDescent="0.15">
      <c r="B5" s="237"/>
      <c r="W5" s="281"/>
      <c r="AJ5" s="263"/>
      <c r="AK5" s="263"/>
    </row>
    <row r="6" spans="2:37" ht="13.5" customHeight="1" x14ac:dyDescent="0.15">
      <c r="X6" s="237" t="s">
        <v>198</v>
      </c>
      <c r="AJ6" s="263"/>
      <c r="AK6" s="263"/>
    </row>
    <row r="7" spans="2:37" ht="6.75" customHeight="1" x14ac:dyDescent="0.15">
      <c r="W7" s="237"/>
      <c r="AJ7" s="263"/>
      <c r="AK7" s="263"/>
    </row>
    <row r="8" spans="2:37" ht="14.25" customHeight="1" x14ac:dyDescent="0.15">
      <c r="B8" s="237" t="s">
        <v>197</v>
      </c>
      <c r="AB8" s="237" t="s">
        <v>196</v>
      </c>
      <c r="AJ8" s="263"/>
      <c r="AK8" s="263"/>
    </row>
    <row r="9" spans="2:37" ht="14.25" customHeight="1" x14ac:dyDescent="0.15">
      <c r="B9" s="280"/>
      <c r="AJ9" s="263"/>
      <c r="AK9" s="263"/>
    </row>
    <row r="10" spans="2:37" ht="18" customHeight="1" x14ac:dyDescent="0.15">
      <c r="B10" s="274" t="s">
        <v>195</v>
      </c>
      <c r="C10" s="274" t="s">
        <v>194</v>
      </c>
      <c r="D10" s="274" t="s">
        <v>193</v>
      </c>
      <c r="E10" s="278" t="s">
        <v>192</v>
      </c>
      <c r="F10" s="277"/>
      <c r="G10" s="277"/>
      <c r="H10" s="277"/>
      <c r="I10" s="277"/>
      <c r="J10" s="277"/>
      <c r="K10" s="279"/>
      <c r="L10" s="278" t="s">
        <v>191</v>
      </c>
      <c r="M10" s="277"/>
      <c r="N10" s="277"/>
      <c r="O10" s="277"/>
      <c r="P10" s="277"/>
      <c r="Q10" s="277"/>
      <c r="R10" s="279"/>
      <c r="S10" s="278" t="s">
        <v>190</v>
      </c>
      <c r="T10" s="277"/>
      <c r="U10" s="277"/>
      <c r="V10" s="277"/>
      <c r="W10" s="277"/>
      <c r="X10" s="277"/>
      <c r="Y10" s="279"/>
      <c r="Z10" s="278" t="s">
        <v>189</v>
      </c>
      <c r="AA10" s="277"/>
      <c r="AB10" s="277"/>
      <c r="AC10" s="277"/>
      <c r="AD10" s="277"/>
      <c r="AE10" s="277"/>
      <c r="AF10" s="276"/>
      <c r="AG10" s="275" t="s">
        <v>188</v>
      </c>
      <c r="AH10" s="274" t="s">
        <v>187</v>
      </c>
      <c r="AI10" s="274" t="s">
        <v>186</v>
      </c>
      <c r="AJ10" s="263"/>
      <c r="AK10" s="263"/>
    </row>
    <row r="11" spans="2:37" ht="18" customHeight="1" x14ac:dyDescent="0.15">
      <c r="B11" s="273"/>
      <c r="C11" s="273"/>
      <c r="D11" s="273"/>
      <c r="E11" s="268">
        <v>1</v>
      </c>
      <c r="F11" s="268">
        <v>2</v>
      </c>
      <c r="G11" s="268">
        <v>3</v>
      </c>
      <c r="H11" s="268">
        <v>4</v>
      </c>
      <c r="I11" s="268">
        <v>5</v>
      </c>
      <c r="J11" s="268">
        <v>6</v>
      </c>
      <c r="K11" s="268">
        <v>7</v>
      </c>
      <c r="L11" s="268">
        <v>8</v>
      </c>
      <c r="M11" s="268">
        <v>9</v>
      </c>
      <c r="N11" s="268">
        <v>10</v>
      </c>
      <c r="O11" s="268">
        <v>11</v>
      </c>
      <c r="P11" s="268">
        <v>12</v>
      </c>
      <c r="Q11" s="268">
        <v>13</v>
      </c>
      <c r="R11" s="268">
        <v>14</v>
      </c>
      <c r="S11" s="268">
        <v>15</v>
      </c>
      <c r="T11" s="268">
        <v>16</v>
      </c>
      <c r="U11" s="268">
        <v>17</v>
      </c>
      <c r="V11" s="268">
        <v>18</v>
      </c>
      <c r="W11" s="268">
        <v>19</v>
      </c>
      <c r="X11" s="268">
        <v>20</v>
      </c>
      <c r="Y11" s="268">
        <v>21</v>
      </c>
      <c r="Z11" s="268">
        <v>22</v>
      </c>
      <c r="AA11" s="268">
        <v>23</v>
      </c>
      <c r="AB11" s="268">
        <v>24</v>
      </c>
      <c r="AC11" s="268">
        <v>25</v>
      </c>
      <c r="AD11" s="268">
        <v>26</v>
      </c>
      <c r="AE11" s="268">
        <v>27</v>
      </c>
      <c r="AF11" s="272">
        <v>28</v>
      </c>
      <c r="AG11" s="271"/>
      <c r="AH11" s="270"/>
      <c r="AI11" s="270"/>
      <c r="AJ11" s="263"/>
      <c r="AK11" s="263"/>
    </row>
    <row r="12" spans="2:37" ht="18" customHeight="1" x14ac:dyDescent="0.15">
      <c r="B12" s="269"/>
      <c r="C12" s="269"/>
      <c r="D12" s="269"/>
      <c r="E12" s="268" t="s">
        <v>185</v>
      </c>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6"/>
      <c r="AG12" s="265"/>
      <c r="AH12" s="264"/>
      <c r="AI12" s="264"/>
      <c r="AJ12" s="263"/>
      <c r="AK12" s="263"/>
    </row>
    <row r="13" spans="2:37" ht="18" customHeight="1" x14ac:dyDescent="0.15">
      <c r="B13" s="250" t="s">
        <v>184</v>
      </c>
      <c r="C13" s="250"/>
      <c r="D13" s="250"/>
      <c r="E13" s="259" t="s">
        <v>181</v>
      </c>
      <c r="F13" s="259" t="s">
        <v>181</v>
      </c>
      <c r="G13" s="259" t="s">
        <v>183</v>
      </c>
      <c r="H13" s="259" t="s">
        <v>182</v>
      </c>
      <c r="I13" s="259" t="s">
        <v>180</v>
      </c>
      <c r="J13" s="259" t="s">
        <v>181</v>
      </c>
      <c r="K13" s="259" t="s">
        <v>180</v>
      </c>
      <c r="L13" s="262"/>
      <c r="M13" s="262"/>
      <c r="N13" s="262"/>
      <c r="O13" s="262"/>
      <c r="P13" s="262"/>
      <c r="Q13" s="262"/>
      <c r="R13" s="262"/>
      <c r="S13" s="262"/>
      <c r="T13" s="262"/>
      <c r="U13" s="262"/>
      <c r="V13" s="262"/>
      <c r="W13" s="262"/>
      <c r="X13" s="262"/>
      <c r="Y13" s="262"/>
      <c r="Z13" s="262"/>
      <c r="AA13" s="262"/>
      <c r="AB13" s="262"/>
      <c r="AC13" s="262"/>
      <c r="AD13" s="262"/>
      <c r="AE13" s="262"/>
      <c r="AF13" s="261"/>
      <c r="AG13" s="256"/>
      <c r="AH13" s="255"/>
      <c r="AI13" s="255"/>
    </row>
    <row r="14" spans="2:37" ht="18" customHeight="1" x14ac:dyDescent="0.15">
      <c r="B14" s="250" t="s">
        <v>179</v>
      </c>
      <c r="C14" s="250"/>
      <c r="D14" s="250"/>
      <c r="E14" s="259" t="s">
        <v>178</v>
      </c>
      <c r="F14" s="259" t="s">
        <v>178</v>
      </c>
      <c r="G14" s="259" t="s">
        <v>178</v>
      </c>
      <c r="H14" s="259" t="s">
        <v>177</v>
      </c>
      <c r="I14" s="259" t="s">
        <v>177</v>
      </c>
      <c r="J14" s="259" t="s">
        <v>176</v>
      </c>
      <c r="K14" s="259" t="s">
        <v>176</v>
      </c>
      <c r="L14" s="262"/>
      <c r="M14" s="262"/>
      <c r="N14" s="262"/>
      <c r="O14" s="262"/>
      <c r="P14" s="262"/>
      <c r="Q14" s="262"/>
      <c r="R14" s="262"/>
      <c r="S14" s="262"/>
      <c r="T14" s="262"/>
      <c r="U14" s="262"/>
      <c r="V14" s="262"/>
      <c r="W14" s="262"/>
      <c r="X14" s="262"/>
      <c r="Y14" s="262"/>
      <c r="Z14" s="262"/>
      <c r="AA14" s="262"/>
      <c r="AB14" s="262"/>
      <c r="AC14" s="262"/>
      <c r="AD14" s="262"/>
      <c r="AE14" s="262"/>
      <c r="AF14" s="261"/>
      <c r="AG14" s="256"/>
      <c r="AH14" s="255"/>
      <c r="AI14" s="255"/>
    </row>
    <row r="15" spans="2:37" ht="18" customHeight="1" x14ac:dyDescent="0.15">
      <c r="B15" s="255"/>
      <c r="C15" s="255"/>
      <c r="D15" s="255"/>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60"/>
      <c r="AG15" s="256"/>
      <c r="AH15" s="255"/>
      <c r="AI15" s="255"/>
    </row>
    <row r="16" spans="2:37" ht="18" customHeight="1" x14ac:dyDescent="0.15">
      <c r="B16" s="255"/>
      <c r="C16" s="255"/>
      <c r="D16" s="255"/>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60"/>
      <c r="AG16" s="256"/>
      <c r="AH16" s="255"/>
      <c r="AI16" s="255"/>
    </row>
    <row r="17" spans="2:37" ht="18" customHeight="1" x14ac:dyDescent="0.15">
      <c r="B17" s="255"/>
      <c r="C17" s="255"/>
      <c r="D17" s="255"/>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60"/>
      <c r="AG17" s="256"/>
      <c r="AH17" s="255"/>
      <c r="AI17" s="255"/>
    </row>
    <row r="18" spans="2:37" ht="18" customHeight="1" x14ac:dyDescent="0.15">
      <c r="B18" s="255"/>
      <c r="C18" s="255"/>
      <c r="D18" s="255"/>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60"/>
      <c r="AG18" s="256"/>
      <c r="AH18" s="255"/>
      <c r="AI18" s="255"/>
    </row>
    <row r="19" spans="2:37" ht="18" customHeight="1" x14ac:dyDescent="0.15">
      <c r="B19" s="255"/>
      <c r="C19" s="255"/>
      <c r="D19" s="255"/>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60"/>
      <c r="AG19" s="256"/>
      <c r="AH19" s="255"/>
      <c r="AI19" s="255"/>
    </row>
    <row r="20" spans="2:37" ht="18" customHeight="1" x14ac:dyDescent="0.15">
      <c r="B20" s="255"/>
      <c r="C20" s="255"/>
      <c r="D20" s="255"/>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60"/>
      <c r="AG20" s="256"/>
      <c r="AH20" s="255"/>
      <c r="AI20" s="255"/>
    </row>
    <row r="21" spans="2:37" ht="18" customHeight="1" x14ac:dyDescent="0.15">
      <c r="B21" s="255"/>
      <c r="C21" s="255"/>
      <c r="D21" s="255"/>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60"/>
      <c r="AG21" s="256"/>
      <c r="AH21" s="255"/>
      <c r="AI21" s="255"/>
    </row>
    <row r="22" spans="2:37" ht="18" customHeight="1" x14ac:dyDescent="0.15">
      <c r="B22" s="255"/>
      <c r="C22" s="255"/>
      <c r="D22" s="255"/>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6"/>
      <c r="AH22" s="255"/>
      <c r="AI22" s="255"/>
    </row>
    <row r="23" spans="2:37" ht="18" customHeight="1" x14ac:dyDescent="0.15">
      <c r="B23" s="255"/>
      <c r="C23" s="255"/>
      <c r="D23" s="255"/>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6"/>
      <c r="AH23" s="255"/>
      <c r="AI23" s="255"/>
    </row>
    <row r="24" spans="2:37" ht="18" customHeight="1" thickBot="1" x14ac:dyDescent="0.2">
      <c r="B24" s="258"/>
      <c r="D24" s="258"/>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6"/>
      <c r="AH24" s="255"/>
      <c r="AI24" s="255"/>
    </row>
    <row r="25" spans="2:37" ht="18" customHeight="1" thickTop="1" x14ac:dyDescent="0.15">
      <c r="B25" s="254" t="s">
        <v>175</v>
      </c>
      <c r="C25" s="253" t="s">
        <v>174</v>
      </c>
      <c r="D25" s="253"/>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I25" s="251"/>
    </row>
    <row r="26" spans="2:37" ht="30" customHeight="1" x14ac:dyDescent="0.15">
      <c r="B26" s="250"/>
      <c r="C26" s="250" t="s">
        <v>173</v>
      </c>
      <c r="D26" s="250"/>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I26" s="242"/>
    </row>
    <row r="27" spans="2:37" ht="8.25" customHeight="1" x14ac:dyDescent="0.15">
      <c r="B27" s="248"/>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I27" s="242"/>
    </row>
    <row r="28" spans="2:37" x14ac:dyDescent="0.15">
      <c r="B28" s="243" t="s">
        <v>172</v>
      </c>
      <c r="E28" s="246"/>
      <c r="AI28" s="245"/>
      <c r="AJ28" s="244"/>
      <c r="AK28" s="244"/>
    </row>
    <row r="29" spans="2:37" ht="6" customHeight="1" x14ac:dyDescent="0.15">
      <c r="B29" s="243"/>
      <c r="AI29" s="242"/>
    </row>
    <row r="30" spans="2:37" x14ac:dyDescent="0.15">
      <c r="B30" s="243" t="s">
        <v>171</v>
      </c>
      <c r="AI30" s="242"/>
    </row>
    <row r="31" spans="2:37" x14ac:dyDescent="0.15">
      <c r="B31" s="243" t="s">
        <v>168</v>
      </c>
      <c r="AI31" s="242"/>
    </row>
    <row r="32" spans="2:37" ht="6.75" customHeight="1" x14ac:dyDescent="0.15">
      <c r="B32" s="243"/>
      <c r="AI32" s="242"/>
    </row>
    <row r="33" spans="2:35" x14ac:dyDescent="0.15">
      <c r="B33" s="243" t="s">
        <v>170</v>
      </c>
      <c r="AI33" s="242"/>
    </row>
    <row r="34" spans="2:35" x14ac:dyDescent="0.15">
      <c r="B34" s="243" t="s">
        <v>168</v>
      </c>
      <c r="AI34" s="242"/>
    </row>
    <row r="35" spans="2:35" ht="6.75" customHeight="1" x14ac:dyDescent="0.15">
      <c r="B35" s="243"/>
      <c r="AI35" s="242"/>
    </row>
    <row r="36" spans="2:35" x14ac:dyDescent="0.15">
      <c r="B36" s="243" t="s">
        <v>169</v>
      </c>
      <c r="AI36" s="242"/>
    </row>
    <row r="37" spans="2:35" x14ac:dyDescent="0.15">
      <c r="B37" s="243" t="s">
        <v>168</v>
      </c>
      <c r="AI37" s="242"/>
    </row>
    <row r="38" spans="2:35" ht="6" customHeight="1" x14ac:dyDescent="0.15">
      <c r="B38" s="241"/>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39"/>
    </row>
    <row r="39" spans="2:35" ht="6" customHeight="1" x14ac:dyDescent="0.15">
      <c r="B39" s="237"/>
      <c r="C39" s="238"/>
    </row>
    <row r="40" spans="2:35" ht="6.75" customHeight="1" x14ac:dyDescent="0.15">
      <c r="B40" s="237"/>
    </row>
    <row r="41" spans="2:35" x14ac:dyDescent="0.15">
      <c r="B41" s="1" t="s">
        <v>167</v>
      </c>
    </row>
    <row r="42" spans="2:35" x14ac:dyDescent="0.15">
      <c r="B42" s="1" t="s">
        <v>166</v>
      </c>
    </row>
    <row r="43" spans="2:35" x14ac:dyDescent="0.15">
      <c r="B43" s="1" t="s">
        <v>165</v>
      </c>
    </row>
    <row r="44" spans="2:35" x14ac:dyDescent="0.15">
      <c r="B44" s="1" t="s">
        <v>164</v>
      </c>
    </row>
    <row r="45" spans="2:35" x14ac:dyDescent="0.15">
      <c r="B45" s="1" t="s">
        <v>163</v>
      </c>
    </row>
    <row r="46" spans="2:35" x14ac:dyDescent="0.15">
      <c r="B46" s="1" t="s">
        <v>162</v>
      </c>
    </row>
    <row r="47" spans="2:35" x14ac:dyDescent="0.15">
      <c r="B47" s="1" t="s">
        <v>161</v>
      </c>
    </row>
    <row r="48" spans="2:35" x14ac:dyDescent="0.15">
      <c r="B48" s="1" t="s">
        <v>160</v>
      </c>
    </row>
    <row r="49" spans="2:2" x14ac:dyDescent="0.15">
      <c r="B49" s="1" t="s">
        <v>159</v>
      </c>
    </row>
    <row r="50" spans="2:2" x14ac:dyDescent="0.15">
      <c r="B50" s="1" t="s">
        <v>158</v>
      </c>
    </row>
    <row r="51" spans="2:2" ht="14.25" x14ac:dyDescent="0.15">
      <c r="B51" s="236" t="s">
        <v>157</v>
      </c>
    </row>
    <row r="52" spans="2:2" x14ac:dyDescent="0.15">
      <c r="B52" s="1" t="s">
        <v>156</v>
      </c>
    </row>
    <row r="53" spans="2:2" x14ac:dyDescent="0.15">
      <c r="B53" s="1" t="s">
        <v>155</v>
      </c>
    </row>
    <row r="54" spans="2:2" x14ac:dyDescent="0.15">
      <c r="B54" s="1" t="s">
        <v>154</v>
      </c>
    </row>
    <row r="55" spans="2:2" x14ac:dyDescent="0.15">
      <c r="B55" s="1" t="s">
        <v>153</v>
      </c>
    </row>
    <row r="56" spans="2:2" x14ac:dyDescent="0.15">
      <c r="B56" s="1" t="s">
        <v>152</v>
      </c>
    </row>
    <row r="57" spans="2:2" x14ac:dyDescent="0.15">
      <c r="B57" s="1" t="s">
        <v>151</v>
      </c>
    </row>
    <row r="58" spans="2:2" x14ac:dyDescent="0.15">
      <c r="B58" s="1" t="s">
        <v>150</v>
      </c>
    </row>
    <row r="59" spans="2:2" x14ac:dyDescent="0.15">
      <c r="B59" s="1" t="s">
        <v>149</v>
      </c>
    </row>
    <row r="60" spans="2:2" x14ac:dyDescent="0.15">
      <c r="B60" s="1" t="s">
        <v>148</v>
      </c>
    </row>
    <row r="61" spans="2:2" x14ac:dyDescent="0.15">
      <c r="B61" s="1" t="s">
        <v>147</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3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K8" sqref="K8"/>
    </sheetView>
  </sheetViews>
  <sheetFormatPr defaultColWidth="9" defaultRowHeight="19.5" x14ac:dyDescent="0.4"/>
  <cols>
    <col min="1" max="34" width="3.75" style="282" customWidth="1"/>
    <col min="35" max="35" width="41.75" style="282" bestFit="1" customWidth="1"/>
    <col min="36" max="36" width="13.25" style="282" customWidth="1"/>
    <col min="37" max="37" width="14.75" style="282" customWidth="1"/>
    <col min="38" max="16384" width="9" style="282"/>
  </cols>
  <sheetData>
    <row r="1" spans="1:37" ht="21" x14ac:dyDescent="0.4">
      <c r="A1" s="378" t="s">
        <v>266</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row>
    <row r="2" spans="1:37" ht="21.95" customHeight="1" x14ac:dyDescent="0.4">
      <c r="AI2" s="282" t="s">
        <v>265</v>
      </c>
      <c r="AJ2" s="377" t="str">
        <f>IF(G11="","",VLOOKUP(G11,AI3:AJ7,2,FALSE))</f>
        <v/>
      </c>
    </row>
    <row r="3" spans="1:37" ht="26.25" customHeight="1" x14ac:dyDescent="0.4">
      <c r="B3" s="376" t="s">
        <v>264</v>
      </c>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4"/>
      <c r="AI3" s="282" t="s">
        <v>263</v>
      </c>
      <c r="AJ3" s="357">
        <v>1</v>
      </c>
    </row>
    <row r="4" spans="1:37" ht="26.25" customHeight="1" x14ac:dyDescent="0.4">
      <c r="B4" s="373"/>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0"/>
      <c r="AI4" s="282" t="s">
        <v>262</v>
      </c>
      <c r="AJ4" s="357">
        <v>2</v>
      </c>
    </row>
    <row r="5" spans="1:37" ht="26.25" customHeight="1" x14ac:dyDescent="0.4">
      <c r="B5" s="372"/>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0"/>
      <c r="AI5" s="282" t="s">
        <v>261</v>
      </c>
      <c r="AJ5" s="357">
        <v>3</v>
      </c>
    </row>
    <row r="6" spans="1:37" ht="26.25" customHeight="1" x14ac:dyDescent="0.4">
      <c r="B6" s="369"/>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7"/>
      <c r="AI6" s="282" t="s">
        <v>260</v>
      </c>
      <c r="AJ6" s="357">
        <v>4</v>
      </c>
    </row>
    <row r="7" spans="1:37" ht="21.95" customHeight="1" x14ac:dyDescent="0.4">
      <c r="AI7" s="282" t="s">
        <v>259</v>
      </c>
      <c r="AJ7" s="357">
        <v>5</v>
      </c>
    </row>
    <row r="8" spans="1:37" ht="21.95" customHeight="1" x14ac:dyDescent="0.4">
      <c r="B8" s="305" t="s">
        <v>258</v>
      </c>
      <c r="AI8" s="345" t="s">
        <v>257</v>
      </c>
      <c r="AJ8" s="366" t="str">
        <f>IF(AND(COUNTIF(V11,"*")=1,OR(AJ2=1,AJ2=2,)),VLOOKUP(V11,AI9:AJ11,2,FALSE),"")</f>
        <v/>
      </c>
    </row>
    <row r="9" spans="1:37" ht="21.95" customHeight="1" x14ac:dyDescent="0.4">
      <c r="B9" s="302" t="s">
        <v>256</v>
      </c>
      <c r="C9" s="302"/>
      <c r="D9" s="302"/>
      <c r="E9" s="302"/>
      <c r="F9" s="302"/>
      <c r="G9" s="286"/>
      <c r="H9" s="286"/>
      <c r="I9" s="286"/>
      <c r="J9" s="286"/>
      <c r="K9" s="302" t="s">
        <v>255</v>
      </c>
      <c r="L9" s="302"/>
      <c r="M9" s="302"/>
      <c r="N9" s="302"/>
      <c r="O9" s="365"/>
      <c r="P9" s="365"/>
      <c r="Q9" s="365"/>
      <c r="R9" s="365"/>
      <c r="S9" s="365"/>
      <c r="T9" s="365"/>
      <c r="U9" s="365"/>
      <c r="V9" s="365"/>
      <c r="W9" s="365"/>
      <c r="X9" s="365"/>
      <c r="Y9" s="364"/>
      <c r="Z9" s="364"/>
      <c r="AA9" s="364"/>
      <c r="AB9" s="364"/>
      <c r="AI9" s="345" t="s">
        <v>254</v>
      </c>
      <c r="AJ9" s="357">
        <v>6</v>
      </c>
    </row>
    <row r="10" spans="1:37" ht="21.95" customHeight="1" x14ac:dyDescent="0.4">
      <c r="B10" s="355" t="s">
        <v>253</v>
      </c>
      <c r="C10" s="354"/>
      <c r="D10" s="354"/>
      <c r="E10" s="354"/>
      <c r="F10" s="361"/>
      <c r="G10" s="363"/>
      <c r="H10" s="352"/>
      <c r="I10" s="352"/>
      <c r="J10" s="362"/>
      <c r="K10" s="355" t="s">
        <v>252</v>
      </c>
      <c r="L10" s="354"/>
      <c r="M10" s="354"/>
      <c r="N10" s="361"/>
      <c r="O10" s="363"/>
      <c r="P10" s="352"/>
      <c r="Q10" s="352"/>
      <c r="R10" s="352"/>
      <c r="S10" s="352"/>
      <c r="T10" s="362"/>
      <c r="U10" s="355" t="s">
        <v>251</v>
      </c>
      <c r="V10" s="354"/>
      <c r="W10" s="354"/>
      <c r="X10" s="361"/>
      <c r="Y10" s="363"/>
      <c r="Z10" s="352"/>
      <c r="AA10" s="352"/>
      <c r="AB10" s="352"/>
      <c r="AC10" s="352"/>
      <c r="AD10" s="352"/>
      <c r="AE10" s="352"/>
      <c r="AF10" s="362"/>
      <c r="AI10" s="345" t="s">
        <v>250</v>
      </c>
      <c r="AJ10" s="357">
        <v>7</v>
      </c>
    </row>
    <row r="11" spans="1:37" ht="21.95" customHeight="1" x14ac:dyDescent="0.4">
      <c r="B11" s="302" t="s">
        <v>249</v>
      </c>
      <c r="C11" s="302"/>
      <c r="D11" s="302"/>
      <c r="E11" s="302"/>
      <c r="F11" s="302"/>
      <c r="G11" s="360"/>
      <c r="H11" s="359"/>
      <c r="I11" s="359"/>
      <c r="J11" s="359"/>
      <c r="K11" s="359"/>
      <c r="L11" s="359"/>
      <c r="M11" s="359"/>
      <c r="N11" s="359"/>
      <c r="O11" s="359"/>
      <c r="P11" s="359"/>
      <c r="Q11" s="358"/>
      <c r="R11" s="355" t="s">
        <v>248</v>
      </c>
      <c r="S11" s="354"/>
      <c r="T11" s="354"/>
      <c r="U11" s="361"/>
      <c r="V11" s="360"/>
      <c r="W11" s="359"/>
      <c r="X11" s="359"/>
      <c r="Y11" s="359"/>
      <c r="Z11" s="359"/>
      <c r="AA11" s="359"/>
      <c r="AB11" s="358"/>
      <c r="AI11" s="345" t="s">
        <v>247</v>
      </c>
      <c r="AJ11" s="357">
        <v>8</v>
      </c>
    </row>
    <row r="12" spans="1:37" ht="17.25" customHeight="1" x14ac:dyDescent="0.4">
      <c r="B12" s="356" t="s">
        <v>246</v>
      </c>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J12" s="357"/>
    </row>
    <row r="13" spans="1:37" ht="17.25" customHeight="1" x14ac:dyDescent="0.4">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I13" s="345"/>
    </row>
    <row r="14" spans="1:37" ht="18" customHeight="1" x14ac:dyDescent="0.4">
      <c r="AI14" s="345"/>
    </row>
    <row r="15" spans="1:37" ht="21.95" customHeight="1" x14ac:dyDescent="0.4">
      <c r="B15" s="305" t="s">
        <v>245</v>
      </c>
      <c r="AI15" s="345" t="s">
        <v>244</v>
      </c>
    </row>
    <row r="16" spans="1:37" ht="21.95" customHeight="1" x14ac:dyDescent="0.4">
      <c r="B16" s="290" t="s">
        <v>206</v>
      </c>
      <c r="C16" s="289"/>
      <c r="D16" s="289"/>
      <c r="E16" s="289"/>
      <c r="F16" s="289"/>
      <c r="G16" s="289"/>
      <c r="H16" s="289"/>
      <c r="I16" s="289"/>
      <c r="J16" s="289"/>
      <c r="K16" s="288"/>
      <c r="L16" s="355" t="s">
        <v>243</v>
      </c>
      <c r="M16" s="354"/>
      <c r="N16" s="352"/>
      <c r="O16" s="352"/>
      <c r="P16" s="353" t="s">
        <v>242</v>
      </c>
      <c r="Q16" s="352"/>
      <c r="R16" s="352"/>
      <c r="S16" s="351" t="s">
        <v>241</v>
      </c>
      <c r="T16" s="321"/>
      <c r="U16" s="321"/>
      <c r="AD16" s="321"/>
      <c r="AE16" s="321"/>
      <c r="AI16" s="350" t="str">
        <f>L16&amp;N16&amp;P16&amp;Q16&amp;S16&amp;"１日"</f>
        <v>令和年月１日</v>
      </c>
      <c r="AJ16" s="349"/>
      <c r="AK16" s="349"/>
    </row>
    <row r="17" spans="2:37" ht="21.95" customHeight="1" x14ac:dyDescent="0.4">
      <c r="B17" s="290" t="s">
        <v>240</v>
      </c>
      <c r="C17" s="289"/>
      <c r="D17" s="289"/>
      <c r="E17" s="289"/>
      <c r="F17" s="289"/>
      <c r="G17" s="289"/>
      <c r="H17" s="289"/>
      <c r="I17" s="289"/>
      <c r="J17" s="289"/>
      <c r="K17" s="289"/>
      <c r="L17" s="289"/>
      <c r="M17" s="289"/>
      <c r="N17" s="289"/>
      <c r="O17" s="288"/>
      <c r="P17" s="348"/>
      <c r="Q17" s="347"/>
      <c r="R17" s="347"/>
      <c r="S17" s="346" t="s">
        <v>236</v>
      </c>
      <c r="AI17" s="345" t="s">
        <v>239</v>
      </c>
      <c r="AJ17" s="344" t="s">
        <v>238</v>
      </c>
    </row>
    <row r="18" spans="2:37" ht="21.95" customHeight="1" x14ac:dyDescent="0.4">
      <c r="B18" s="343" t="s">
        <v>237</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2"/>
      <c r="AA18" s="341"/>
      <c r="AB18" s="341"/>
      <c r="AC18" s="340" t="s">
        <v>236</v>
      </c>
      <c r="AI18" s="339" t="e">
        <f>(Z18-P17)/Z18</f>
        <v>#DIV/0!</v>
      </c>
      <c r="AJ18" s="338" t="e">
        <f>AI18</f>
        <v>#DIV/0!</v>
      </c>
    </row>
    <row r="19" spans="2:37" ht="21.95" customHeight="1" x14ac:dyDescent="0.2">
      <c r="B19" s="337" t="s">
        <v>235</v>
      </c>
      <c r="C19" s="336"/>
      <c r="D19" s="336"/>
      <c r="E19" s="336"/>
      <c r="F19" s="336"/>
      <c r="G19" s="336"/>
      <c r="H19" s="335" t="str">
        <f>IF(P17="","",IF(AND(H20="否",ROUND(AI18,4)&gt;=0.05),"可","否"))</f>
        <v/>
      </c>
      <c r="I19" s="334"/>
      <c r="J19" s="333"/>
      <c r="N19" s="328"/>
      <c r="O19" s="328"/>
      <c r="P19" s="328"/>
      <c r="Q19" s="328"/>
      <c r="R19" s="328"/>
      <c r="S19" s="328"/>
      <c r="T19" s="328"/>
      <c r="U19" s="328"/>
      <c r="V19" s="328"/>
      <c r="W19" s="328"/>
      <c r="X19" s="328"/>
      <c r="Y19" s="328"/>
      <c r="Z19" s="328"/>
      <c r="AA19" s="328"/>
      <c r="AB19" s="328"/>
      <c r="AC19" s="328"/>
      <c r="AD19" s="328"/>
      <c r="AE19" s="328"/>
      <c r="AF19" s="328"/>
      <c r="AI19" s="327" t="s">
        <v>234</v>
      </c>
      <c r="AJ19" s="332" t="s">
        <v>233</v>
      </c>
    </row>
    <row r="20" spans="2:37" ht="21.95" customHeight="1" x14ac:dyDescent="0.4">
      <c r="B20" s="290" t="s">
        <v>232</v>
      </c>
      <c r="C20" s="289"/>
      <c r="D20" s="289"/>
      <c r="E20" s="289"/>
      <c r="F20" s="289"/>
      <c r="G20" s="289"/>
      <c r="H20" s="331" t="str">
        <f>IF(N16="","",IF(AND(AI20="可",AJ20="可"),"可","否"))</f>
        <v/>
      </c>
      <c r="I20" s="330"/>
      <c r="J20" s="329"/>
      <c r="N20" s="328"/>
      <c r="O20" s="328"/>
      <c r="P20" s="328"/>
      <c r="Q20" s="328"/>
      <c r="R20" s="328"/>
      <c r="S20" s="328"/>
      <c r="T20" s="328"/>
      <c r="U20" s="328"/>
      <c r="V20" s="328"/>
      <c r="W20" s="328"/>
      <c r="X20" s="328"/>
      <c r="Y20" s="328"/>
      <c r="Z20" s="328"/>
      <c r="AE20" s="328"/>
      <c r="AF20" s="328"/>
      <c r="AI20" s="327" t="str">
        <f>IF(P17="","",IF(OR(AND(AJ8=7,P17&lt;=750),(AND(AJ8=8,P17&lt;=900))),"可","否"))</f>
        <v/>
      </c>
      <c r="AJ20" s="326" t="str">
        <f>IF(AND(N16=3,OR(Q16=2,Q16=3)),"否","可")</f>
        <v>可</v>
      </c>
      <c r="AK20" s="321"/>
    </row>
    <row r="21" spans="2:37" ht="20.25" customHeight="1" x14ac:dyDescent="0.4">
      <c r="B21" s="284" t="s">
        <v>231</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row>
    <row r="22" spans="2:37" ht="20.25" customHeight="1" x14ac:dyDescent="0.4">
      <c r="B22" s="284"/>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row>
    <row r="23" spans="2:37" ht="20.25" customHeight="1" x14ac:dyDescent="0.4">
      <c r="B23" s="284"/>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row>
    <row r="24" spans="2:37" ht="20.25" customHeight="1" x14ac:dyDescent="0.4">
      <c r="B24" s="284"/>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row>
    <row r="25" spans="2:37" ht="20.25" customHeight="1" x14ac:dyDescent="0.4">
      <c r="B25" s="284"/>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row>
    <row r="26" spans="2:37" ht="20.25" customHeight="1" x14ac:dyDescent="0.4">
      <c r="B26" s="284"/>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row>
    <row r="27" spans="2:37" ht="20.25" customHeight="1" x14ac:dyDescent="0.4">
      <c r="B27" s="284"/>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row>
    <row r="28" spans="2:37" ht="20.25" customHeight="1" x14ac:dyDescent="0.4">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row>
    <row r="29" spans="2:37" ht="18" customHeight="1" x14ac:dyDescent="0.4"/>
    <row r="30" spans="2:37" ht="21.95" customHeight="1" x14ac:dyDescent="0.4">
      <c r="B30" s="309" t="s">
        <v>230</v>
      </c>
      <c r="C30" s="308"/>
      <c r="D30" s="308"/>
      <c r="E30" s="308"/>
      <c r="F30" s="308"/>
      <c r="G30" s="308"/>
      <c r="H30" s="308"/>
      <c r="I30" s="307"/>
      <c r="K30" s="306" t="s">
        <v>229</v>
      </c>
    </row>
    <row r="31" spans="2:37" ht="21.95" customHeight="1" x14ac:dyDescent="0.4">
      <c r="B31" s="305" t="s">
        <v>228</v>
      </c>
    </row>
    <row r="32" spans="2:37" ht="21.95" customHeight="1" x14ac:dyDescent="0.4">
      <c r="B32" s="302"/>
      <c r="C32" s="302"/>
      <c r="D32" s="302"/>
      <c r="E32" s="302"/>
      <c r="F32" s="302"/>
      <c r="G32" s="302"/>
      <c r="H32" s="302"/>
      <c r="I32" s="302"/>
      <c r="J32" s="302"/>
      <c r="K32" s="302"/>
      <c r="L32" s="302" t="s">
        <v>209</v>
      </c>
      <c r="M32" s="302"/>
      <c r="N32" s="302"/>
      <c r="O32" s="302"/>
      <c r="P32" s="302"/>
      <c r="Q32" s="303" t="s">
        <v>208</v>
      </c>
      <c r="R32" s="303"/>
      <c r="S32" s="303"/>
      <c r="T32" s="303"/>
      <c r="U32" s="302" t="s">
        <v>227</v>
      </c>
      <c r="V32" s="302"/>
      <c r="W32" s="302"/>
      <c r="X32" s="302"/>
      <c r="Y32" s="292"/>
      <c r="Z32" s="291"/>
      <c r="AA32" s="304" t="s">
        <v>226</v>
      </c>
      <c r="AB32" s="302"/>
      <c r="AC32" s="302"/>
      <c r="AD32" s="302"/>
      <c r="AH32" s="321"/>
      <c r="AI32" s="321"/>
      <c r="AJ32" s="321"/>
      <c r="AK32" s="321"/>
    </row>
    <row r="33" spans="2:37" ht="21.95" customHeight="1" x14ac:dyDescent="0.4">
      <c r="B33" s="302"/>
      <c r="C33" s="302"/>
      <c r="D33" s="302"/>
      <c r="E33" s="302"/>
      <c r="F33" s="302"/>
      <c r="G33" s="302"/>
      <c r="H33" s="302"/>
      <c r="I33" s="302"/>
      <c r="J33" s="302"/>
      <c r="K33" s="302"/>
      <c r="L33" s="302"/>
      <c r="M33" s="302"/>
      <c r="N33" s="302"/>
      <c r="O33" s="302"/>
      <c r="P33" s="302"/>
      <c r="Q33" s="303"/>
      <c r="R33" s="303"/>
      <c r="S33" s="303"/>
      <c r="T33" s="303"/>
      <c r="U33" s="302"/>
      <c r="V33" s="302"/>
      <c r="W33" s="302"/>
      <c r="X33" s="302"/>
      <c r="Y33" s="292"/>
      <c r="Z33" s="291"/>
      <c r="AA33" s="302"/>
      <c r="AB33" s="302"/>
      <c r="AC33" s="302"/>
      <c r="AD33" s="302"/>
      <c r="AH33" s="321"/>
      <c r="AI33" s="321"/>
      <c r="AJ33" s="321"/>
      <c r="AK33" s="321"/>
    </row>
    <row r="34" spans="2:37" ht="21.95" customHeight="1" x14ac:dyDescent="0.4">
      <c r="B34" s="290" t="s">
        <v>206</v>
      </c>
      <c r="C34" s="289"/>
      <c r="D34" s="289"/>
      <c r="E34" s="289"/>
      <c r="F34" s="289"/>
      <c r="G34" s="289"/>
      <c r="H34" s="289"/>
      <c r="I34" s="289"/>
      <c r="J34" s="289"/>
      <c r="K34" s="288"/>
      <c r="L34" s="287" t="str">
        <f>IF(N16="","",EOMONTH(AI16,0))</f>
        <v/>
      </c>
      <c r="M34" s="287"/>
      <c r="N34" s="287"/>
      <c r="O34" s="287"/>
      <c r="P34" s="287"/>
      <c r="Q34" s="301" t="str">
        <f>IF($P$17=0,"",$P$17)</f>
        <v/>
      </c>
      <c r="R34" s="300"/>
      <c r="S34" s="300"/>
      <c r="T34" s="300"/>
      <c r="U34" s="325" t="str">
        <f>IF(Q34="","",ROUND(($Z$18-Q34)/$Z$18,4))</f>
        <v/>
      </c>
      <c r="V34" s="324"/>
      <c r="W34" s="324"/>
      <c r="X34" s="324"/>
      <c r="Y34" s="292"/>
      <c r="Z34" s="291"/>
      <c r="AA34" s="299"/>
      <c r="AB34" s="298"/>
      <c r="AC34" s="298"/>
      <c r="AD34" s="297"/>
      <c r="AH34" s="321"/>
      <c r="AI34" s="321"/>
      <c r="AJ34" s="321"/>
      <c r="AK34" s="321"/>
    </row>
    <row r="35" spans="2:37" ht="21.95" customHeight="1" x14ac:dyDescent="0.4">
      <c r="B35" s="290" t="s">
        <v>225</v>
      </c>
      <c r="C35" s="289"/>
      <c r="D35" s="289"/>
      <c r="E35" s="289"/>
      <c r="F35" s="289"/>
      <c r="G35" s="289"/>
      <c r="H35" s="289"/>
      <c r="I35" s="289"/>
      <c r="J35" s="289"/>
      <c r="K35" s="288"/>
      <c r="L35" s="287" t="str">
        <f>IF($N$16="","",EOMONTH(L34,1))</f>
        <v/>
      </c>
      <c r="M35" s="287"/>
      <c r="N35" s="287"/>
      <c r="O35" s="287"/>
      <c r="P35" s="287"/>
      <c r="Q35" s="294"/>
      <c r="R35" s="293"/>
      <c r="S35" s="293"/>
      <c r="T35" s="293"/>
      <c r="U35" s="325" t="str">
        <f>IF(Q35="","",ROUND(($Z$18-Q35)/$Z$18,4))</f>
        <v/>
      </c>
      <c r="V35" s="324"/>
      <c r="W35" s="324"/>
      <c r="X35" s="324"/>
      <c r="Y35" s="292"/>
      <c r="Z35" s="291"/>
      <c r="AA35" s="299"/>
      <c r="AB35" s="298"/>
      <c r="AC35" s="298"/>
      <c r="AD35" s="297"/>
      <c r="AH35" s="321"/>
      <c r="AI35" s="321"/>
      <c r="AJ35" s="321"/>
      <c r="AK35" s="321"/>
    </row>
    <row r="36" spans="2:37" ht="21.95" customHeight="1" x14ac:dyDescent="0.4">
      <c r="B36" s="290" t="s">
        <v>224</v>
      </c>
      <c r="C36" s="289"/>
      <c r="D36" s="289"/>
      <c r="E36" s="289"/>
      <c r="F36" s="289"/>
      <c r="G36" s="289"/>
      <c r="H36" s="289"/>
      <c r="I36" s="289"/>
      <c r="J36" s="289"/>
      <c r="K36" s="288"/>
      <c r="L36" s="287" t="str">
        <f>IF($N$16="","",EOMONTH(L35,1))</f>
        <v/>
      </c>
      <c r="M36" s="287"/>
      <c r="N36" s="287"/>
      <c r="O36" s="287"/>
      <c r="P36" s="287"/>
      <c r="Q36" s="294"/>
      <c r="R36" s="293"/>
      <c r="S36" s="293"/>
      <c r="T36" s="293"/>
      <c r="U36" s="325" t="str">
        <f>IF(Q36="","",ROUND(($Z$18-Q36)/$Z$18,4))</f>
        <v/>
      </c>
      <c r="V36" s="324"/>
      <c r="W36" s="324"/>
      <c r="X36" s="324"/>
      <c r="Y36" s="292"/>
      <c r="Z36" s="291"/>
      <c r="AA36" s="285" t="str">
        <f>IF(U34="","",IF(AND($H$19="可",U34&gt;=0.05),"可","否"))</f>
        <v/>
      </c>
      <c r="AB36" s="285"/>
      <c r="AC36" s="285"/>
      <c r="AD36" s="285"/>
      <c r="AH36" s="321"/>
      <c r="AI36" s="321"/>
      <c r="AJ36" s="321"/>
      <c r="AK36" s="321"/>
    </row>
    <row r="37" spans="2:37" ht="21.95" customHeight="1" x14ac:dyDescent="0.4">
      <c r="B37" s="290" t="s">
        <v>223</v>
      </c>
      <c r="C37" s="289"/>
      <c r="D37" s="289"/>
      <c r="E37" s="289"/>
      <c r="F37" s="289"/>
      <c r="G37" s="289"/>
      <c r="H37" s="289"/>
      <c r="I37" s="289"/>
      <c r="J37" s="289"/>
      <c r="K37" s="288"/>
      <c r="L37" s="287" t="str">
        <f>IF($N$16="","",EOMONTH(L36,1))</f>
        <v/>
      </c>
      <c r="M37" s="287"/>
      <c r="N37" s="287"/>
      <c r="O37" s="287"/>
      <c r="P37" s="287"/>
      <c r="Q37" s="294"/>
      <c r="R37" s="293"/>
      <c r="S37" s="293"/>
      <c r="T37" s="293"/>
      <c r="U37" s="325" t="str">
        <f>IF(Q37="","",ROUND(($Z$18-Q37)/$Z$18,4))</f>
        <v/>
      </c>
      <c r="V37" s="324"/>
      <c r="W37" s="324"/>
      <c r="X37" s="324"/>
      <c r="Y37" s="292"/>
      <c r="Z37" s="291"/>
      <c r="AA37" s="285" t="str">
        <f>IF(U35="","",IF(AND($H$19="可",U35&gt;=0.05),"可","否"))</f>
        <v/>
      </c>
      <c r="AB37" s="285"/>
      <c r="AC37" s="285"/>
      <c r="AD37" s="285"/>
      <c r="AH37" s="321"/>
      <c r="AI37" s="321"/>
      <c r="AJ37" s="321"/>
      <c r="AK37" s="321"/>
    </row>
    <row r="38" spans="2:37" ht="21.95" customHeight="1" x14ac:dyDescent="0.4">
      <c r="B38" s="290" t="s">
        <v>222</v>
      </c>
      <c r="C38" s="289"/>
      <c r="D38" s="289"/>
      <c r="E38" s="289"/>
      <c r="F38" s="289"/>
      <c r="G38" s="289"/>
      <c r="H38" s="289"/>
      <c r="I38" s="289"/>
      <c r="J38" s="289"/>
      <c r="K38" s="288"/>
      <c r="L38" s="287" t="str">
        <f>IF($N$16="","",EOMONTH(L37,1))</f>
        <v/>
      </c>
      <c r="M38" s="287"/>
      <c r="N38" s="287"/>
      <c r="O38" s="287"/>
      <c r="P38" s="287"/>
      <c r="Q38" s="294"/>
      <c r="R38" s="293"/>
      <c r="S38" s="293"/>
      <c r="T38" s="293"/>
      <c r="U38" s="325" t="str">
        <f>IF(Q38="","",ROUND(($Z$18-Q38)/$Z$18,4))</f>
        <v/>
      </c>
      <c r="V38" s="324"/>
      <c r="W38" s="324"/>
      <c r="X38" s="324"/>
      <c r="Y38" s="296" t="s">
        <v>203</v>
      </c>
      <c r="Z38" s="291"/>
      <c r="AA38" s="285" t="str">
        <f>IF(U36="","",IF(AND($H$19="可",U36&gt;=0.05),"可","否"))</f>
        <v/>
      </c>
      <c r="AB38" s="285"/>
      <c r="AC38" s="285"/>
      <c r="AD38" s="285"/>
      <c r="AH38" s="321"/>
      <c r="AI38" s="321"/>
      <c r="AJ38" s="321"/>
      <c r="AK38" s="321"/>
    </row>
    <row r="39" spans="2:37" ht="21.95" customHeight="1" x14ac:dyDescent="0.4">
      <c r="B39" s="290" t="s">
        <v>221</v>
      </c>
      <c r="C39" s="289"/>
      <c r="D39" s="289"/>
      <c r="E39" s="289"/>
      <c r="F39" s="289"/>
      <c r="G39" s="289"/>
      <c r="H39" s="289"/>
      <c r="I39" s="289"/>
      <c r="J39" s="289"/>
      <c r="K39" s="288"/>
      <c r="L39" s="287" t="str">
        <f>IF($N$16="","",EOMONTH(L38,1))</f>
        <v/>
      </c>
      <c r="M39" s="287"/>
      <c r="N39" s="287"/>
      <c r="O39" s="287"/>
      <c r="P39" s="287"/>
      <c r="Q39" s="294"/>
      <c r="R39" s="293"/>
      <c r="S39" s="293"/>
      <c r="T39" s="293"/>
      <c r="U39" s="325" t="str">
        <f>IF(Q39="","",ROUND(($Z$18-Q39)/$Z$18,4))</f>
        <v/>
      </c>
      <c r="V39" s="324"/>
      <c r="W39" s="324"/>
      <c r="X39" s="324"/>
      <c r="Y39" s="292"/>
      <c r="Z39" s="291"/>
      <c r="AA39" s="323" t="str">
        <f>IF(U37="","",IF(AND($H$19="可",U37&gt;=0.05),"可","否"))</f>
        <v/>
      </c>
      <c r="AB39" s="323"/>
      <c r="AC39" s="323"/>
      <c r="AD39" s="323"/>
      <c r="AH39" s="321"/>
      <c r="AI39" s="321"/>
      <c r="AJ39" s="321"/>
      <c r="AK39" s="321"/>
    </row>
    <row r="40" spans="2:37" ht="21.95" customHeight="1" x14ac:dyDescent="0.4">
      <c r="B40" s="290"/>
      <c r="C40" s="289"/>
      <c r="D40" s="289"/>
      <c r="E40" s="289"/>
      <c r="F40" s="289"/>
      <c r="G40" s="289"/>
      <c r="H40" s="289"/>
      <c r="I40" s="289"/>
      <c r="J40" s="289"/>
      <c r="K40" s="288"/>
      <c r="L40" s="287" t="str">
        <f>IF($N$16="","",EOMONTH(L39,1))</f>
        <v/>
      </c>
      <c r="M40" s="287"/>
      <c r="N40" s="287"/>
      <c r="O40" s="287"/>
      <c r="P40" s="287"/>
      <c r="Q40" s="299"/>
      <c r="R40" s="298"/>
      <c r="S40" s="298"/>
      <c r="T40" s="297"/>
      <c r="U40" s="299"/>
      <c r="V40" s="298"/>
      <c r="W40" s="298"/>
      <c r="X40" s="297"/>
      <c r="Y40" s="292"/>
      <c r="Z40" s="291"/>
      <c r="AA40" s="285" t="str">
        <f>IF(U38="","",IF(AND($H$19="可",U38&gt;=0.05),"可","否"))</f>
        <v/>
      </c>
      <c r="AB40" s="285"/>
      <c r="AC40" s="285"/>
      <c r="AD40" s="285"/>
      <c r="AH40" s="321"/>
      <c r="AI40" s="321"/>
      <c r="AJ40" s="321"/>
      <c r="AK40" s="321"/>
    </row>
    <row r="41" spans="2:37" ht="21.95" customHeight="1" x14ac:dyDescent="0.4">
      <c r="B41" s="290" t="s">
        <v>220</v>
      </c>
      <c r="C41" s="289"/>
      <c r="D41" s="289"/>
      <c r="E41" s="289"/>
      <c r="F41" s="289"/>
      <c r="G41" s="289"/>
      <c r="H41" s="289"/>
      <c r="I41" s="289"/>
      <c r="J41" s="289"/>
      <c r="K41" s="288"/>
      <c r="L41" s="287" t="str">
        <f>IF($N$16="","",EOMONTH(L40,1))</f>
        <v/>
      </c>
      <c r="M41" s="287"/>
      <c r="N41" s="287"/>
      <c r="O41" s="287"/>
      <c r="P41" s="287"/>
      <c r="Q41" s="322"/>
      <c r="R41" s="322"/>
      <c r="S41" s="322"/>
      <c r="T41" s="322"/>
      <c r="U41" s="322"/>
      <c r="V41" s="322"/>
      <c r="W41" s="322"/>
      <c r="X41" s="322"/>
      <c r="Y41" s="292"/>
      <c r="Z41" s="291"/>
      <c r="AA41" s="285" t="str">
        <f>IF(U39="","",IF(AND($H$19="可",U39&gt;=0.05),"可","否"))</f>
        <v/>
      </c>
      <c r="AB41" s="285"/>
      <c r="AC41" s="285"/>
      <c r="AD41" s="285"/>
      <c r="AH41" s="321"/>
      <c r="AI41" s="321"/>
      <c r="AJ41" s="321"/>
      <c r="AK41" s="321"/>
    </row>
    <row r="42" spans="2:37" ht="19.5" customHeight="1" x14ac:dyDescent="0.4">
      <c r="B42" s="320" t="s">
        <v>219</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row>
    <row r="43" spans="2:37" ht="19.5" customHeight="1" x14ac:dyDescent="0.4">
      <c r="B43" s="320"/>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row>
    <row r="44" spans="2:37" ht="19.5" customHeight="1" x14ac:dyDescent="0.4">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row>
    <row r="45" spans="2:37" ht="20.25" customHeight="1" x14ac:dyDescent="0.4"/>
    <row r="46" spans="2:37" ht="21.95" customHeight="1" x14ac:dyDescent="0.4">
      <c r="B46" s="309" t="s">
        <v>218</v>
      </c>
      <c r="C46" s="308"/>
      <c r="D46" s="308"/>
      <c r="E46" s="308"/>
      <c r="F46" s="308"/>
      <c r="G46" s="308"/>
      <c r="H46" s="308"/>
      <c r="I46" s="308"/>
      <c r="J46" s="308"/>
      <c r="K46" s="308"/>
      <c r="L46" s="308"/>
      <c r="M46" s="308"/>
      <c r="N46" s="308"/>
      <c r="O46" s="308"/>
      <c r="P46" s="308"/>
      <c r="Q46" s="308"/>
      <c r="R46" s="308"/>
      <c r="S46" s="308"/>
      <c r="T46" s="308"/>
      <c r="U46" s="308"/>
      <c r="V46" s="308"/>
      <c r="W46" s="307"/>
      <c r="Y46" s="306" t="s">
        <v>217</v>
      </c>
    </row>
    <row r="47" spans="2:37" ht="21.95" customHeight="1" x14ac:dyDescent="0.4">
      <c r="B47" s="305" t="s">
        <v>216</v>
      </c>
    </row>
    <row r="48" spans="2:37" ht="21.95" customHeight="1" x14ac:dyDescent="0.4">
      <c r="B48" s="318" t="s">
        <v>215</v>
      </c>
      <c r="C48" s="318"/>
      <c r="D48" s="318"/>
      <c r="E48" s="318"/>
      <c r="F48" s="318"/>
      <c r="G48" s="318"/>
      <c r="H48" s="318"/>
      <c r="I48" s="318"/>
      <c r="J48" s="318"/>
      <c r="K48" s="317" t="s">
        <v>214</v>
      </c>
      <c r="L48" s="316"/>
      <c r="M48" s="316"/>
      <c r="N48" s="316"/>
      <c r="O48" s="316"/>
      <c r="P48" s="316"/>
      <c r="Q48" s="316"/>
      <c r="R48" s="316"/>
      <c r="S48" s="316"/>
      <c r="T48" s="316"/>
      <c r="U48" s="316"/>
      <c r="V48" s="316"/>
      <c r="W48" s="316"/>
      <c r="X48" s="316"/>
      <c r="Y48" s="316"/>
      <c r="Z48" s="316"/>
      <c r="AA48" s="316"/>
      <c r="AB48" s="316"/>
      <c r="AC48" s="316"/>
      <c r="AD48" s="316"/>
      <c r="AE48" s="316"/>
      <c r="AF48" s="315"/>
    </row>
    <row r="49" spans="2:32" ht="21.95" customHeight="1" x14ac:dyDescent="0.4">
      <c r="B49" s="314"/>
      <c r="C49" s="314"/>
      <c r="D49" s="314"/>
      <c r="E49" s="314"/>
      <c r="F49" s="314"/>
      <c r="G49" s="314"/>
      <c r="H49" s="314"/>
      <c r="I49" s="314"/>
      <c r="J49" s="314"/>
      <c r="K49" s="313"/>
      <c r="L49" s="312"/>
      <c r="M49" s="312"/>
      <c r="N49" s="312"/>
      <c r="O49" s="312"/>
      <c r="P49" s="312"/>
      <c r="Q49" s="312"/>
      <c r="R49" s="312"/>
      <c r="S49" s="312"/>
      <c r="T49" s="312"/>
      <c r="U49" s="312"/>
      <c r="V49" s="312"/>
      <c r="W49" s="312"/>
      <c r="X49" s="312"/>
      <c r="Y49" s="312"/>
      <c r="Z49" s="312"/>
      <c r="AA49" s="312"/>
      <c r="AB49" s="312"/>
      <c r="AC49" s="312"/>
      <c r="AD49" s="312"/>
      <c r="AE49" s="312"/>
      <c r="AF49" s="311"/>
    </row>
    <row r="50" spans="2:32" ht="36" customHeight="1" x14ac:dyDescent="0.4">
      <c r="B50" s="310" t="s">
        <v>213</v>
      </c>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row>
    <row r="51" spans="2:32" ht="21.95" customHeight="1" x14ac:dyDescent="0.4"/>
    <row r="52" spans="2:32" ht="21.95" customHeight="1" x14ac:dyDescent="0.4">
      <c r="B52" s="309" t="s">
        <v>212</v>
      </c>
      <c r="C52" s="308"/>
      <c r="D52" s="308"/>
      <c r="E52" s="308"/>
      <c r="F52" s="308"/>
      <c r="G52" s="308"/>
      <c r="H52" s="308"/>
      <c r="I52" s="307"/>
      <c r="K52" s="306" t="s">
        <v>211</v>
      </c>
    </row>
    <row r="53" spans="2:32" ht="21.95" customHeight="1" x14ac:dyDescent="0.4">
      <c r="B53" s="305" t="s">
        <v>210</v>
      </c>
    </row>
    <row r="54" spans="2:32" ht="21.95" customHeight="1" x14ac:dyDescent="0.4">
      <c r="B54" s="302"/>
      <c r="C54" s="302"/>
      <c r="D54" s="302"/>
      <c r="E54" s="302"/>
      <c r="F54" s="302"/>
      <c r="G54" s="302"/>
      <c r="H54" s="302"/>
      <c r="I54" s="302"/>
      <c r="J54" s="302"/>
      <c r="K54" s="302"/>
      <c r="L54" s="302" t="s">
        <v>209</v>
      </c>
      <c r="M54" s="302"/>
      <c r="N54" s="302"/>
      <c r="O54" s="302"/>
      <c r="P54" s="302"/>
      <c r="Q54" s="303" t="s">
        <v>208</v>
      </c>
      <c r="R54" s="303"/>
      <c r="S54" s="303"/>
      <c r="T54" s="303"/>
      <c r="U54" s="292"/>
      <c r="V54" s="291"/>
      <c r="W54" s="304" t="s">
        <v>207</v>
      </c>
      <c r="X54" s="302"/>
      <c r="Y54" s="302"/>
      <c r="Z54" s="302"/>
    </row>
    <row r="55" spans="2:32" ht="21.95" customHeight="1" x14ac:dyDescent="0.4">
      <c r="B55" s="302"/>
      <c r="C55" s="302"/>
      <c r="D55" s="302"/>
      <c r="E55" s="302"/>
      <c r="F55" s="302"/>
      <c r="G55" s="302"/>
      <c r="H55" s="302"/>
      <c r="I55" s="302"/>
      <c r="J55" s="302"/>
      <c r="K55" s="302"/>
      <c r="L55" s="302"/>
      <c r="M55" s="302"/>
      <c r="N55" s="302"/>
      <c r="O55" s="302"/>
      <c r="P55" s="302"/>
      <c r="Q55" s="303"/>
      <c r="R55" s="303"/>
      <c r="S55" s="303"/>
      <c r="T55" s="303"/>
      <c r="U55" s="292"/>
      <c r="V55" s="291"/>
      <c r="W55" s="302"/>
      <c r="X55" s="302"/>
      <c r="Y55" s="302"/>
      <c r="Z55" s="302"/>
    </row>
    <row r="56" spans="2:32" ht="21.95" customHeight="1" x14ac:dyDescent="0.4">
      <c r="B56" s="290" t="s">
        <v>206</v>
      </c>
      <c r="C56" s="289"/>
      <c r="D56" s="289"/>
      <c r="E56" s="289"/>
      <c r="F56" s="289"/>
      <c r="G56" s="289"/>
      <c r="H56" s="289"/>
      <c r="I56" s="289"/>
      <c r="J56" s="289"/>
      <c r="K56" s="288"/>
      <c r="L56" s="287" t="str">
        <f>IF(N16="","",EOMONTH(AI16,0))</f>
        <v/>
      </c>
      <c r="M56" s="287"/>
      <c r="N56" s="287"/>
      <c r="O56" s="287"/>
      <c r="P56" s="287"/>
      <c r="Q56" s="301" t="str">
        <f>IF($P$17=0,"",$P$17)</f>
        <v/>
      </c>
      <c r="R56" s="300"/>
      <c r="S56" s="300"/>
      <c r="T56" s="300"/>
      <c r="U56" s="292"/>
      <c r="V56" s="291"/>
      <c r="W56" s="299"/>
      <c r="X56" s="298"/>
      <c r="Y56" s="298"/>
      <c r="Z56" s="297"/>
    </row>
    <row r="57" spans="2:32" ht="21.95" customHeight="1" x14ac:dyDescent="0.4">
      <c r="B57" s="290" t="s">
        <v>205</v>
      </c>
      <c r="C57" s="289"/>
      <c r="D57" s="289"/>
      <c r="E57" s="289"/>
      <c r="F57" s="289"/>
      <c r="G57" s="289"/>
      <c r="H57" s="289"/>
      <c r="I57" s="289"/>
      <c r="J57" s="289"/>
      <c r="K57" s="288"/>
      <c r="L57" s="287" t="str">
        <f>IF($N$16="","",EOMONTH(L56,1))</f>
        <v/>
      </c>
      <c r="M57" s="287"/>
      <c r="N57" s="287"/>
      <c r="O57" s="287"/>
      <c r="P57" s="287"/>
      <c r="Q57" s="294"/>
      <c r="R57" s="293"/>
      <c r="S57" s="293"/>
      <c r="T57" s="293"/>
      <c r="U57" s="292"/>
      <c r="V57" s="291"/>
      <c r="W57" s="299"/>
      <c r="X57" s="298"/>
      <c r="Y57" s="298"/>
      <c r="Z57" s="297"/>
    </row>
    <row r="58" spans="2:32" ht="21.95" customHeight="1" x14ac:dyDescent="0.4">
      <c r="B58" s="290" t="s">
        <v>204</v>
      </c>
      <c r="C58" s="289"/>
      <c r="D58" s="289"/>
      <c r="E58" s="289"/>
      <c r="F58" s="289"/>
      <c r="G58" s="289"/>
      <c r="H58" s="289"/>
      <c r="I58" s="289"/>
      <c r="J58" s="289"/>
      <c r="K58" s="288"/>
      <c r="L58" s="287" t="str">
        <f>IF($N$16="","",EOMONTH(L57,1))</f>
        <v/>
      </c>
      <c r="M58" s="287"/>
      <c r="N58" s="287"/>
      <c r="O58" s="287"/>
      <c r="P58" s="287"/>
      <c r="Q58" s="294"/>
      <c r="R58" s="293"/>
      <c r="S58" s="293"/>
      <c r="T58" s="293"/>
      <c r="U58" s="292"/>
      <c r="V58" s="291"/>
      <c r="W58" s="285" t="str">
        <f>IF(Q56="","",IF(OR(AND($AJ$8=7,Q56&lt;=750,$H$20="可"),(AND($AJ$8=8,Q56&lt;=900,$H$20="可"))),"可","否"))</f>
        <v/>
      </c>
      <c r="X58" s="285"/>
      <c r="Y58" s="285"/>
      <c r="Z58" s="285"/>
    </row>
    <row r="59" spans="2:32" ht="21.95" customHeight="1" x14ac:dyDescent="0.4">
      <c r="B59" s="290"/>
      <c r="C59" s="289"/>
      <c r="D59" s="289"/>
      <c r="E59" s="289"/>
      <c r="F59" s="289"/>
      <c r="G59" s="289"/>
      <c r="H59" s="289"/>
      <c r="I59" s="289"/>
      <c r="J59" s="289"/>
      <c r="K59" s="288"/>
      <c r="L59" s="287" t="str">
        <f>IF($N$16="","",EOMONTH(L58,1))</f>
        <v/>
      </c>
      <c r="M59" s="287"/>
      <c r="N59" s="287"/>
      <c r="O59" s="287"/>
      <c r="P59" s="287"/>
      <c r="Q59" s="294"/>
      <c r="R59" s="293"/>
      <c r="S59" s="293"/>
      <c r="T59" s="293"/>
      <c r="U59" s="292"/>
      <c r="V59" s="291"/>
      <c r="W59" s="285" t="str">
        <f>IF(Q57="","",IF(OR(AND($AJ$8=7,Q57&lt;=750,$H$20="可"),(AND($AJ$8=8,Q57&lt;=900,$H$20="可"))),"可","否"))</f>
        <v/>
      </c>
      <c r="X59" s="285"/>
      <c r="Y59" s="285"/>
      <c r="Z59" s="285"/>
    </row>
    <row r="60" spans="2:32" ht="21.95" customHeight="1" x14ac:dyDescent="0.4">
      <c r="B60" s="290"/>
      <c r="C60" s="289"/>
      <c r="D60" s="289"/>
      <c r="E60" s="289"/>
      <c r="F60" s="289"/>
      <c r="G60" s="289"/>
      <c r="H60" s="289"/>
      <c r="I60" s="289"/>
      <c r="J60" s="289"/>
      <c r="K60" s="288"/>
      <c r="L60" s="287" t="str">
        <f>IF($N$16="","",EOMONTH(L59,1))</f>
        <v/>
      </c>
      <c r="M60" s="287"/>
      <c r="N60" s="287"/>
      <c r="O60" s="287"/>
      <c r="P60" s="287"/>
      <c r="Q60" s="294"/>
      <c r="R60" s="293"/>
      <c r="S60" s="293"/>
      <c r="T60" s="293"/>
      <c r="U60" s="292"/>
      <c r="V60" s="291"/>
      <c r="W60" s="285" t="str">
        <f>IF(Q58="","",IF(OR(AND($AJ$8=7,Q58&lt;=750,$H$20="可"),(AND($AJ$8=8,Q58&lt;=900,$H$20="可"))),"可","否"))</f>
        <v/>
      </c>
      <c r="X60" s="285"/>
      <c r="Y60" s="285"/>
      <c r="Z60" s="285"/>
    </row>
    <row r="61" spans="2:32" ht="21.95" customHeight="1" x14ac:dyDescent="0.4">
      <c r="B61" s="290"/>
      <c r="C61" s="289"/>
      <c r="D61" s="289"/>
      <c r="E61" s="289"/>
      <c r="F61" s="289"/>
      <c r="G61" s="289"/>
      <c r="H61" s="289"/>
      <c r="I61" s="289"/>
      <c r="J61" s="289"/>
      <c r="K61" s="288"/>
      <c r="L61" s="287" t="str">
        <f>IF($N$16="","",EOMONTH(L60,1))</f>
        <v/>
      </c>
      <c r="M61" s="287"/>
      <c r="N61" s="287"/>
      <c r="O61" s="287"/>
      <c r="P61" s="287"/>
      <c r="Q61" s="294"/>
      <c r="R61" s="293"/>
      <c r="S61" s="293"/>
      <c r="T61" s="293"/>
      <c r="U61" s="292"/>
      <c r="V61" s="291"/>
      <c r="W61" s="285" t="str">
        <f>IF(Q59="","",IF(OR(AND($AJ$8=7,Q59&lt;=750,$H$20="可"),(AND($AJ$8=8,Q59&lt;=900,$H$20="可"))),"可","否"))</f>
        <v/>
      </c>
      <c r="X61" s="285"/>
      <c r="Y61" s="285"/>
      <c r="Z61" s="285"/>
    </row>
    <row r="62" spans="2:32" ht="21.95" customHeight="1" x14ac:dyDescent="0.4">
      <c r="B62" s="290"/>
      <c r="C62" s="289"/>
      <c r="D62" s="289"/>
      <c r="E62" s="289"/>
      <c r="F62" s="289"/>
      <c r="G62" s="289"/>
      <c r="H62" s="289"/>
      <c r="I62" s="289"/>
      <c r="J62" s="289"/>
      <c r="K62" s="288"/>
      <c r="L62" s="287" t="str">
        <f>IF($N$16="","",EOMONTH(L61,1))</f>
        <v/>
      </c>
      <c r="M62" s="287"/>
      <c r="N62" s="287"/>
      <c r="O62" s="287"/>
      <c r="P62" s="287"/>
      <c r="Q62" s="294"/>
      <c r="R62" s="293"/>
      <c r="S62" s="293"/>
      <c r="T62" s="293"/>
      <c r="U62" s="292"/>
      <c r="V62" s="291"/>
      <c r="W62" s="285" t="str">
        <f>IF(Q60="","",IF(OR(AND($AJ$8=7,Q60&lt;=750,$H$20="可"),(AND($AJ$8=8,Q60&lt;=900,$H$20="可"))),"可","否"))</f>
        <v/>
      </c>
      <c r="X62" s="285"/>
      <c r="Y62" s="285"/>
      <c r="Z62" s="285"/>
    </row>
    <row r="63" spans="2:32" ht="21.95" customHeight="1" x14ac:dyDescent="0.4">
      <c r="B63" s="290"/>
      <c r="C63" s="289"/>
      <c r="D63" s="289"/>
      <c r="E63" s="289"/>
      <c r="F63" s="289"/>
      <c r="G63" s="289"/>
      <c r="H63" s="289"/>
      <c r="I63" s="289"/>
      <c r="J63" s="289"/>
      <c r="K63" s="288"/>
      <c r="L63" s="287" t="str">
        <f>IF($N$16="","",EOMONTH(L62,1))</f>
        <v/>
      </c>
      <c r="M63" s="287"/>
      <c r="N63" s="287"/>
      <c r="O63" s="287"/>
      <c r="P63" s="287"/>
      <c r="Q63" s="294"/>
      <c r="R63" s="293"/>
      <c r="S63" s="293"/>
      <c r="T63" s="293"/>
      <c r="U63" s="296" t="s">
        <v>203</v>
      </c>
      <c r="V63" s="295"/>
      <c r="W63" s="285" t="str">
        <f>IF(Q61="","",IF(OR(AND($AJ$8=7,Q61&lt;=750,$H$20="可"),(AND($AJ$8=8,Q61&lt;=900,$H$20="可"))),"可","否"))</f>
        <v/>
      </c>
      <c r="X63" s="285"/>
      <c r="Y63" s="285"/>
      <c r="Z63" s="285"/>
    </row>
    <row r="64" spans="2:32" ht="21.95" customHeight="1" x14ac:dyDescent="0.4">
      <c r="B64" s="290"/>
      <c r="C64" s="289"/>
      <c r="D64" s="289"/>
      <c r="E64" s="289"/>
      <c r="F64" s="289"/>
      <c r="G64" s="289"/>
      <c r="H64" s="289"/>
      <c r="I64" s="289"/>
      <c r="J64" s="289"/>
      <c r="K64" s="288"/>
      <c r="L64" s="287" t="str">
        <f>IF($N$16="","",EOMONTH(L63,1))</f>
        <v/>
      </c>
      <c r="M64" s="287"/>
      <c r="N64" s="287"/>
      <c r="O64" s="287"/>
      <c r="P64" s="287"/>
      <c r="Q64" s="294"/>
      <c r="R64" s="293"/>
      <c r="S64" s="293"/>
      <c r="T64" s="293"/>
      <c r="U64" s="296"/>
      <c r="V64" s="295"/>
      <c r="W64" s="285" t="str">
        <f>IF(Q62="","",IF(OR(AND($AJ$8=7,Q62&lt;=750,$H$20="可"),(AND($AJ$8=8,Q62&lt;=900,$H$20="可"))),"可","否"))</f>
        <v/>
      </c>
      <c r="X64" s="285"/>
      <c r="Y64" s="285"/>
      <c r="Z64" s="285"/>
    </row>
    <row r="65" spans="2:32" ht="21.95" customHeight="1" x14ac:dyDescent="0.4">
      <c r="B65" s="290"/>
      <c r="C65" s="289"/>
      <c r="D65" s="289"/>
      <c r="E65" s="289"/>
      <c r="F65" s="289"/>
      <c r="G65" s="289"/>
      <c r="H65" s="289"/>
      <c r="I65" s="289"/>
      <c r="J65" s="289"/>
      <c r="K65" s="288"/>
      <c r="L65" s="287" t="str">
        <f>IF($N$16="","",EOMONTH(L64,1))</f>
        <v/>
      </c>
      <c r="M65" s="287"/>
      <c r="N65" s="287"/>
      <c r="O65" s="287"/>
      <c r="P65" s="287"/>
      <c r="Q65" s="294"/>
      <c r="R65" s="293"/>
      <c r="S65" s="293"/>
      <c r="T65" s="293"/>
      <c r="U65" s="296"/>
      <c r="V65" s="295"/>
      <c r="W65" s="285" t="str">
        <f>IF(Q63="","",IF(OR(AND($AJ$8=7,Q63&lt;=750,$H$20="可"),(AND($AJ$8=8,Q63&lt;=900,$H$20="可"))),"可","否"))</f>
        <v/>
      </c>
      <c r="X65" s="285"/>
      <c r="Y65" s="285"/>
      <c r="Z65" s="285"/>
    </row>
    <row r="66" spans="2:32" ht="21.95" customHeight="1" x14ac:dyDescent="0.4">
      <c r="B66" s="290"/>
      <c r="C66" s="289"/>
      <c r="D66" s="289"/>
      <c r="E66" s="289"/>
      <c r="F66" s="289"/>
      <c r="G66" s="289"/>
      <c r="H66" s="289"/>
      <c r="I66" s="289"/>
      <c r="J66" s="289"/>
      <c r="K66" s="288"/>
      <c r="L66" s="287" t="str">
        <f>IF($N$16="","",EOMONTH(L65,1))</f>
        <v/>
      </c>
      <c r="M66" s="287"/>
      <c r="N66" s="287"/>
      <c r="O66" s="287"/>
      <c r="P66" s="287"/>
      <c r="Q66" s="294"/>
      <c r="R66" s="293"/>
      <c r="S66" s="293"/>
      <c r="T66" s="293"/>
      <c r="U66" s="296"/>
      <c r="V66" s="295"/>
      <c r="W66" s="285" t="str">
        <f>IF(Q64="","",IF(OR(AND($AJ$8=7,Q64&lt;=750,$H$20="可"),(AND($AJ$8=8,Q64&lt;=900,$H$20="可"))),"可","否"))</f>
        <v/>
      </c>
      <c r="X66" s="285"/>
      <c r="Y66" s="285"/>
      <c r="Z66" s="285"/>
    </row>
    <row r="67" spans="2:32" ht="21.95" customHeight="1" x14ac:dyDescent="0.4">
      <c r="B67" s="290"/>
      <c r="C67" s="289"/>
      <c r="D67" s="289"/>
      <c r="E67" s="289"/>
      <c r="F67" s="289"/>
      <c r="G67" s="289"/>
      <c r="H67" s="289"/>
      <c r="I67" s="289"/>
      <c r="J67" s="289"/>
      <c r="K67" s="288"/>
      <c r="L67" s="287" t="str">
        <f>IF($N$16="","",EOMONTH(L66,1))</f>
        <v/>
      </c>
      <c r="M67" s="287"/>
      <c r="N67" s="287"/>
      <c r="O67" s="287"/>
      <c r="P67" s="287"/>
      <c r="Q67" s="294"/>
      <c r="R67" s="293"/>
      <c r="S67" s="293"/>
      <c r="T67" s="293"/>
      <c r="U67" s="292"/>
      <c r="V67" s="291"/>
      <c r="W67" s="285" t="str">
        <f>IF(Q65="","",IF(OR(AND($AJ$8=7,Q65&lt;=750,$H$20="可"),(AND($AJ$8=8,Q65&lt;=900,$H$20="可"))),"可","否"))</f>
        <v/>
      </c>
      <c r="X67" s="285"/>
      <c r="Y67" s="285"/>
      <c r="Z67" s="285"/>
    </row>
    <row r="68" spans="2:32" ht="21.95" customHeight="1" x14ac:dyDescent="0.4">
      <c r="B68" s="290"/>
      <c r="C68" s="289"/>
      <c r="D68" s="289"/>
      <c r="E68" s="289"/>
      <c r="F68" s="289"/>
      <c r="G68" s="289"/>
      <c r="H68" s="289"/>
      <c r="I68" s="289"/>
      <c r="J68" s="289"/>
      <c r="K68" s="288"/>
      <c r="L68" s="287" t="str">
        <f>IF($N$16="","",EOMONTH(L67,1))</f>
        <v/>
      </c>
      <c r="M68" s="287"/>
      <c r="N68" s="287"/>
      <c r="O68" s="287"/>
      <c r="P68" s="287"/>
      <c r="Q68" s="294"/>
      <c r="R68" s="293"/>
      <c r="S68" s="293"/>
      <c r="T68" s="293"/>
      <c r="U68" s="292"/>
      <c r="V68" s="291"/>
      <c r="W68" s="285" t="str">
        <f>IF(Q66="","",IF(OR(AND($AJ$8=7,Q66&lt;=750,$H$20="可"),(AND($AJ$8=8,Q66&lt;=900,$H$20="可"))),"可","否"))</f>
        <v/>
      </c>
      <c r="X68" s="285"/>
      <c r="Y68" s="285"/>
      <c r="Z68" s="285"/>
    </row>
    <row r="69" spans="2:32" ht="21.95" customHeight="1" x14ac:dyDescent="0.4">
      <c r="B69" s="290"/>
      <c r="C69" s="289"/>
      <c r="D69" s="289"/>
      <c r="E69" s="289"/>
      <c r="F69" s="289"/>
      <c r="G69" s="289"/>
      <c r="H69" s="289"/>
      <c r="I69" s="289"/>
      <c r="J69" s="289"/>
      <c r="K69" s="288"/>
      <c r="L69" s="287" t="str">
        <f>IF($N$16="","",EOMONTH(L68,1))</f>
        <v/>
      </c>
      <c r="M69" s="287"/>
      <c r="N69" s="287"/>
      <c r="O69" s="287"/>
      <c r="P69" s="287"/>
      <c r="Q69" s="294"/>
      <c r="R69" s="293"/>
      <c r="S69" s="293"/>
      <c r="T69" s="293"/>
      <c r="U69" s="292"/>
      <c r="V69" s="291"/>
      <c r="W69" s="285" t="str">
        <f>IF(Q67="","",IF(OR(AND($AJ$8=7,Q67&lt;=750,$H$20="可"),(AND($AJ$8=8,Q67&lt;=900,$H$20="可"))),"可","否"))</f>
        <v/>
      </c>
      <c r="X69" s="285"/>
      <c r="Y69" s="285"/>
      <c r="Z69" s="285"/>
    </row>
    <row r="70" spans="2:32" ht="21.95" customHeight="1" x14ac:dyDescent="0.4">
      <c r="B70" s="290"/>
      <c r="C70" s="289"/>
      <c r="D70" s="289"/>
      <c r="E70" s="289"/>
      <c r="F70" s="289"/>
      <c r="G70" s="289"/>
      <c r="H70" s="289"/>
      <c r="I70" s="289"/>
      <c r="J70" s="289"/>
      <c r="K70" s="288"/>
      <c r="L70" s="287" t="str">
        <f>IF($N$16="","",EOMONTH(L69,1))</f>
        <v/>
      </c>
      <c r="M70" s="287"/>
      <c r="N70" s="287"/>
      <c r="O70" s="287"/>
      <c r="P70" s="287"/>
      <c r="Q70" s="286"/>
      <c r="R70" s="286"/>
      <c r="S70" s="286"/>
      <c r="T70" s="286"/>
      <c r="W70" s="285" t="str">
        <f>IF(Q68="","",IF(OR(AND($AJ$8=7,Q68&lt;=750,$H$20="可"),(AND($AJ$8=8,Q68&lt;=900,$H$20="可"))),"可","否"))</f>
        <v/>
      </c>
      <c r="X70" s="285"/>
      <c r="Y70" s="285"/>
      <c r="Z70" s="285"/>
    </row>
    <row r="71" spans="2:32" ht="21.95" customHeight="1" x14ac:dyDescent="0.4">
      <c r="B71" s="290"/>
      <c r="C71" s="289"/>
      <c r="D71" s="289"/>
      <c r="E71" s="289"/>
      <c r="F71" s="289"/>
      <c r="G71" s="289"/>
      <c r="H71" s="289"/>
      <c r="I71" s="289"/>
      <c r="J71" s="289"/>
      <c r="K71" s="288"/>
      <c r="L71" s="287" t="str">
        <f>IF($N$16="","",EOMONTH(L70,1))</f>
        <v/>
      </c>
      <c r="M71" s="287"/>
      <c r="N71" s="287"/>
      <c r="O71" s="287"/>
      <c r="P71" s="287"/>
      <c r="Q71" s="286"/>
      <c r="R71" s="286"/>
      <c r="S71" s="286"/>
      <c r="T71" s="286"/>
      <c r="W71" s="285" t="str">
        <f>IF(Q69="","",IF(OR(AND($AJ$8=7,Q69&lt;=750,$H$20="可"),(AND($AJ$8=8,Q69&lt;=900,$H$20="可"))),"可","否"))</f>
        <v/>
      </c>
      <c r="X71" s="285"/>
      <c r="Y71" s="285"/>
      <c r="Z71" s="285"/>
    </row>
    <row r="72" spans="2:32" ht="21.95" customHeight="1" x14ac:dyDescent="0.4">
      <c r="B72" s="290"/>
      <c r="C72" s="289"/>
      <c r="D72" s="289"/>
      <c r="E72" s="289"/>
      <c r="F72" s="289"/>
      <c r="G72" s="289"/>
      <c r="H72" s="289"/>
      <c r="I72" s="289"/>
      <c r="J72" s="289"/>
      <c r="K72" s="288"/>
      <c r="L72" s="287" t="str">
        <f>IF($N$16="","",EOMONTH(L71,1))</f>
        <v/>
      </c>
      <c r="M72" s="287"/>
      <c r="N72" s="287"/>
      <c r="O72" s="287"/>
      <c r="P72" s="287"/>
      <c r="Q72" s="286"/>
      <c r="R72" s="286"/>
      <c r="S72" s="286"/>
      <c r="T72" s="286"/>
      <c r="W72" s="285" t="str">
        <f>IF(Q70="","",IF(OR(AND($AJ$8=7,Q70&lt;=750,$H$20="可"),(AND($AJ$8=8,Q70&lt;=900,$H$20="可"))),"可","否"))</f>
        <v/>
      </c>
      <c r="X72" s="285"/>
      <c r="Y72" s="285"/>
      <c r="Z72" s="285"/>
    </row>
    <row r="73" spans="2:32" ht="21.95" customHeight="1" x14ac:dyDescent="0.4">
      <c r="B73" s="290"/>
      <c r="C73" s="289"/>
      <c r="D73" s="289"/>
      <c r="E73" s="289"/>
      <c r="F73" s="289"/>
      <c r="G73" s="289"/>
      <c r="H73" s="289"/>
      <c r="I73" s="289"/>
      <c r="J73" s="289"/>
      <c r="K73" s="288"/>
      <c r="L73" s="287" t="str">
        <f>IF($N$16="","",EOMONTH(L72,1))</f>
        <v/>
      </c>
      <c r="M73" s="287"/>
      <c r="N73" s="287"/>
      <c r="O73" s="287"/>
      <c r="P73" s="287"/>
      <c r="Q73" s="286"/>
      <c r="R73" s="286"/>
      <c r="S73" s="286"/>
      <c r="T73" s="286"/>
      <c r="W73" s="285" t="str">
        <f>IF(Q71="","",IF(OR(AND($AJ$8=7,Q71&lt;=750,$H$20="可"),(AND($AJ$8=8,Q71&lt;=900,$H$20="可"))),"可","否"))</f>
        <v/>
      </c>
      <c r="X73" s="285"/>
      <c r="Y73" s="285"/>
      <c r="Z73" s="285"/>
    </row>
    <row r="74" spans="2:32" ht="21.95" customHeight="1" x14ac:dyDescent="0.4">
      <c r="B74" s="290"/>
      <c r="C74" s="289"/>
      <c r="D74" s="289"/>
      <c r="E74" s="289"/>
      <c r="F74" s="289"/>
      <c r="G74" s="289"/>
      <c r="H74" s="289"/>
      <c r="I74" s="289"/>
      <c r="J74" s="289"/>
      <c r="K74" s="288"/>
      <c r="L74" s="287" t="str">
        <f>IF($N$16="","",EOMONTH(L73,1))</f>
        <v/>
      </c>
      <c r="M74" s="287"/>
      <c r="N74" s="287"/>
      <c r="O74" s="287"/>
      <c r="P74" s="287"/>
      <c r="Q74" s="286"/>
      <c r="R74" s="286"/>
      <c r="S74" s="286"/>
      <c r="T74" s="286"/>
      <c r="W74" s="285" t="str">
        <f>IF(Q72="","",IF(OR(AND($AJ$8=7,Q72&lt;=750,$H$20="可"),(AND($AJ$8=8,Q72&lt;=900,$H$20="可"))),"可","否"))</f>
        <v/>
      </c>
      <c r="X74" s="285"/>
      <c r="Y74" s="285"/>
      <c r="Z74" s="285"/>
    </row>
    <row r="75" spans="2:32" ht="21.95" customHeight="1" x14ac:dyDescent="0.4">
      <c r="B75" s="284" t="s">
        <v>202</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row>
    <row r="76" spans="2:32" ht="21.95" customHeight="1" x14ac:dyDescent="0.4">
      <c r="B76" s="284"/>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row>
    <row r="77" spans="2:32" ht="21.95" customHeight="1" x14ac:dyDescent="0.4">
      <c r="B77" s="284"/>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B20:G20"/>
    <mergeCell ref="H20:J20"/>
    <mergeCell ref="B21:AF28"/>
    <mergeCell ref="B30:I30"/>
    <mergeCell ref="B32:K33"/>
    <mergeCell ref="L32:P33"/>
    <mergeCell ref="Q32:T33"/>
    <mergeCell ref="U32:X33"/>
    <mergeCell ref="Y32:Z33"/>
    <mergeCell ref="AA32:AD33"/>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46:W46"/>
    <mergeCell ref="B48:J49"/>
    <mergeCell ref="K48:AF48"/>
    <mergeCell ref="K49:AF49"/>
    <mergeCell ref="B50:AF50"/>
    <mergeCell ref="B52:I52"/>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5:AF77"/>
    <mergeCell ref="B73:K73"/>
    <mergeCell ref="L73:P73"/>
    <mergeCell ref="Q73:T73"/>
    <mergeCell ref="W73:Z73"/>
    <mergeCell ref="B74:K74"/>
    <mergeCell ref="L74:P74"/>
    <mergeCell ref="Q74:T74"/>
    <mergeCell ref="W74:Z74"/>
  </mergeCells>
  <phoneticPr fontId="2"/>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49"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K8" sqref="K8"/>
    </sheetView>
  </sheetViews>
  <sheetFormatPr defaultColWidth="9" defaultRowHeight="13.5" x14ac:dyDescent="0.4"/>
  <cols>
    <col min="1" max="1" width="3.75" style="379" customWidth="1"/>
    <col min="2" max="18" width="9" style="379"/>
    <col min="19" max="19" width="10.75" style="379" customWidth="1"/>
    <col min="20" max="20" width="3.75" style="379" customWidth="1"/>
    <col min="21" max="21" width="5" style="379" customWidth="1"/>
    <col min="22" max="16384" width="9" style="379"/>
  </cols>
  <sheetData>
    <row r="1" spans="1:21" ht="14.25" x14ac:dyDescent="0.4">
      <c r="A1" s="379" t="s">
        <v>309</v>
      </c>
      <c r="B1" s="512"/>
      <c r="C1" s="512"/>
      <c r="D1" s="513"/>
      <c r="E1" s="512"/>
      <c r="F1" s="512"/>
      <c r="G1" s="512"/>
      <c r="H1" s="399"/>
      <c r="I1" s="399"/>
      <c r="J1" s="399"/>
      <c r="K1" s="399"/>
      <c r="L1" s="399"/>
      <c r="M1" s="399"/>
      <c r="N1" s="399"/>
      <c r="O1" s="399"/>
      <c r="P1" s="399"/>
      <c r="Q1" s="399"/>
      <c r="R1" s="399"/>
      <c r="S1" s="399"/>
      <c r="T1" s="399"/>
      <c r="U1" s="399"/>
    </row>
    <row r="2" spans="1:21" ht="27.75" customHeight="1" x14ac:dyDescent="0.2">
      <c r="A2" s="511" t="s">
        <v>308</v>
      </c>
      <c r="B2" s="511"/>
      <c r="C2" s="511"/>
      <c r="D2" s="511"/>
      <c r="E2" s="511"/>
      <c r="F2" s="511"/>
      <c r="G2" s="511"/>
      <c r="H2" s="511"/>
      <c r="I2" s="511"/>
      <c r="J2" s="511"/>
      <c r="K2" s="511"/>
      <c r="L2" s="511"/>
      <c r="M2" s="511"/>
      <c r="N2" s="511"/>
      <c r="O2" s="511"/>
      <c r="P2" s="511"/>
      <c r="Q2" s="511"/>
      <c r="R2" s="511"/>
      <c r="S2" s="511"/>
      <c r="T2" s="511"/>
      <c r="U2" s="510"/>
    </row>
    <row r="3" spans="1:21" ht="5.25" customHeight="1" x14ac:dyDescent="0.4">
      <c r="B3" s="509"/>
      <c r="C3" s="509"/>
      <c r="D3" s="509"/>
      <c r="E3" s="509"/>
      <c r="F3" s="509"/>
      <c r="G3" s="509"/>
      <c r="H3" s="509"/>
      <c r="I3" s="509"/>
      <c r="J3" s="509"/>
      <c r="K3" s="509"/>
      <c r="L3" s="509"/>
      <c r="M3" s="509"/>
      <c r="N3" s="509"/>
      <c r="O3" s="509"/>
      <c r="P3" s="509"/>
      <c r="Q3" s="509"/>
      <c r="R3" s="509"/>
      <c r="S3" s="399"/>
      <c r="T3" s="509"/>
      <c r="U3" s="509"/>
    </row>
    <row r="4" spans="1:21" ht="99.75" customHeight="1" x14ac:dyDescent="0.4">
      <c r="B4" s="508" t="s">
        <v>307</v>
      </c>
      <c r="C4" s="508"/>
      <c r="D4" s="508"/>
      <c r="E4" s="508"/>
      <c r="F4" s="508"/>
      <c r="G4" s="508"/>
      <c r="H4" s="508"/>
      <c r="I4" s="508"/>
      <c r="J4" s="508"/>
      <c r="K4" s="508"/>
      <c r="L4" s="508"/>
      <c r="M4" s="508"/>
      <c r="N4" s="508"/>
      <c r="O4" s="508"/>
      <c r="P4" s="508"/>
      <c r="Q4" s="508"/>
      <c r="R4" s="508"/>
      <c r="S4" s="508"/>
      <c r="T4" s="507"/>
      <c r="U4" s="507"/>
    </row>
    <row r="5" spans="1:21" ht="14.25" x14ac:dyDescent="0.15">
      <c r="K5" s="399"/>
      <c r="L5" s="399"/>
      <c r="M5" s="399"/>
      <c r="N5" s="399"/>
      <c r="Q5" s="506"/>
      <c r="R5" s="506"/>
      <c r="S5" s="506"/>
    </row>
    <row r="6" spans="1:21" ht="18.75" customHeight="1" x14ac:dyDescent="0.4">
      <c r="B6" s="396" t="s">
        <v>306</v>
      </c>
      <c r="C6" s="505"/>
      <c r="D6" s="505"/>
      <c r="E6" s="505"/>
      <c r="F6" s="505"/>
      <c r="G6" s="505"/>
      <c r="H6" s="505"/>
      <c r="I6" s="505"/>
      <c r="J6" s="505"/>
      <c r="K6" s="505"/>
      <c r="L6" s="505"/>
      <c r="M6" s="321"/>
      <c r="N6" s="321"/>
      <c r="O6" s="321"/>
      <c r="P6" s="321"/>
      <c r="Q6" s="321"/>
      <c r="R6" s="321"/>
      <c r="T6" s="481"/>
      <c r="U6" s="481"/>
    </row>
    <row r="7" spans="1:21" x14ac:dyDescent="0.15">
      <c r="B7" s="504"/>
      <c r="C7" s="503"/>
      <c r="D7" s="502"/>
      <c r="E7" s="501"/>
      <c r="F7" s="500" t="s">
        <v>305</v>
      </c>
      <c r="G7" s="499"/>
      <c r="H7" s="496"/>
      <c r="I7" s="496"/>
      <c r="J7" s="498" t="s">
        <v>243</v>
      </c>
      <c r="K7" s="497"/>
      <c r="L7" s="496" t="s">
        <v>242</v>
      </c>
      <c r="M7" s="496"/>
      <c r="N7" s="496"/>
      <c r="O7" s="495"/>
      <c r="P7" s="494">
        <f>K7+1</f>
        <v>1</v>
      </c>
      <c r="Q7" s="493"/>
      <c r="R7" s="492"/>
      <c r="S7" s="491" t="s">
        <v>304</v>
      </c>
      <c r="T7" s="481"/>
      <c r="U7" s="481"/>
    </row>
    <row r="8" spans="1:21" x14ac:dyDescent="0.15">
      <c r="B8" s="490"/>
      <c r="C8" s="489"/>
      <c r="D8" s="488"/>
      <c r="E8" s="487"/>
      <c r="F8" s="486"/>
      <c r="G8" s="484" t="s">
        <v>303</v>
      </c>
      <c r="H8" s="483" t="s">
        <v>302</v>
      </c>
      <c r="I8" s="484" t="s">
        <v>301</v>
      </c>
      <c r="J8" s="483" t="s">
        <v>300</v>
      </c>
      <c r="K8" s="483" t="s">
        <v>299</v>
      </c>
      <c r="L8" s="485" t="s">
        <v>298</v>
      </c>
      <c r="M8" s="484" t="s">
        <v>297</v>
      </c>
      <c r="N8" s="483" t="s">
        <v>296</v>
      </c>
      <c r="O8" s="483" t="s">
        <v>295</v>
      </c>
      <c r="P8" s="484" t="s">
        <v>294</v>
      </c>
      <c r="Q8" s="483" t="s">
        <v>293</v>
      </c>
      <c r="R8" s="483" t="s">
        <v>292</v>
      </c>
      <c r="S8" s="482"/>
      <c r="T8" s="481"/>
      <c r="U8" s="481"/>
    </row>
    <row r="9" spans="1:21" ht="38.25" customHeight="1" x14ac:dyDescent="0.15">
      <c r="B9" s="466" t="s">
        <v>291</v>
      </c>
      <c r="C9" s="480" t="s">
        <v>290</v>
      </c>
      <c r="D9" s="479"/>
      <c r="E9" s="478"/>
      <c r="F9" s="477">
        <v>0.5</v>
      </c>
      <c r="G9" s="476"/>
      <c r="H9" s="475"/>
      <c r="I9" s="475"/>
      <c r="J9" s="475"/>
      <c r="K9" s="475"/>
      <c r="L9" s="475"/>
      <c r="M9" s="475"/>
      <c r="N9" s="475"/>
      <c r="O9" s="475"/>
      <c r="P9" s="475"/>
      <c r="Q9" s="475"/>
      <c r="R9" s="475"/>
      <c r="S9" s="431"/>
      <c r="T9" s="399"/>
      <c r="U9" s="399"/>
    </row>
    <row r="10" spans="1:21" ht="31.5" customHeight="1" x14ac:dyDescent="0.15">
      <c r="B10" s="454"/>
      <c r="C10" s="474" t="s">
        <v>287</v>
      </c>
      <c r="D10" s="473"/>
      <c r="E10" s="472"/>
      <c r="F10" s="471">
        <v>0.75</v>
      </c>
      <c r="G10" s="457"/>
      <c r="H10" s="455"/>
      <c r="I10" s="455"/>
      <c r="J10" s="455"/>
      <c r="K10" s="455"/>
      <c r="L10" s="455"/>
      <c r="M10" s="455"/>
      <c r="N10" s="455"/>
      <c r="O10" s="455"/>
      <c r="P10" s="455"/>
      <c r="Q10" s="455"/>
      <c r="R10" s="455"/>
      <c r="S10" s="431"/>
      <c r="T10" s="399"/>
      <c r="U10" s="399"/>
    </row>
    <row r="11" spans="1:21" ht="31.5" customHeight="1" x14ac:dyDescent="0.15">
      <c r="B11" s="446"/>
      <c r="C11" s="470" t="s">
        <v>286</v>
      </c>
      <c r="D11" s="469"/>
      <c r="E11" s="468"/>
      <c r="F11" s="467">
        <v>1</v>
      </c>
      <c r="G11" s="449"/>
      <c r="H11" s="447"/>
      <c r="I11" s="447"/>
      <c r="J11" s="447"/>
      <c r="K11" s="447"/>
      <c r="L11" s="447"/>
      <c r="M11" s="447"/>
      <c r="N11" s="447"/>
      <c r="O11" s="447"/>
      <c r="P11" s="447"/>
      <c r="Q11" s="447"/>
      <c r="R11" s="447"/>
      <c r="S11" s="431"/>
      <c r="T11" s="399"/>
      <c r="U11" s="399"/>
    </row>
    <row r="12" spans="1:21" ht="31.5" customHeight="1" x14ac:dyDescent="0.15">
      <c r="B12" s="466" t="s">
        <v>289</v>
      </c>
      <c r="C12" s="465" t="s">
        <v>181</v>
      </c>
      <c r="D12" s="464" t="s">
        <v>288</v>
      </c>
      <c r="E12" s="463"/>
      <c r="F12" s="427">
        <v>0.5</v>
      </c>
      <c r="G12" s="440"/>
      <c r="H12" s="439"/>
      <c r="I12" s="440"/>
      <c r="J12" s="439"/>
      <c r="K12" s="439"/>
      <c r="L12" s="441"/>
      <c r="M12" s="440"/>
      <c r="N12" s="439"/>
      <c r="O12" s="462"/>
      <c r="P12" s="440"/>
      <c r="Q12" s="439"/>
      <c r="R12" s="439"/>
      <c r="S12" s="431"/>
      <c r="T12" s="399"/>
      <c r="U12" s="399"/>
    </row>
    <row r="13" spans="1:21" ht="31.5" customHeight="1" x14ac:dyDescent="0.15">
      <c r="B13" s="454"/>
      <c r="C13" s="461"/>
      <c r="D13" s="460" t="s">
        <v>287</v>
      </c>
      <c r="E13" s="459"/>
      <c r="F13" s="458">
        <v>0.75</v>
      </c>
      <c r="G13" s="456"/>
      <c r="H13" s="455"/>
      <c r="I13" s="456"/>
      <c r="J13" s="455"/>
      <c r="K13" s="455"/>
      <c r="L13" s="457"/>
      <c r="M13" s="456"/>
      <c r="N13" s="455"/>
      <c r="O13" s="455"/>
      <c r="P13" s="456"/>
      <c r="Q13" s="455"/>
      <c r="R13" s="455"/>
      <c r="S13" s="431"/>
      <c r="T13" s="399"/>
      <c r="U13" s="399"/>
    </row>
    <row r="14" spans="1:21" ht="31.5" customHeight="1" x14ac:dyDescent="0.15">
      <c r="B14" s="454"/>
      <c r="C14" s="453"/>
      <c r="D14" s="452" t="s">
        <v>286</v>
      </c>
      <c r="E14" s="451"/>
      <c r="F14" s="450">
        <v>1</v>
      </c>
      <c r="G14" s="448"/>
      <c r="H14" s="447"/>
      <c r="I14" s="448"/>
      <c r="J14" s="447"/>
      <c r="K14" s="447"/>
      <c r="L14" s="449"/>
      <c r="M14" s="448"/>
      <c r="N14" s="447"/>
      <c r="O14" s="447"/>
      <c r="P14" s="448"/>
      <c r="Q14" s="447"/>
      <c r="R14" s="447"/>
      <c r="S14" s="431"/>
      <c r="T14" s="399"/>
      <c r="U14" s="399"/>
    </row>
    <row r="15" spans="1:21" ht="33" customHeight="1" x14ac:dyDescent="0.15">
      <c r="B15" s="446"/>
      <c r="C15" s="445" t="s">
        <v>182</v>
      </c>
      <c r="D15" s="444" t="s">
        <v>285</v>
      </c>
      <c r="E15" s="443"/>
      <c r="F15" s="442">
        <v>1</v>
      </c>
      <c r="G15" s="440"/>
      <c r="H15" s="439"/>
      <c r="I15" s="440"/>
      <c r="J15" s="439"/>
      <c r="K15" s="439"/>
      <c r="L15" s="441"/>
      <c r="M15" s="440"/>
      <c r="N15" s="439"/>
      <c r="O15" s="439"/>
      <c r="P15" s="440"/>
      <c r="Q15" s="439"/>
      <c r="R15" s="439"/>
      <c r="S15" s="431"/>
      <c r="T15" s="399"/>
      <c r="U15" s="399"/>
    </row>
    <row r="16" spans="1:21" ht="3.75" customHeight="1" x14ac:dyDescent="0.4">
      <c r="B16" s="438"/>
      <c r="C16" s="437"/>
      <c r="D16" s="436"/>
      <c r="E16" s="436"/>
      <c r="F16" s="435"/>
      <c r="G16" s="434"/>
      <c r="H16" s="433"/>
      <c r="I16" s="433"/>
      <c r="J16" s="433"/>
      <c r="K16" s="433"/>
      <c r="L16" s="433"/>
      <c r="M16" s="433"/>
      <c r="N16" s="433"/>
      <c r="O16" s="433"/>
      <c r="P16" s="433"/>
      <c r="Q16" s="433"/>
      <c r="R16" s="433"/>
      <c r="S16" s="432"/>
      <c r="T16" s="399"/>
      <c r="U16" s="399"/>
    </row>
    <row r="17" spans="2:21" ht="18" customHeight="1" x14ac:dyDescent="0.15">
      <c r="B17" s="424"/>
      <c r="C17" s="423" t="s">
        <v>284</v>
      </c>
      <c r="D17" s="423"/>
      <c r="E17" s="423"/>
      <c r="F17" s="422"/>
      <c r="G17" s="421">
        <f>$F$9*G9+$F$10*G10+$F$11*G11+$F$12*G12+$F$13*G13+$F$14*G14+$F$15*G15</f>
        <v>0</v>
      </c>
      <c r="H17" s="421">
        <f>$F$9*H9+$F$10*H10+$F$11*H11+$F$12*H12+$F$13*H13+$F$14*H14+$F$15*H15</f>
        <v>0</v>
      </c>
      <c r="I17" s="421">
        <f>$F$9*I9+$F$10*I10+$F$11*I11+$F$12*I12+$F$13*I13+$F$14*I14+$F$15*I15</f>
        <v>0</v>
      </c>
      <c r="J17" s="421">
        <f>$F$9*J9+$F$10*J10+$F$11*J11+$F$12*J12+$F$13*J13+$F$14*J14+$F$15*J15</f>
        <v>0</v>
      </c>
      <c r="K17" s="421">
        <f>$F$9*K9+$F$10*K10+$F$11*K11+$F$12*K12+$F$13*K13+$F$14*K14+$F$15*K15</f>
        <v>0</v>
      </c>
      <c r="L17" s="421">
        <f>$F$9*L9+$F$10*L10+$F$11*L11+$F$12*L12+$F$13*L13+$F$14*L14+$F$15*L15</f>
        <v>0</v>
      </c>
      <c r="M17" s="421">
        <f>$F$9*M9+$F$10*M10+$F$11*M11+$F$12*M12+$F$13*M13+$F$14*M14+$F$15*M15</f>
        <v>0</v>
      </c>
      <c r="N17" s="421">
        <f>$F$9*N9+$F$10*N10+$F$11*N11+$F$12*N12+$F$13*N13+$F$14*N14+$F$15*N15</f>
        <v>0</v>
      </c>
      <c r="O17" s="421">
        <f>$F$9*O9+$F$10*O10+$F$11*O11+$F$12*O12+$F$13*O13+$F$14*O14+$F$15*O15</f>
        <v>0</v>
      </c>
      <c r="P17" s="421">
        <f>$F$9*P9+$F$10*P10+$F$11*P11+$F$12*P12+$F$13*P13+$F$14*P14+$F$15*P15</f>
        <v>0</v>
      </c>
      <c r="Q17" s="421">
        <f>$F$9*Q9+$F$10*Q10+$F$11*Q11+$F$12*Q12+$F$13*Q13+$F$14*Q14+$F$15*Q15</f>
        <v>0</v>
      </c>
      <c r="R17" s="421">
        <f>$F$9*R9+$F$10*R10+$F$11*R11+$F$12*R12+$F$13*R13+$F$14*R14+$F$15*R15</f>
        <v>0</v>
      </c>
      <c r="S17" s="431"/>
      <c r="T17" s="399"/>
      <c r="U17" s="399"/>
    </row>
    <row r="18" spans="2:21" ht="18" customHeight="1" x14ac:dyDescent="0.15">
      <c r="B18" s="430" t="s">
        <v>283</v>
      </c>
      <c r="C18" s="429"/>
      <c r="D18" s="429"/>
      <c r="E18" s="428"/>
      <c r="F18" s="427">
        <v>0.8571428571428571</v>
      </c>
      <c r="G18" s="426"/>
      <c r="H18" s="426"/>
      <c r="I18" s="426"/>
      <c r="J18" s="426"/>
      <c r="K18" s="426"/>
      <c r="L18" s="426"/>
      <c r="M18" s="426"/>
      <c r="N18" s="426"/>
      <c r="O18" s="426"/>
      <c r="P18" s="426"/>
      <c r="Q18" s="426"/>
      <c r="R18" s="426"/>
      <c r="S18" s="425"/>
      <c r="T18" s="399"/>
      <c r="U18" s="399"/>
    </row>
    <row r="19" spans="2:21" ht="18" customHeight="1" x14ac:dyDescent="0.15">
      <c r="B19" s="424"/>
      <c r="C19" s="423" t="s">
        <v>282</v>
      </c>
      <c r="D19" s="423"/>
      <c r="E19" s="423"/>
      <c r="F19" s="422"/>
      <c r="G19" s="421">
        <f>IF(G18="",G17,ROUND(G17*6/7,2))</f>
        <v>0</v>
      </c>
      <c r="H19" s="421">
        <f>IF(H18="",H17,ROUND(H17*6/7,2))</f>
        <v>0</v>
      </c>
      <c r="I19" s="421">
        <f>IF(I18="",I17,ROUND(I17*6/7,2))</f>
        <v>0</v>
      </c>
      <c r="J19" s="421">
        <f>IF(J18="",J17,ROUND(J17*6/7,2))</f>
        <v>0</v>
      </c>
      <c r="K19" s="421">
        <f>IF(K18="",K17,ROUND(K17*6/7,2))</f>
        <v>0</v>
      </c>
      <c r="L19" s="421">
        <f>IF(L18="",L17,ROUND(L17*6/7,2))</f>
        <v>0</v>
      </c>
      <c r="M19" s="421">
        <f>IF(M18="",M17,ROUND(M17*6/7,2))</f>
        <v>0</v>
      </c>
      <c r="N19" s="421">
        <f>IF(N18="",N17,ROUND(N17*6/7,2))</f>
        <v>0</v>
      </c>
      <c r="O19" s="421">
        <f>IF(O18="",O17,ROUND(O17*6/7,2))</f>
        <v>0</v>
      </c>
      <c r="P19" s="421">
        <f>IF(P18="",P17,ROUND(P17*6/7,2))</f>
        <v>0</v>
      </c>
      <c r="Q19" s="421">
        <f>IF(Q18="",Q17,ROUND(Q17*6/7,2))</f>
        <v>0</v>
      </c>
      <c r="R19" s="421">
        <f>IF(R18="",R17,ROUND(R17*6/7,2))</f>
        <v>0</v>
      </c>
      <c r="S19" s="420">
        <f>SUM(G19:Q19)</f>
        <v>0</v>
      </c>
      <c r="T19" s="419" t="s">
        <v>281</v>
      </c>
      <c r="U19" s="412"/>
    </row>
    <row r="20" spans="2:21" ht="45" customHeight="1" thickBot="1" x14ac:dyDescent="0.2">
      <c r="B20" s="418" t="s">
        <v>280</v>
      </c>
      <c r="C20" s="417"/>
      <c r="D20" s="417"/>
      <c r="E20" s="417"/>
      <c r="F20" s="417"/>
      <c r="G20" s="417"/>
      <c r="H20" s="417"/>
      <c r="I20" s="417"/>
      <c r="J20" s="417"/>
      <c r="K20" s="417"/>
      <c r="L20" s="417"/>
      <c r="M20" s="417"/>
      <c r="N20" s="417"/>
      <c r="O20" s="416"/>
      <c r="P20" s="415" t="s">
        <v>279</v>
      </c>
      <c r="Q20" s="415"/>
      <c r="R20" s="414"/>
      <c r="S20" s="413">
        <f>COUNTIF(G19:Q19,"&gt;0")</f>
        <v>0</v>
      </c>
      <c r="T20" s="412" t="s">
        <v>278</v>
      </c>
      <c r="U20" s="412"/>
    </row>
    <row r="21" spans="2:21" ht="45" customHeight="1" thickBot="1" x14ac:dyDescent="0.2">
      <c r="B21" s="411"/>
      <c r="C21" s="410"/>
      <c r="D21" s="410"/>
      <c r="E21" s="410"/>
      <c r="F21" s="410"/>
      <c r="G21" s="410"/>
      <c r="H21" s="410"/>
      <c r="I21" s="410"/>
      <c r="J21" s="410"/>
      <c r="K21" s="410"/>
      <c r="L21" s="410"/>
      <c r="M21" s="410"/>
      <c r="N21" s="410"/>
      <c r="O21" s="409"/>
      <c r="P21" s="408" t="s">
        <v>277</v>
      </c>
      <c r="Q21" s="408"/>
      <c r="R21" s="407"/>
      <c r="S21" s="406" t="str">
        <f>IF(S20&lt;1,"",S19/S20)</f>
        <v/>
      </c>
      <c r="T21" s="405" t="s">
        <v>276</v>
      </c>
      <c r="U21" s="405"/>
    </row>
    <row r="22" spans="2:21" ht="125.25" customHeight="1" x14ac:dyDescent="0.4">
      <c r="B22" s="404"/>
      <c r="C22" s="403"/>
      <c r="D22" s="403"/>
      <c r="E22" s="403"/>
      <c r="F22" s="403"/>
      <c r="G22" s="403"/>
      <c r="H22" s="403"/>
      <c r="I22" s="403"/>
      <c r="J22" s="403"/>
      <c r="K22" s="403"/>
      <c r="L22" s="403"/>
      <c r="M22" s="403"/>
      <c r="N22" s="403"/>
      <c r="O22" s="402"/>
      <c r="P22" s="401" t="s">
        <v>275</v>
      </c>
      <c r="Q22" s="400"/>
      <c r="R22" s="400"/>
      <c r="S22" s="400"/>
      <c r="T22" s="399"/>
      <c r="U22" s="399"/>
    </row>
    <row r="23" spans="2:21" x14ac:dyDescent="0.4">
      <c r="B23" s="398"/>
      <c r="C23" s="398"/>
      <c r="D23" s="398"/>
      <c r="E23" s="398"/>
      <c r="F23" s="398"/>
      <c r="G23" s="398"/>
      <c r="H23" s="398"/>
      <c r="I23" s="398"/>
      <c r="J23" s="398"/>
      <c r="K23" s="398"/>
      <c r="L23" s="398"/>
      <c r="M23" s="398"/>
      <c r="N23" s="398"/>
      <c r="O23" s="397"/>
    </row>
    <row r="24" spans="2:21" ht="18.75" customHeight="1" x14ac:dyDescent="0.4">
      <c r="B24" s="396" t="s">
        <v>274</v>
      </c>
      <c r="C24" s="381"/>
      <c r="D24" s="381"/>
      <c r="E24" s="381"/>
      <c r="F24" s="381"/>
      <c r="G24" s="381"/>
      <c r="H24" s="381"/>
      <c r="I24" s="381"/>
      <c r="J24" s="381"/>
      <c r="K24" s="381"/>
      <c r="L24" s="381"/>
      <c r="M24" s="381"/>
      <c r="N24" s="381"/>
    </row>
    <row r="25" spans="2:21" ht="6" customHeight="1" thickBot="1" x14ac:dyDescent="0.45">
      <c r="B25" s="381"/>
      <c r="C25" s="381"/>
      <c r="D25" s="381"/>
      <c r="E25" s="381"/>
      <c r="F25" s="381"/>
      <c r="G25" s="381"/>
      <c r="H25" s="381"/>
      <c r="I25" s="381"/>
      <c r="J25" s="381"/>
      <c r="K25" s="381"/>
      <c r="L25" s="381"/>
      <c r="M25" s="381"/>
      <c r="N25" s="381"/>
    </row>
    <row r="26" spans="2:21" ht="13.5" customHeight="1" x14ac:dyDescent="0.4">
      <c r="B26" s="395" t="s">
        <v>273</v>
      </c>
      <c r="C26" s="394"/>
      <c r="D26" s="381"/>
      <c r="E26" s="381"/>
      <c r="F26" s="381"/>
      <c r="G26" s="393" t="s">
        <v>272</v>
      </c>
      <c r="H26" s="392"/>
      <c r="I26" s="381"/>
      <c r="J26" s="391" t="s">
        <v>271</v>
      </c>
      <c r="K26" s="390"/>
      <c r="M26" s="381"/>
      <c r="N26" s="381"/>
    </row>
    <row r="27" spans="2:21" ht="29.25" customHeight="1" thickBot="1" x14ac:dyDescent="0.2">
      <c r="B27" s="388"/>
      <c r="C27" s="387"/>
      <c r="D27" s="386" t="s">
        <v>270</v>
      </c>
      <c r="E27" s="389">
        <v>0.9</v>
      </c>
      <c r="F27" s="386" t="s">
        <v>270</v>
      </c>
      <c r="G27" s="388"/>
      <c r="H27" s="387"/>
      <c r="I27" s="386" t="s">
        <v>269</v>
      </c>
      <c r="J27" s="385">
        <f>B27*E27*G27</f>
        <v>0</v>
      </c>
      <c r="K27" s="384"/>
      <c r="L27" s="383" t="s">
        <v>268</v>
      </c>
      <c r="M27" s="381"/>
      <c r="N27" s="381"/>
    </row>
    <row r="28" spans="2:21" ht="70.5" customHeight="1" x14ac:dyDescent="0.4">
      <c r="B28" s="382" t="s">
        <v>267</v>
      </c>
      <c r="C28" s="382"/>
      <c r="D28" s="382"/>
      <c r="E28" s="382"/>
      <c r="F28" s="382"/>
      <c r="G28" s="382"/>
      <c r="H28" s="382"/>
      <c r="I28" s="382"/>
      <c r="J28" s="382"/>
      <c r="K28" s="382"/>
      <c r="L28" s="382"/>
      <c r="M28" s="382"/>
      <c r="N28" s="382"/>
      <c r="O28" s="382"/>
      <c r="P28" s="382"/>
      <c r="Q28" s="382"/>
      <c r="R28" s="382"/>
      <c r="S28" s="382"/>
    </row>
    <row r="29" spans="2:21" x14ac:dyDescent="0.4">
      <c r="B29" s="381"/>
      <c r="C29" s="381"/>
      <c r="D29" s="381"/>
      <c r="E29" s="381"/>
      <c r="F29" s="381"/>
      <c r="G29" s="381"/>
      <c r="H29" s="381"/>
      <c r="I29" s="381"/>
      <c r="J29" s="381"/>
      <c r="K29" s="381"/>
      <c r="L29" s="381"/>
      <c r="M29" s="381"/>
      <c r="N29" s="381"/>
    </row>
    <row r="30" spans="2:21" x14ac:dyDescent="0.4">
      <c r="B30" s="381"/>
      <c r="C30" s="381"/>
      <c r="D30" s="381"/>
      <c r="E30" s="381"/>
      <c r="F30" s="381"/>
      <c r="G30" s="381"/>
      <c r="H30" s="381"/>
      <c r="I30" s="381"/>
      <c r="J30" s="381"/>
      <c r="K30" s="381"/>
      <c r="L30" s="381"/>
      <c r="M30" s="381"/>
      <c r="N30" s="381"/>
    </row>
    <row r="31" spans="2:21" x14ac:dyDescent="0.4">
      <c r="B31" s="380"/>
      <c r="C31" s="380"/>
      <c r="D31" s="380"/>
      <c r="E31" s="380"/>
      <c r="F31" s="380"/>
      <c r="G31" s="380"/>
      <c r="H31" s="380"/>
      <c r="I31" s="380"/>
      <c r="J31" s="380"/>
      <c r="K31" s="380"/>
      <c r="L31" s="380"/>
      <c r="M31" s="380"/>
      <c r="N31" s="380"/>
      <c r="O31" s="380"/>
      <c r="P31" s="380"/>
      <c r="Q31" s="380"/>
      <c r="R31" s="380"/>
      <c r="S31" s="380"/>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topLeftCell="A7" zoomScaleNormal="100" workbookViewId="0">
      <selection activeCell="K8" sqref="K8"/>
    </sheetView>
  </sheetViews>
  <sheetFormatPr defaultColWidth="4" defaultRowHeight="13.5" x14ac:dyDescent="0.4"/>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339</v>
      </c>
      <c r="C2" s="5"/>
      <c r="D2" s="5"/>
      <c r="E2" s="5"/>
      <c r="F2" s="5"/>
      <c r="G2" s="5"/>
      <c r="H2" s="5"/>
      <c r="I2" s="5"/>
      <c r="J2" s="5"/>
      <c r="K2" s="5"/>
      <c r="L2" s="5"/>
      <c r="M2" s="5"/>
      <c r="N2" s="5"/>
      <c r="O2" s="5"/>
      <c r="P2" s="5"/>
      <c r="Q2" s="5"/>
      <c r="R2" s="5"/>
      <c r="S2" s="5"/>
      <c r="T2" s="5"/>
      <c r="U2" s="5"/>
      <c r="V2" s="5"/>
      <c r="W2" s="5"/>
      <c r="X2" s="5"/>
      <c r="Y2" s="5"/>
    </row>
    <row r="4" spans="2:27" ht="34.5" customHeight="1" x14ac:dyDescent="0.4">
      <c r="B4" s="541" t="s">
        <v>338</v>
      </c>
      <c r="C4" s="529"/>
      <c r="D4" s="529"/>
      <c r="E4" s="529"/>
      <c r="F4" s="529"/>
      <c r="G4" s="529"/>
      <c r="H4" s="529"/>
      <c r="I4" s="529"/>
      <c r="J4" s="529"/>
      <c r="K4" s="529"/>
      <c r="L4" s="529"/>
      <c r="M4" s="529"/>
      <c r="N4" s="529"/>
      <c r="O4" s="529"/>
      <c r="P4" s="529"/>
      <c r="Q4" s="529"/>
      <c r="R4" s="529"/>
      <c r="S4" s="529"/>
      <c r="T4" s="529"/>
      <c r="U4" s="529"/>
      <c r="V4" s="529"/>
      <c r="W4" s="529"/>
      <c r="X4" s="529"/>
      <c r="Y4" s="529"/>
    </row>
    <row r="5" spans="2:27" ht="13.5" customHeight="1" x14ac:dyDescent="0.4"/>
    <row r="6" spans="2:27" ht="24" customHeight="1" x14ac:dyDescent="0.4">
      <c r="B6" s="537" t="s">
        <v>337</v>
      </c>
      <c r="C6" s="537"/>
      <c r="D6" s="537"/>
      <c r="E6" s="537"/>
      <c r="F6" s="537"/>
      <c r="G6" s="540"/>
      <c r="H6" s="539"/>
      <c r="I6" s="539"/>
      <c r="J6" s="539"/>
      <c r="K6" s="539"/>
      <c r="L6" s="539"/>
      <c r="M6" s="539"/>
      <c r="N6" s="539"/>
      <c r="O6" s="539"/>
      <c r="P6" s="539"/>
      <c r="Q6" s="539"/>
      <c r="R6" s="539"/>
      <c r="S6" s="539"/>
      <c r="T6" s="539"/>
      <c r="U6" s="539"/>
      <c r="V6" s="539"/>
      <c r="W6" s="539"/>
      <c r="X6" s="539"/>
      <c r="Y6" s="538"/>
    </row>
    <row r="7" spans="2:27" ht="24" customHeight="1" x14ac:dyDescent="0.4">
      <c r="B7" s="537" t="s">
        <v>336</v>
      </c>
      <c r="C7" s="537"/>
      <c r="D7" s="537"/>
      <c r="E7" s="537"/>
      <c r="F7" s="537"/>
      <c r="G7" s="536" t="s">
        <v>0</v>
      </c>
      <c r="H7" s="535" t="s">
        <v>335</v>
      </c>
      <c r="I7" s="535"/>
      <c r="J7" s="535"/>
      <c r="K7" s="535"/>
      <c r="L7" s="3" t="s">
        <v>0</v>
      </c>
      <c r="M7" s="535" t="s">
        <v>334</v>
      </c>
      <c r="N7" s="535"/>
      <c r="O7" s="535"/>
      <c r="P7" s="535"/>
      <c r="Q7" s="3" t="s">
        <v>0</v>
      </c>
      <c r="R7" s="535" t="s">
        <v>333</v>
      </c>
      <c r="S7" s="535"/>
      <c r="T7" s="535"/>
      <c r="U7" s="535"/>
      <c r="V7" s="535"/>
      <c r="W7" s="534"/>
      <c r="X7" s="534"/>
      <c r="Y7" s="533"/>
    </row>
    <row r="8" spans="2:27" ht="21.95" customHeight="1" x14ac:dyDescent="0.4">
      <c r="B8" s="66" t="s">
        <v>332</v>
      </c>
      <c r="C8" s="65"/>
      <c r="D8" s="65"/>
      <c r="E8" s="65"/>
      <c r="F8" s="64"/>
      <c r="G8" s="3" t="s">
        <v>0</v>
      </c>
      <c r="H8" s="148" t="s">
        <v>331</v>
      </c>
      <c r="I8" s="532"/>
      <c r="J8" s="532"/>
      <c r="K8" s="532"/>
      <c r="L8" s="532"/>
      <c r="M8" s="532"/>
      <c r="N8" s="532"/>
      <c r="O8" s="532"/>
      <c r="P8" s="532"/>
      <c r="Q8" s="532"/>
      <c r="R8" s="532"/>
      <c r="S8" s="532"/>
      <c r="T8" s="532"/>
      <c r="U8" s="532"/>
      <c r="V8" s="532"/>
      <c r="W8" s="532"/>
      <c r="X8" s="532"/>
      <c r="Y8" s="531"/>
    </row>
    <row r="9" spans="2:27" ht="21.95" customHeight="1" x14ac:dyDescent="0.4">
      <c r="B9" s="530"/>
      <c r="C9" s="529"/>
      <c r="D9" s="529"/>
      <c r="E9" s="529"/>
      <c r="F9" s="528"/>
      <c r="G9" s="3" t="s">
        <v>0</v>
      </c>
      <c r="H9" s="1" t="s">
        <v>330</v>
      </c>
      <c r="I9" s="527"/>
      <c r="J9" s="527"/>
      <c r="K9" s="527"/>
      <c r="L9" s="527"/>
      <c r="M9" s="527"/>
      <c r="N9" s="527"/>
      <c r="O9" s="527"/>
      <c r="P9" s="527"/>
      <c r="Q9" s="527"/>
      <c r="R9" s="527"/>
      <c r="S9" s="527"/>
      <c r="T9" s="527"/>
      <c r="U9" s="527"/>
      <c r="V9" s="527"/>
      <c r="W9" s="527"/>
      <c r="X9" s="527"/>
      <c r="Y9" s="526"/>
    </row>
    <row r="10" spans="2:27" ht="21.95" customHeight="1" x14ac:dyDescent="0.4">
      <c r="B10" s="55"/>
      <c r="C10" s="54"/>
      <c r="D10" s="54"/>
      <c r="E10" s="54"/>
      <c r="F10" s="53"/>
      <c r="G10" s="52" t="s">
        <v>0</v>
      </c>
      <c r="H10" s="45" t="s">
        <v>329</v>
      </c>
      <c r="I10" s="525"/>
      <c r="J10" s="525"/>
      <c r="K10" s="525"/>
      <c r="L10" s="525"/>
      <c r="M10" s="525"/>
      <c r="N10" s="525"/>
      <c r="O10" s="525"/>
      <c r="P10" s="525"/>
      <c r="Q10" s="525"/>
      <c r="R10" s="525"/>
      <c r="S10" s="525"/>
      <c r="T10" s="525"/>
      <c r="U10" s="525"/>
      <c r="V10" s="525"/>
      <c r="W10" s="525"/>
      <c r="X10" s="525"/>
      <c r="Y10" s="524"/>
    </row>
    <row r="11" spans="2:27" ht="13.5" customHeight="1" x14ac:dyDescent="0.4"/>
    <row r="12" spans="2:27" ht="12.95" customHeight="1" x14ac:dyDescent="0.15">
      <c r="B12" s="61"/>
      <c r="C12" s="148"/>
      <c r="D12" s="148"/>
      <c r="E12" s="148"/>
      <c r="F12" s="148"/>
      <c r="G12" s="148"/>
      <c r="H12" s="148"/>
      <c r="I12" s="148"/>
      <c r="J12" s="148"/>
      <c r="K12" s="148"/>
      <c r="L12" s="148"/>
      <c r="M12" s="148"/>
      <c r="N12" s="148"/>
      <c r="O12" s="148"/>
      <c r="P12" s="148"/>
      <c r="Q12" s="148"/>
      <c r="R12" s="148"/>
      <c r="S12" s="148"/>
      <c r="T12" s="62"/>
      <c r="U12" s="148"/>
      <c r="V12" s="148"/>
      <c r="W12" s="148"/>
      <c r="X12" s="148"/>
      <c r="Y12" s="62"/>
      <c r="Z12" s="5"/>
      <c r="AA12" s="5"/>
    </row>
    <row r="13" spans="2:27" ht="17.100000000000001" customHeight="1" x14ac:dyDescent="0.15">
      <c r="B13" s="523" t="s">
        <v>328</v>
      </c>
      <c r="C13" s="522"/>
      <c r="T13" s="116"/>
      <c r="V13" s="521" t="s">
        <v>327</v>
      </c>
      <c r="W13" s="521" t="s">
        <v>312</v>
      </c>
      <c r="X13" s="521" t="s">
        <v>326</v>
      </c>
      <c r="Y13" s="116"/>
      <c r="Z13" s="5"/>
      <c r="AA13" s="5"/>
    </row>
    <row r="14" spans="2:27" ht="17.100000000000001" customHeight="1" x14ac:dyDescent="0.15">
      <c r="B14" s="38"/>
      <c r="T14" s="116"/>
      <c r="Y14" s="116"/>
      <c r="Z14" s="5"/>
      <c r="AA14" s="5"/>
    </row>
    <row r="15" spans="2:27" ht="21.95" customHeight="1" x14ac:dyDescent="0.15">
      <c r="B15" s="38"/>
      <c r="C15" s="518" t="s">
        <v>325</v>
      </c>
      <c r="D15" s="516"/>
      <c r="E15" s="516"/>
      <c r="F15" s="515" t="s">
        <v>318</v>
      </c>
      <c r="G15" s="514" t="s">
        <v>324</v>
      </c>
      <c r="H15" s="514"/>
      <c r="I15" s="514"/>
      <c r="J15" s="514"/>
      <c r="K15" s="514"/>
      <c r="L15" s="514"/>
      <c r="M15" s="514"/>
      <c r="N15" s="514"/>
      <c r="O15" s="514"/>
      <c r="P15" s="514"/>
      <c r="Q15" s="514"/>
      <c r="R15" s="514"/>
      <c r="S15" s="514"/>
      <c r="T15" s="116"/>
      <c r="V15" s="3" t="s">
        <v>0</v>
      </c>
      <c r="W15" s="3" t="s">
        <v>312</v>
      </c>
      <c r="X15" s="3" t="s">
        <v>0</v>
      </c>
      <c r="Y15" s="116"/>
      <c r="Z15" s="5"/>
      <c r="AA15" s="5"/>
    </row>
    <row r="16" spans="2:27" ht="49.5" customHeight="1" x14ac:dyDescent="0.15">
      <c r="B16" s="38"/>
      <c r="C16" s="516"/>
      <c r="D16" s="516"/>
      <c r="E16" s="516"/>
      <c r="F16" s="515" t="s">
        <v>316</v>
      </c>
      <c r="G16" s="517" t="s">
        <v>323</v>
      </c>
      <c r="H16" s="517"/>
      <c r="I16" s="517"/>
      <c r="J16" s="517"/>
      <c r="K16" s="517"/>
      <c r="L16" s="517"/>
      <c r="M16" s="517"/>
      <c r="N16" s="517"/>
      <c r="O16" s="517"/>
      <c r="P16" s="517"/>
      <c r="Q16" s="517"/>
      <c r="R16" s="517"/>
      <c r="S16" s="517"/>
      <c r="T16" s="116"/>
      <c r="V16" s="3" t="s">
        <v>0</v>
      </c>
      <c r="W16" s="3" t="s">
        <v>312</v>
      </c>
      <c r="X16" s="3" t="s">
        <v>0</v>
      </c>
      <c r="Y16" s="116"/>
      <c r="Z16" s="5"/>
      <c r="AA16" s="5"/>
    </row>
    <row r="17" spans="2:27" ht="21.95" customHeight="1" x14ac:dyDescent="0.15">
      <c r="B17" s="38"/>
      <c r="C17" s="516"/>
      <c r="D17" s="516"/>
      <c r="E17" s="516"/>
      <c r="F17" s="515" t="s">
        <v>314</v>
      </c>
      <c r="G17" s="514" t="s">
        <v>313</v>
      </c>
      <c r="H17" s="514"/>
      <c r="I17" s="514"/>
      <c r="J17" s="514"/>
      <c r="K17" s="514"/>
      <c r="L17" s="514"/>
      <c r="M17" s="514"/>
      <c r="N17" s="514"/>
      <c r="O17" s="514"/>
      <c r="P17" s="514"/>
      <c r="Q17" s="514"/>
      <c r="R17" s="514"/>
      <c r="S17" s="514"/>
      <c r="T17" s="116"/>
      <c r="V17" s="3" t="s">
        <v>0</v>
      </c>
      <c r="W17" s="3" t="s">
        <v>312</v>
      </c>
      <c r="X17" s="3" t="s">
        <v>0</v>
      </c>
      <c r="Y17" s="116"/>
      <c r="Z17" s="5"/>
      <c r="AA17" s="5"/>
    </row>
    <row r="18" spans="2:27" ht="17.100000000000001" customHeight="1" x14ac:dyDescent="0.15">
      <c r="B18" s="38"/>
      <c r="C18" s="6"/>
      <c r="D18" s="6"/>
      <c r="E18" s="6"/>
      <c r="T18" s="116"/>
      <c r="Y18" s="116"/>
      <c r="Z18" s="5"/>
      <c r="AA18" s="5"/>
    </row>
    <row r="19" spans="2:27" ht="21.95" customHeight="1" x14ac:dyDescent="0.15">
      <c r="B19" s="38"/>
      <c r="C19" s="520" t="s">
        <v>322</v>
      </c>
      <c r="D19" s="519"/>
      <c r="E19" s="519"/>
      <c r="F19" s="515" t="s">
        <v>318</v>
      </c>
      <c r="G19" s="514" t="s">
        <v>321</v>
      </c>
      <c r="H19" s="514"/>
      <c r="I19" s="514"/>
      <c r="J19" s="514"/>
      <c r="K19" s="514"/>
      <c r="L19" s="514"/>
      <c r="M19" s="514"/>
      <c r="N19" s="514"/>
      <c r="O19" s="514"/>
      <c r="P19" s="514"/>
      <c r="Q19" s="514"/>
      <c r="R19" s="514"/>
      <c r="S19" s="514"/>
      <c r="T19" s="116"/>
      <c r="V19" s="3" t="s">
        <v>0</v>
      </c>
      <c r="W19" s="3" t="s">
        <v>312</v>
      </c>
      <c r="X19" s="3" t="s">
        <v>0</v>
      </c>
      <c r="Y19" s="116"/>
      <c r="Z19" s="5"/>
      <c r="AA19" s="5"/>
    </row>
    <row r="20" spans="2:27" ht="49.5" customHeight="1" x14ac:dyDescent="0.15">
      <c r="B20" s="38"/>
      <c r="C20" s="519"/>
      <c r="D20" s="519"/>
      <c r="E20" s="519"/>
      <c r="F20" s="515" t="s">
        <v>316</v>
      </c>
      <c r="G20" s="517" t="s">
        <v>320</v>
      </c>
      <c r="H20" s="517"/>
      <c r="I20" s="517"/>
      <c r="J20" s="517"/>
      <c r="K20" s="517"/>
      <c r="L20" s="517"/>
      <c r="M20" s="517"/>
      <c r="N20" s="517"/>
      <c r="O20" s="517"/>
      <c r="P20" s="517"/>
      <c r="Q20" s="517"/>
      <c r="R20" s="517"/>
      <c r="S20" s="517"/>
      <c r="T20" s="116"/>
      <c r="V20" s="3" t="s">
        <v>0</v>
      </c>
      <c r="W20" s="3" t="s">
        <v>312</v>
      </c>
      <c r="X20" s="3" t="s">
        <v>0</v>
      </c>
      <c r="Y20" s="116"/>
      <c r="Z20" s="5"/>
      <c r="AA20" s="5"/>
    </row>
    <row r="21" spans="2:27" ht="21.95" customHeight="1" x14ac:dyDescent="0.15">
      <c r="B21" s="38"/>
      <c r="C21" s="519"/>
      <c r="D21" s="519"/>
      <c r="E21" s="519"/>
      <c r="F21" s="515" t="s">
        <v>314</v>
      </c>
      <c r="G21" s="514" t="s">
        <v>313</v>
      </c>
      <c r="H21" s="514"/>
      <c r="I21" s="514"/>
      <c r="J21" s="514"/>
      <c r="K21" s="514"/>
      <c r="L21" s="514"/>
      <c r="M21" s="514"/>
      <c r="N21" s="514"/>
      <c r="O21" s="514"/>
      <c r="P21" s="514"/>
      <c r="Q21" s="514"/>
      <c r="R21" s="514"/>
      <c r="S21" s="514"/>
      <c r="T21" s="116"/>
      <c r="V21" s="3" t="s">
        <v>0</v>
      </c>
      <c r="W21" s="3" t="s">
        <v>312</v>
      </c>
      <c r="X21" s="3" t="s">
        <v>0</v>
      </c>
      <c r="Y21" s="116"/>
      <c r="Z21" s="5"/>
      <c r="AA21" s="5"/>
    </row>
    <row r="22" spans="2:27" ht="17.100000000000001" customHeight="1" x14ac:dyDescent="0.15">
      <c r="B22" s="38"/>
      <c r="T22" s="116"/>
      <c r="Y22" s="116"/>
      <c r="Z22" s="5"/>
      <c r="AA22" s="5"/>
    </row>
    <row r="23" spans="2:27" ht="21.95" customHeight="1" x14ac:dyDescent="0.15">
      <c r="B23" s="38"/>
      <c r="C23" s="518" t="s">
        <v>319</v>
      </c>
      <c r="D23" s="516"/>
      <c r="E23" s="516"/>
      <c r="F23" s="515" t="s">
        <v>318</v>
      </c>
      <c r="G23" s="514" t="s">
        <v>317</v>
      </c>
      <c r="H23" s="514"/>
      <c r="I23" s="514"/>
      <c r="J23" s="514"/>
      <c r="K23" s="514"/>
      <c r="L23" s="514"/>
      <c r="M23" s="514"/>
      <c r="N23" s="514"/>
      <c r="O23" s="514"/>
      <c r="P23" s="514"/>
      <c r="Q23" s="514"/>
      <c r="R23" s="514"/>
      <c r="S23" s="514"/>
      <c r="T23" s="116"/>
      <c r="V23" s="3" t="s">
        <v>0</v>
      </c>
      <c r="W23" s="3" t="s">
        <v>312</v>
      </c>
      <c r="X23" s="3" t="s">
        <v>0</v>
      </c>
      <c r="Y23" s="116"/>
      <c r="Z23" s="5"/>
      <c r="AA23" s="5"/>
    </row>
    <row r="24" spans="2:27" ht="21.95" customHeight="1" x14ac:dyDescent="0.15">
      <c r="B24" s="38"/>
      <c r="C24" s="516"/>
      <c r="D24" s="516"/>
      <c r="E24" s="516"/>
      <c r="F24" s="515" t="s">
        <v>316</v>
      </c>
      <c r="G24" s="517" t="s">
        <v>315</v>
      </c>
      <c r="H24" s="517"/>
      <c r="I24" s="517"/>
      <c r="J24" s="517"/>
      <c r="K24" s="517"/>
      <c r="L24" s="517"/>
      <c r="M24" s="517"/>
      <c r="N24" s="517"/>
      <c r="O24" s="517"/>
      <c r="P24" s="517"/>
      <c r="Q24" s="517"/>
      <c r="R24" s="517"/>
      <c r="S24" s="517"/>
      <c r="T24" s="116"/>
      <c r="V24" s="3" t="s">
        <v>0</v>
      </c>
      <c r="W24" s="3" t="s">
        <v>312</v>
      </c>
      <c r="X24" s="3" t="s">
        <v>0</v>
      </c>
      <c r="Y24" s="116"/>
      <c r="Z24" s="5"/>
      <c r="AA24" s="5"/>
    </row>
    <row r="25" spans="2:27" ht="21.95" customHeight="1" x14ac:dyDescent="0.15">
      <c r="B25" s="38"/>
      <c r="C25" s="516"/>
      <c r="D25" s="516"/>
      <c r="E25" s="516"/>
      <c r="F25" s="515" t="s">
        <v>314</v>
      </c>
      <c r="G25" s="514" t="s">
        <v>313</v>
      </c>
      <c r="H25" s="514"/>
      <c r="I25" s="514"/>
      <c r="J25" s="514"/>
      <c r="K25" s="514"/>
      <c r="L25" s="514"/>
      <c r="M25" s="514"/>
      <c r="N25" s="514"/>
      <c r="O25" s="514"/>
      <c r="P25" s="514"/>
      <c r="Q25" s="514"/>
      <c r="R25" s="514"/>
      <c r="S25" s="514"/>
      <c r="T25" s="116"/>
      <c r="V25" s="3" t="s">
        <v>0</v>
      </c>
      <c r="W25" s="3" t="s">
        <v>312</v>
      </c>
      <c r="X25" s="3" t="s">
        <v>0</v>
      </c>
      <c r="Y25" s="116"/>
      <c r="Z25" s="5"/>
      <c r="AA25" s="5"/>
    </row>
    <row r="26" spans="2:27" ht="12.95" customHeight="1" x14ac:dyDescent="0.4">
      <c r="B26" s="51"/>
      <c r="C26" s="45"/>
      <c r="D26" s="45"/>
      <c r="E26" s="45"/>
      <c r="F26" s="45"/>
      <c r="G26" s="45"/>
      <c r="H26" s="45"/>
      <c r="I26" s="45"/>
      <c r="J26" s="45"/>
      <c r="K26" s="45"/>
      <c r="L26" s="45"/>
      <c r="M26" s="45"/>
      <c r="N26" s="45"/>
      <c r="O26" s="45"/>
      <c r="P26" s="45"/>
      <c r="Q26" s="45"/>
      <c r="R26" s="45"/>
      <c r="S26" s="45"/>
      <c r="T26" s="44"/>
      <c r="U26" s="45"/>
      <c r="V26" s="45"/>
      <c r="W26" s="45"/>
      <c r="X26" s="45"/>
      <c r="Y26" s="44"/>
    </row>
    <row r="28" spans="2:27" x14ac:dyDescent="0.4">
      <c r="B28" s="1" t="s">
        <v>311</v>
      </c>
    </row>
    <row r="29" spans="2:27" x14ac:dyDescent="0.15">
      <c r="B29" s="1" t="s">
        <v>310</v>
      </c>
      <c r="K29" s="5"/>
      <c r="L29" s="5"/>
      <c r="M29" s="5"/>
      <c r="N29" s="5"/>
      <c r="O29" s="5"/>
      <c r="P29" s="5"/>
      <c r="Q29" s="5"/>
      <c r="R29" s="5"/>
      <c r="S29" s="5"/>
      <c r="T29" s="5"/>
      <c r="U29" s="5"/>
      <c r="V29" s="5"/>
      <c r="W29" s="5"/>
      <c r="X29" s="5"/>
      <c r="Y29" s="5"/>
      <c r="Z29" s="5"/>
      <c r="AA29" s="5"/>
    </row>
    <row r="38" spans="3:32" x14ac:dyDescent="0.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3:32" x14ac:dyDescent="0.4">
      <c r="C39" s="148"/>
    </row>
    <row r="122" spans="3:7" x14ac:dyDescent="0.4">
      <c r="C122" s="45"/>
      <c r="D122" s="45"/>
      <c r="E122" s="45"/>
      <c r="F122" s="45"/>
      <c r="G122" s="45"/>
    </row>
    <row r="123" spans="3:7" x14ac:dyDescent="0.4">
      <c r="C123" s="14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zoomScaleNormal="100" workbookViewId="0">
      <selection activeCell="K8" sqref="K8"/>
    </sheetView>
  </sheetViews>
  <sheetFormatPr defaultColWidth="4" defaultRowHeight="13.5" x14ac:dyDescent="0.4"/>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357</v>
      </c>
      <c r="C2" s="5"/>
      <c r="D2" s="5"/>
      <c r="E2" s="5"/>
      <c r="F2" s="5"/>
      <c r="G2" s="5"/>
      <c r="H2" s="5"/>
      <c r="I2" s="5"/>
      <c r="J2" s="5"/>
      <c r="K2" s="5"/>
      <c r="L2" s="5"/>
      <c r="M2" s="5"/>
      <c r="N2" s="5"/>
      <c r="O2" s="5"/>
      <c r="P2" s="5"/>
      <c r="Q2" s="5"/>
      <c r="R2" s="5"/>
      <c r="S2" s="5"/>
      <c r="T2" s="5"/>
      <c r="U2" s="5"/>
      <c r="V2" s="5"/>
      <c r="W2" s="5"/>
      <c r="X2" s="5"/>
      <c r="Y2" s="5"/>
    </row>
    <row r="4" spans="2:30" ht="34.5" customHeight="1" x14ac:dyDescent="0.4">
      <c r="B4" s="541" t="s">
        <v>356</v>
      </c>
      <c r="C4" s="529"/>
      <c r="D4" s="529"/>
      <c r="E4" s="529"/>
      <c r="F4" s="529"/>
      <c r="G4" s="529"/>
      <c r="H4" s="529"/>
      <c r="I4" s="529"/>
      <c r="J4" s="529"/>
      <c r="K4" s="529"/>
      <c r="L4" s="529"/>
      <c r="M4" s="529"/>
      <c r="N4" s="529"/>
      <c r="O4" s="529"/>
      <c r="P4" s="529"/>
      <c r="Q4" s="529"/>
      <c r="R4" s="529"/>
      <c r="S4" s="529"/>
      <c r="T4" s="529"/>
      <c r="U4" s="529"/>
      <c r="V4" s="529"/>
      <c r="W4" s="529"/>
      <c r="X4" s="529"/>
      <c r="Y4" s="529"/>
    </row>
    <row r="5" spans="2:30" ht="13.5" customHeight="1" x14ac:dyDescent="0.4"/>
    <row r="6" spans="2:30" ht="24" customHeight="1" x14ac:dyDescent="0.4">
      <c r="B6" s="537" t="s">
        <v>337</v>
      </c>
      <c r="C6" s="537"/>
      <c r="D6" s="537"/>
      <c r="E6" s="537"/>
      <c r="F6" s="537"/>
      <c r="G6" s="540"/>
      <c r="H6" s="539"/>
      <c r="I6" s="539"/>
      <c r="J6" s="539"/>
      <c r="K6" s="539"/>
      <c r="L6" s="539"/>
      <c r="M6" s="539"/>
      <c r="N6" s="539"/>
      <c r="O6" s="539"/>
      <c r="P6" s="539"/>
      <c r="Q6" s="539"/>
      <c r="R6" s="539"/>
      <c r="S6" s="539"/>
      <c r="T6" s="539"/>
      <c r="U6" s="539"/>
      <c r="V6" s="539"/>
      <c r="W6" s="539"/>
      <c r="X6" s="539"/>
      <c r="Y6" s="538"/>
    </row>
    <row r="7" spans="2:30" ht="24" customHeight="1" x14ac:dyDescent="0.4">
      <c r="B7" s="537" t="s">
        <v>336</v>
      </c>
      <c r="C7" s="537"/>
      <c r="D7" s="537"/>
      <c r="E7" s="537"/>
      <c r="F7" s="537"/>
      <c r="G7" s="554" t="s">
        <v>0</v>
      </c>
      <c r="H7" s="535" t="s">
        <v>335</v>
      </c>
      <c r="I7" s="535"/>
      <c r="J7" s="535"/>
      <c r="K7" s="535"/>
      <c r="L7" s="554" t="s">
        <v>0</v>
      </c>
      <c r="M7" s="535" t="s">
        <v>334</v>
      </c>
      <c r="N7" s="535"/>
      <c r="O7" s="535"/>
      <c r="P7" s="535"/>
      <c r="Q7" s="554" t="s">
        <v>0</v>
      </c>
      <c r="R7" s="535" t="s">
        <v>333</v>
      </c>
      <c r="S7" s="535"/>
      <c r="T7" s="535"/>
      <c r="U7" s="535"/>
      <c r="V7" s="535"/>
      <c r="W7" s="534"/>
      <c r="X7" s="534"/>
      <c r="Y7" s="533"/>
    </row>
    <row r="8" spans="2:30" ht="21.95" customHeight="1" x14ac:dyDescent="0.4">
      <c r="B8" s="66" t="s">
        <v>332</v>
      </c>
      <c r="C8" s="65"/>
      <c r="D8" s="65"/>
      <c r="E8" s="65"/>
      <c r="F8" s="64"/>
      <c r="G8" s="63" t="s">
        <v>0</v>
      </c>
      <c r="H8" s="148" t="s">
        <v>331</v>
      </c>
      <c r="I8" s="532"/>
      <c r="J8" s="532"/>
      <c r="K8" s="532"/>
      <c r="L8" s="532"/>
      <c r="M8" s="532"/>
      <c r="N8" s="532"/>
      <c r="O8" s="532"/>
      <c r="P8" s="532"/>
      <c r="Q8" s="532"/>
      <c r="R8" s="532"/>
      <c r="S8" s="532"/>
      <c r="T8" s="532"/>
      <c r="U8" s="532"/>
      <c r="V8" s="532"/>
      <c r="W8" s="532"/>
      <c r="X8" s="532"/>
      <c r="Y8" s="531"/>
    </row>
    <row r="9" spans="2:30" ht="21.95" customHeight="1" x14ac:dyDescent="0.4">
      <c r="B9" s="530"/>
      <c r="C9" s="529"/>
      <c r="D9" s="529"/>
      <c r="E9" s="529"/>
      <c r="F9" s="528"/>
      <c r="G9" s="553" t="s">
        <v>0</v>
      </c>
      <c r="H9" s="1" t="s">
        <v>330</v>
      </c>
      <c r="I9" s="527"/>
      <c r="J9" s="527"/>
      <c r="K9" s="527"/>
      <c r="L9" s="527"/>
      <c r="M9" s="527"/>
      <c r="N9" s="527"/>
      <c r="O9" s="527"/>
      <c r="P9" s="527"/>
      <c r="Q9" s="527"/>
      <c r="R9" s="527"/>
      <c r="S9" s="527"/>
      <c r="T9" s="527"/>
      <c r="U9" s="527"/>
      <c r="V9" s="527"/>
      <c r="W9" s="527"/>
      <c r="X9" s="527"/>
      <c r="Y9" s="526"/>
    </row>
    <row r="10" spans="2:30" ht="21.95" customHeight="1" x14ac:dyDescent="0.4">
      <c r="B10" s="55"/>
      <c r="C10" s="54"/>
      <c r="D10" s="54"/>
      <c r="E10" s="54"/>
      <c r="F10" s="53"/>
      <c r="G10" s="52" t="s">
        <v>0</v>
      </c>
      <c r="H10" s="45" t="s">
        <v>355</v>
      </c>
      <c r="I10" s="525"/>
      <c r="J10" s="525"/>
      <c r="K10" s="525"/>
      <c r="L10" s="525"/>
      <c r="M10" s="525"/>
      <c r="N10" s="525"/>
      <c r="O10" s="525"/>
      <c r="P10" s="525"/>
      <c r="Q10" s="525"/>
      <c r="R10" s="525"/>
      <c r="S10" s="525"/>
      <c r="T10" s="525"/>
      <c r="U10" s="525"/>
      <c r="V10" s="525"/>
      <c r="W10" s="525"/>
      <c r="X10" s="525"/>
      <c r="Y10" s="524"/>
    </row>
    <row r="11" spans="2:30" ht="13.5" customHeight="1" x14ac:dyDescent="0.4">
      <c r="AD11" s="552"/>
    </row>
    <row r="12" spans="2:30" ht="12.95" customHeight="1" x14ac:dyDescent="0.15">
      <c r="B12" s="61"/>
      <c r="C12" s="148"/>
      <c r="D12" s="148"/>
      <c r="E12" s="148"/>
      <c r="F12" s="148"/>
      <c r="G12" s="148"/>
      <c r="H12" s="148"/>
      <c r="I12" s="148"/>
      <c r="J12" s="148"/>
      <c r="K12" s="148"/>
      <c r="L12" s="148"/>
      <c r="M12" s="148"/>
      <c r="N12" s="148"/>
      <c r="O12" s="148"/>
      <c r="P12" s="148"/>
      <c r="Q12" s="148"/>
      <c r="R12" s="148"/>
      <c r="S12" s="148"/>
      <c r="T12" s="62"/>
      <c r="U12" s="148"/>
      <c r="V12" s="148"/>
      <c r="W12" s="148"/>
      <c r="X12" s="148"/>
      <c r="Y12" s="62"/>
      <c r="Z12" s="5"/>
      <c r="AA12" s="5"/>
    </row>
    <row r="13" spans="2:30" ht="17.100000000000001" customHeight="1" x14ac:dyDescent="0.15">
      <c r="B13" s="523" t="s">
        <v>354</v>
      </c>
      <c r="C13" s="522"/>
      <c r="T13" s="116"/>
      <c r="V13" s="521" t="s">
        <v>327</v>
      </c>
      <c r="W13" s="521" t="s">
        <v>312</v>
      </c>
      <c r="X13" s="521" t="s">
        <v>326</v>
      </c>
      <c r="Y13" s="116"/>
      <c r="Z13" s="5"/>
      <c r="AA13" s="5"/>
    </row>
    <row r="14" spans="2:30" ht="17.100000000000001" customHeight="1" x14ac:dyDescent="0.15">
      <c r="B14" s="38"/>
      <c r="T14" s="116"/>
      <c r="Y14" s="116"/>
      <c r="Z14" s="5"/>
      <c r="AA14" s="5"/>
    </row>
    <row r="15" spans="2:30" ht="49.5" customHeight="1" x14ac:dyDescent="0.15">
      <c r="B15" s="38"/>
      <c r="C15" s="518" t="s">
        <v>325</v>
      </c>
      <c r="D15" s="516"/>
      <c r="E15" s="516"/>
      <c r="F15" s="515" t="s">
        <v>318</v>
      </c>
      <c r="G15" s="517" t="s">
        <v>353</v>
      </c>
      <c r="H15" s="517"/>
      <c r="I15" s="517"/>
      <c r="J15" s="517"/>
      <c r="K15" s="517"/>
      <c r="L15" s="517"/>
      <c r="M15" s="517"/>
      <c r="N15" s="517"/>
      <c r="O15" s="517"/>
      <c r="P15" s="517"/>
      <c r="Q15" s="517"/>
      <c r="R15" s="517"/>
      <c r="S15" s="517"/>
      <c r="T15" s="116"/>
      <c r="V15" s="3" t="s">
        <v>0</v>
      </c>
      <c r="W15" s="3" t="s">
        <v>312</v>
      </c>
      <c r="X15" s="3" t="s">
        <v>0</v>
      </c>
      <c r="Y15" s="116"/>
      <c r="Z15" s="5"/>
      <c r="AA15" s="5"/>
    </row>
    <row r="16" spans="2:30" ht="69" customHeight="1" x14ac:dyDescent="0.15">
      <c r="B16" s="38"/>
      <c r="C16" s="516"/>
      <c r="D16" s="516"/>
      <c r="E16" s="516"/>
      <c r="F16" s="515" t="s">
        <v>316</v>
      </c>
      <c r="G16" s="517" t="s">
        <v>352</v>
      </c>
      <c r="H16" s="517"/>
      <c r="I16" s="517"/>
      <c r="J16" s="517"/>
      <c r="K16" s="517"/>
      <c r="L16" s="517"/>
      <c r="M16" s="517"/>
      <c r="N16" s="517"/>
      <c r="O16" s="517"/>
      <c r="P16" s="517"/>
      <c r="Q16" s="517"/>
      <c r="R16" s="517"/>
      <c r="S16" s="517"/>
      <c r="T16" s="116"/>
      <c r="V16" s="3" t="s">
        <v>0</v>
      </c>
      <c r="W16" s="3" t="s">
        <v>312</v>
      </c>
      <c r="X16" s="3" t="s">
        <v>0</v>
      </c>
      <c r="Y16" s="116"/>
      <c r="Z16" s="5"/>
      <c r="AA16" s="5"/>
    </row>
    <row r="17" spans="2:27" ht="39.950000000000003" customHeight="1" x14ac:dyDescent="0.15">
      <c r="B17" s="38"/>
      <c r="C17" s="516"/>
      <c r="D17" s="516"/>
      <c r="E17" s="516"/>
      <c r="F17" s="515" t="s">
        <v>314</v>
      </c>
      <c r="G17" s="517" t="s">
        <v>351</v>
      </c>
      <c r="H17" s="517"/>
      <c r="I17" s="517"/>
      <c r="J17" s="517"/>
      <c r="K17" s="517"/>
      <c r="L17" s="517"/>
      <c r="M17" s="517"/>
      <c r="N17" s="517"/>
      <c r="O17" s="517"/>
      <c r="P17" s="517"/>
      <c r="Q17" s="517"/>
      <c r="R17" s="517"/>
      <c r="S17" s="517"/>
      <c r="T17" s="116"/>
      <c r="V17" s="3" t="s">
        <v>0</v>
      </c>
      <c r="W17" s="3" t="s">
        <v>312</v>
      </c>
      <c r="X17" s="3" t="s">
        <v>0</v>
      </c>
      <c r="Y17" s="116"/>
      <c r="Z17" s="5"/>
      <c r="AA17" s="5"/>
    </row>
    <row r="18" spans="2:27" ht="21.95" customHeight="1" x14ac:dyDescent="0.15">
      <c r="B18" s="38"/>
      <c r="C18" s="516"/>
      <c r="D18" s="516"/>
      <c r="E18" s="516"/>
      <c r="F18" s="515" t="s">
        <v>345</v>
      </c>
      <c r="G18" s="517" t="s">
        <v>350</v>
      </c>
      <c r="H18" s="517"/>
      <c r="I18" s="517"/>
      <c r="J18" s="517"/>
      <c r="K18" s="517"/>
      <c r="L18" s="517"/>
      <c r="M18" s="517"/>
      <c r="N18" s="517"/>
      <c r="O18" s="517"/>
      <c r="P18" s="517"/>
      <c r="Q18" s="517"/>
      <c r="R18" s="517"/>
      <c r="S18" s="517"/>
      <c r="T18" s="116"/>
      <c r="V18" s="3" t="s">
        <v>0</v>
      </c>
      <c r="W18" s="3" t="s">
        <v>312</v>
      </c>
      <c r="X18" s="3" t="s">
        <v>0</v>
      </c>
      <c r="Y18" s="116"/>
      <c r="Z18" s="5"/>
      <c r="AA18" s="5"/>
    </row>
    <row r="19" spans="2:27" ht="17.45" customHeight="1" x14ac:dyDescent="0.15">
      <c r="B19" s="38"/>
      <c r="C19" s="551"/>
      <c r="D19" s="551"/>
      <c r="E19" s="551"/>
      <c r="F19" s="3"/>
      <c r="G19" s="527"/>
      <c r="H19" s="527"/>
      <c r="I19" s="527"/>
      <c r="J19" s="527"/>
      <c r="K19" s="527"/>
      <c r="L19" s="527"/>
      <c r="M19" s="527"/>
      <c r="N19" s="527"/>
      <c r="O19" s="527"/>
      <c r="P19" s="527"/>
      <c r="Q19" s="527"/>
      <c r="R19" s="527"/>
      <c r="S19" s="527"/>
      <c r="T19" s="116"/>
      <c r="Y19" s="116"/>
      <c r="Z19" s="5"/>
      <c r="AA19" s="5"/>
    </row>
    <row r="20" spans="2:27" ht="69" customHeight="1" x14ac:dyDescent="0.15">
      <c r="B20" s="38"/>
      <c r="C20" s="520" t="s">
        <v>349</v>
      </c>
      <c r="D20" s="519"/>
      <c r="E20" s="519"/>
      <c r="F20" s="515" t="s">
        <v>318</v>
      </c>
      <c r="G20" s="517" t="s">
        <v>348</v>
      </c>
      <c r="H20" s="517"/>
      <c r="I20" s="517"/>
      <c r="J20" s="517"/>
      <c r="K20" s="517"/>
      <c r="L20" s="517"/>
      <c r="M20" s="517"/>
      <c r="N20" s="517"/>
      <c r="O20" s="517"/>
      <c r="P20" s="517"/>
      <c r="Q20" s="517"/>
      <c r="R20" s="517"/>
      <c r="S20" s="517"/>
      <c r="T20" s="116"/>
      <c r="V20" s="3" t="s">
        <v>0</v>
      </c>
      <c r="W20" s="3" t="s">
        <v>312</v>
      </c>
      <c r="X20" s="3" t="s">
        <v>0</v>
      </c>
      <c r="Y20" s="116"/>
      <c r="Z20" s="5"/>
      <c r="AA20" s="5"/>
    </row>
    <row r="21" spans="2:27" ht="69" customHeight="1" x14ac:dyDescent="0.15">
      <c r="B21" s="38"/>
      <c r="C21" s="519"/>
      <c r="D21" s="519"/>
      <c r="E21" s="519"/>
      <c r="F21" s="515" t="s">
        <v>316</v>
      </c>
      <c r="G21" s="517" t="s">
        <v>347</v>
      </c>
      <c r="H21" s="517"/>
      <c r="I21" s="517"/>
      <c r="J21" s="517"/>
      <c r="K21" s="517"/>
      <c r="L21" s="517"/>
      <c r="M21" s="517"/>
      <c r="N21" s="517"/>
      <c r="O21" s="517"/>
      <c r="P21" s="517"/>
      <c r="Q21" s="517"/>
      <c r="R21" s="517"/>
      <c r="S21" s="517"/>
      <c r="T21" s="116"/>
      <c r="V21" s="3" t="s">
        <v>0</v>
      </c>
      <c r="W21" s="3" t="s">
        <v>312</v>
      </c>
      <c r="X21" s="3" t="s">
        <v>0</v>
      </c>
      <c r="Y21" s="116"/>
      <c r="Z21" s="5"/>
      <c r="AA21" s="5"/>
    </row>
    <row r="22" spans="2:27" ht="49.5" customHeight="1" x14ac:dyDescent="0.15">
      <c r="B22" s="38"/>
      <c r="C22" s="519"/>
      <c r="D22" s="519"/>
      <c r="E22" s="519"/>
      <c r="F22" s="515" t="s">
        <v>314</v>
      </c>
      <c r="G22" s="517" t="s">
        <v>346</v>
      </c>
      <c r="H22" s="517"/>
      <c r="I22" s="517"/>
      <c r="J22" s="517"/>
      <c r="K22" s="517"/>
      <c r="L22" s="517"/>
      <c r="M22" s="517"/>
      <c r="N22" s="517"/>
      <c r="O22" s="517"/>
      <c r="P22" s="517"/>
      <c r="Q22" s="517"/>
      <c r="R22" s="517"/>
      <c r="S22" s="517"/>
      <c r="T22" s="116"/>
      <c r="V22" s="3" t="s">
        <v>0</v>
      </c>
      <c r="W22" s="3" t="s">
        <v>312</v>
      </c>
      <c r="X22" s="3" t="s">
        <v>0</v>
      </c>
      <c r="Y22" s="116"/>
      <c r="Z22" s="5"/>
      <c r="AA22" s="5"/>
    </row>
    <row r="23" spans="2:27" ht="21.95" customHeight="1" x14ac:dyDescent="0.15">
      <c r="B23" s="38"/>
      <c r="C23" s="519"/>
      <c r="D23" s="519"/>
      <c r="E23" s="519"/>
      <c r="F23" s="515" t="s">
        <v>345</v>
      </c>
      <c r="G23" s="517" t="s">
        <v>344</v>
      </c>
      <c r="H23" s="517"/>
      <c r="I23" s="517"/>
      <c r="J23" s="517"/>
      <c r="K23" s="517"/>
      <c r="L23" s="517"/>
      <c r="M23" s="517"/>
      <c r="N23" s="517"/>
      <c r="O23" s="517"/>
      <c r="P23" s="517"/>
      <c r="Q23" s="517"/>
      <c r="R23" s="517"/>
      <c r="S23" s="517"/>
      <c r="T23" s="116"/>
      <c r="V23" s="3" t="s">
        <v>0</v>
      </c>
      <c r="W23" s="3" t="s">
        <v>312</v>
      </c>
      <c r="X23" s="3" t="s">
        <v>0</v>
      </c>
      <c r="Y23" s="116"/>
      <c r="Z23" s="5"/>
      <c r="AA23" s="5"/>
    </row>
    <row r="24" spans="2:27" ht="17.45" customHeight="1" x14ac:dyDescent="0.15">
      <c r="B24" s="38"/>
      <c r="C24" s="551"/>
      <c r="D24" s="551"/>
      <c r="E24" s="551"/>
      <c r="F24" s="3"/>
      <c r="G24" s="527"/>
      <c r="H24" s="527"/>
      <c r="I24" s="527"/>
      <c r="J24" s="527"/>
      <c r="K24" s="527"/>
      <c r="L24" s="527"/>
      <c r="M24" s="527"/>
      <c r="N24" s="527"/>
      <c r="O24" s="527"/>
      <c r="P24" s="527"/>
      <c r="Q24" s="527"/>
      <c r="R24" s="527"/>
      <c r="S24" s="527"/>
      <c r="T24" s="116"/>
      <c r="Y24" s="116"/>
      <c r="Z24" s="5"/>
      <c r="AA24" s="5"/>
    </row>
    <row r="25" spans="2:27" ht="69" customHeight="1" x14ac:dyDescent="0.15">
      <c r="B25" s="38"/>
      <c r="C25" s="550" t="s">
        <v>343</v>
      </c>
      <c r="D25" s="549"/>
      <c r="E25" s="548"/>
      <c r="F25" s="515" t="s">
        <v>318</v>
      </c>
      <c r="G25" s="517" t="s">
        <v>342</v>
      </c>
      <c r="H25" s="517"/>
      <c r="I25" s="517"/>
      <c r="J25" s="517"/>
      <c r="K25" s="517"/>
      <c r="L25" s="517"/>
      <c r="M25" s="517"/>
      <c r="N25" s="517"/>
      <c r="O25" s="517"/>
      <c r="P25" s="517"/>
      <c r="Q25" s="517"/>
      <c r="R25" s="517"/>
      <c r="S25" s="517"/>
      <c r="T25" s="116"/>
      <c r="V25" s="3" t="s">
        <v>0</v>
      </c>
      <c r="W25" s="3" t="s">
        <v>312</v>
      </c>
      <c r="X25" s="3" t="s">
        <v>0</v>
      </c>
      <c r="Y25" s="116"/>
      <c r="Z25" s="5"/>
      <c r="AA25" s="5"/>
    </row>
    <row r="26" spans="2:27" ht="69" customHeight="1" x14ac:dyDescent="0.15">
      <c r="B26" s="38"/>
      <c r="C26" s="547"/>
      <c r="D26" s="546"/>
      <c r="E26" s="545"/>
      <c r="F26" s="515" t="s">
        <v>316</v>
      </c>
      <c r="G26" s="517" t="s">
        <v>341</v>
      </c>
      <c r="H26" s="517"/>
      <c r="I26" s="517"/>
      <c r="J26" s="517"/>
      <c r="K26" s="517"/>
      <c r="L26" s="517"/>
      <c r="M26" s="517"/>
      <c r="N26" s="517"/>
      <c r="O26" s="517"/>
      <c r="P26" s="517"/>
      <c r="Q26" s="517"/>
      <c r="R26" s="517"/>
      <c r="S26" s="517"/>
      <c r="T26" s="116"/>
      <c r="V26" s="3" t="s">
        <v>0</v>
      </c>
      <c r="W26" s="3" t="s">
        <v>312</v>
      </c>
      <c r="X26" s="3" t="s">
        <v>0</v>
      </c>
      <c r="Y26" s="116"/>
      <c r="Z26" s="5"/>
      <c r="AA26" s="5"/>
    </row>
    <row r="27" spans="2:27" ht="49.5" customHeight="1" x14ac:dyDescent="0.15">
      <c r="B27" s="38"/>
      <c r="C27" s="544"/>
      <c r="D27" s="543"/>
      <c r="E27" s="542"/>
      <c r="F27" s="515" t="s">
        <v>314</v>
      </c>
      <c r="G27" s="517" t="s">
        <v>340</v>
      </c>
      <c r="H27" s="517"/>
      <c r="I27" s="517"/>
      <c r="J27" s="517"/>
      <c r="K27" s="517"/>
      <c r="L27" s="517"/>
      <c r="M27" s="517"/>
      <c r="N27" s="517"/>
      <c r="O27" s="517"/>
      <c r="P27" s="517"/>
      <c r="Q27" s="517"/>
      <c r="R27" s="517"/>
      <c r="S27" s="517"/>
      <c r="T27" s="116"/>
      <c r="V27" s="3" t="s">
        <v>0</v>
      </c>
      <c r="W27" s="3" t="s">
        <v>312</v>
      </c>
      <c r="X27" s="3" t="s">
        <v>0</v>
      </c>
      <c r="Y27" s="116"/>
      <c r="Z27" s="5"/>
      <c r="AA27" s="5"/>
    </row>
    <row r="28" spans="2:27" ht="12.95" customHeight="1" x14ac:dyDescent="0.4">
      <c r="B28" s="51"/>
      <c r="C28" s="45"/>
      <c r="D28" s="45"/>
      <c r="E28" s="45"/>
      <c r="F28" s="45"/>
      <c r="G28" s="45"/>
      <c r="H28" s="45"/>
      <c r="I28" s="45"/>
      <c r="J28" s="45"/>
      <c r="K28" s="45"/>
      <c r="L28" s="45"/>
      <c r="M28" s="45"/>
      <c r="N28" s="45"/>
      <c r="O28" s="45"/>
      <c r="P28" s="45"/>
      <c r="Q28" s="45"/>
      <c r="R28" s="45"/>
      <c r="S28" s="45"/>
      <c r="T28" s="44"/>
      <c r="U28" s="45"/>
      <c r="V28" s="45"/>
      <c r="W28" s="45"/>
      <c r="X28" s="45"/>
      <c r="Y28" s="44"/>
    </row>
    <row r="30" spans="2:27" x14ac:dyDescent="0.4">
      <c r="B30" s="1" t="s">
        <v>311</v>
      </c>
    </row>
    <row r="31" spans="2:27" x14ac:dyDescent="0.15">
      <c r="B31" s="1" t="s">
        <v>310</v>
      </c>
      <c r="K31" s="5"/>
      <c r="L31" s="5"/>
      <c r="M31" s="5"/>
      <c r="N31" s="5"/>
      <c r="O31" s="5"/>
      <c r="P31" s="5"/>
      <c r="Q31" s="5"/>
      <c r="R31" s="5"/>
      <c r="S31" s="5"/>
      <c r="T31" s="5"/>
      <c r="U31" s="5"/>
      <c r="V31" s="5"/>
      <c r="W31" s="5"/>
      <c r="X31" s="5"/>
      <c r="Y31" s="5"/>
      <c r="Z31" s="5"/>
      <c r="AA31" s="5"/>
    </row>
    <row r="38" spans="3:32" x14ac:dyDescent="0.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3:32" x14ac:dyDescent="0.4">
      <c r="C39" s="148"/>
    </row>
    <row r="122" spans="3:7" x14ac:dyDescent="0.4">
      <c r="C122" s="45"/>
      <c r="D122" s="45"/>
      <c r="E122" s="45"/>
      <c r="F122" s="45"/>
      <c r="G122" s="45"/>
    </row>
    <row r="123" spans="3:7" x14ac:dyDescent="0.4">
      <c r="C123" s="148"/>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zoomScaleNormal="100" workbookViewId="0">
      <selection activeCell="K8" sqref="K8"/>
    </sheetView>
  </sheetViews>
  <sheetFormatPr defaultColWidth="9" defaultRowHeight="18.75" x14ac:dyDescent="0.4"/>
  <cols>
    <col min="1" max="1" width="2.125" style="555" customWidth="1"/>
    <col min="2" max="23" width="3.625" style="555" customWidth="1"/>
    <col min="24" max="24" width="2.125" style="555" customWidth="1"/>
    <col min="25" max="37" width="5.625" style="555" customWidth="1"/>
    <col min="38" max="16384" width="9" style="555"/>
  </cols>
  <sheetData>
    <row r="1" spans="2:23" x14ac:dyDescent="0.4">
      <c r="B1" s="555" t="s">
        <v>385</v>
      </c>
      <c r="M1" s="584"/>
      <c r="N1" s="582"/>
      <c r="O1" s="582"/>
      <c r="P1" s="582"/>
      <c r="Q1" s="584" t="s">
        <v>145</v>
      </c>
      <c r="R1" s="581"/>
      <c r="S1" s="582" t="s">
        <v>117</v>
      </c>
      <c r="T1" s="581"/>
      <c r="U1" s="582" t="s">
        <v>144</v>
      </c>
      <c r="V1" s="581"/>
      <c r="W1" s="582" t="s">
        <v>115</v>
      </c>
    </row>
    <row r="2" spans="2:23" ht="5.0999999999999996" customHeight="1" x14ac:dyDescent="0.4">
      <c r="M2" s="584"/>
      <c r="N2" s="582"/>
      <c r="O2" s="582"/>
      <c r="P2" s="582"/>
      <c r="Q2" s="584"/>
      <c r="R2" s="582"/>
      <c r="S2" s="582"/>
      <c r="T2" s="582"/>
      <c r="U2" s="582"/>
      <c r="V2" s="582"/>
      <c r="W2" s="582"/>
    </row>
    <row r="3" spans="2:23" x14ac:dyDescent="0.4">
      <c r="B3" s="586" t="s">
        <v>384</v>
      </c>
      <c r="C3" s="586"/>
      <c r="D3" s="586"/>
      <c r="E3" s="586"/>
      <c r="F3" s="586"/>
      <c r="G3" s="586"/>
      <c r="H3" s="586"/>
      <c r="I3" s="586"/>
      <c r="J3" s="586"/>
      <c r="K3" s="586"/>
      <c r="L3" s="586"/>
      <c r="M3" s="586"/>
      <c r="N3" s="586"/>
      <c r="O3" s="586"/>
      <c r="P3" s="586"/>
      <c r="Q3" s="586"/>
      <c r="R3" s="586"/>
      <c r="S3" s="586"/>
      <c r="T3" s="586"/>
      <c r="U3" s="586"/>
      <c r="V3" s="586"/>
      <c r="W3" s="586"/>
    </row>
    <row r="4" spans="2:23" ht="5.0999999999999996" customHeight="1" x14ac:dyDescent="0.4">
      <c r="B4" s="582"/>
      <c r="C4" s="582"/>
      <c r="D4" s="582"/>
      <c r="E4" s="582"/>
      <c r="F4" s="582"/>
      <c r="G4" s="582"/>
      <c r="H4" s="582"/>
      <c r="I4" s="582"/>
      <c r="J4" s="582"/>
      <c r="K4" s="582"/>
      <c r="L4" s="582"/>
      <c r="M4" s="582"/>
      <c r="N4" s="582"/>
      <c r="O4" s="582"/>
      <c r="P4" s="582"/>
      <c r="Q4" s="582"/>
      <c r="R4" s="582"/>
      <c r="S4" s="582"/>
      <c r="T4" s="582"/>
      <c r="U4" s="582"/>
      <c r="V4" s="582"/>
      <c r="W4" s="582"/>
    </row>
    <row r="5" spans="2:23" x14ac:dyDescent="0.4">
      <c r="B5" s="582"/>
      <c r="C5" s="582"/>
      <c r="D5" s="582"/>
      <c r="E5" s="582"/>
      <c r="F5" s="582"/>
      <c r="G5" s="582"/>
      <c r="H5" s="582"/>
      <c r="I5" s="582"/>
      <c r="J5" s="582"/>
      <c r="K5" s="582"/>
      <c r="L5" s="582"/>
      <c r="M5" s="582"/>
      <c r="N5" s="582"/>
      <c r="O5" s="582"/>
      <c r="P5" s="584" t="s">
        <v>383</v>
      </c>
      <c r="Q5" s="585"/>
      <c r="R5" s="585"/>
      <c r="S5" s="585"/>
      <c r="T5" s="585"/>
      <c r="U5" s="585"/>
      <c r="V5" s="585"/>
      <c r="W5" s="585"/>
    </row>
    <row r="6" spans="2:23" x14ac:dyDescent="0.4">
      <c r="B6" s="582"/>
      <c r="C6" s="582"/>
      <c r="D6" s="582"/>
      <c r="E6" s="582"/>
      <c r="F6" s="582"/>
      <c r="G6" s="582"/>
      <c r="H6" s="582"/>
      <c r="I6" s="582"/>
      <c r="J6" s="582"/>
      <c r="K6" s="582"/>
      <c r="L6" s="582"/>
      <c r="M6" s="582"/>
      <c r="N6" s="582"/>
      <c r="O6" s="582"/>
      <c r="P6" s="584" t="s">
        <v>137</v>
      </c>
      <c r="Q6" s="583"/>
      <c r="R6" s="583"/>
      <c r="S6" s="583"/>
      <c r="T6" s="583"/>
      <c r="U6" s="583"/>
      <c r="V6" s="583"/>
      <c r="W6" s="583"/>
    </row>
    <row r="7" spans="2:23" ht="10.5" customHeight="1" x14ac:dyDescent="0.4">
      <c r="B7" s="582"/>
      <c r="C7" s="582"/>
      <c r="D7" s="582"/>
      <c r="E7" s="582"/>
      <c r="F7" s="582"/>
      <c r="G7" s="582"/>
      <c r="H7" s="582"/>
      <c r="I7" s="582"/>
      <c r="J7" s="582"/>
      <c r="K7" s="582"/>
      <c r="L7" s="582"/>
      <c r="M7" s="582"/>
      <c r="N7" s="582"/>
      <c r="O7" s="582"/>
      <c r="P7" s="582"/>
      <c r="Q7" s="582"/>
      <c r="R7" s="582"/>
      <c r="S7" s="582"/>
      <c r="T7" s="582"/>
      <c r="U7" s="582"/>
      <c r="V7" s="582"/>
      <c r="W7" s="582"/>
    </row>
    <row r="8" spans="2:23" x14ac:dyDescent="0.4">
      <c r="B8" s="555" t="s">
        <v>382</v>
      </c>
    </row>
    <row r="9" spans="2:23" x14ac:dyDescent="0.4">
      <c r="C9" s="581" t="s">
        <v>0</v>
      </c>
      <c r="D9" s="555" t="s">
        <v>381</v>
      </c>
      <c r="J9" s="581" t="s">
        <v>0</v>
      </c>
      <c r="K9" s="555" t="s">
        <v>380</v>
      </c>
    </row>
    <row r="10" spans="2:23" ht="10.5" customHeight="1" x14ac:dyDescent="0.4"/>
    <row r="11" spans="2:23" x14ac:dyDescent="0.4">
      <c r="B11" s="555" t="s">
        <v>379</v>
      </c>
    </row>
    <row r="12" spans="2:23" x14ac:dyDescent="0.4">
      <c r="C12" s="581" t="s">
        <v>0</v>
      </c>
      <c r="D12" s="555" t="s">
        <v>378</v>
      </c>
    </row>
    <row r="13" spans="2:23" x14ac:dyDescent="0.4">
      <c r="C13" s="581" t="s">
        <v>0</v>
      </c>
      <c r="D13" s="555" t="s">
        <v>377</v>
      </c>
    </row>
    <row r="14" spans="2:23" ht="10.5" customHeight="1" x14ac:dyDescent="0.4"/>
    <row r="15" spans="2:23" x14ac:dyDescent="0.4">
      <c r="B15" s="555" t="s">
        <v>376</v>
      </c>
    </row>
    <row r="16" spans="2:23" ht="60" customHeight="1" x14ac:dyDescent="0.4">
      <c r="B16" s="569"/>
      <c r="C16" s="569"/>
      <c r="D16" s="569"/>
      <c r="E16" s="569"/>
      <c r="F16" s="578" t="s">
        <v>373</v>
      </c>
      <c r="G16" s="577"/>
      <c r="H16" s="577"/>
      <c r="I16" s="577"/>
      <c r="J16" s="577"/>
      <c r="K16" s="577"/>
      <c r="L16" s="576"/>
      <c r="M16" s="570" t="s">
        <v>372</v>
      </c>
      <c r="N16" s="570"/>
      <c r="O16" s="570"/>
      <c r="P16" s="570"/>
      <c r="Q16" s="570"/>
      <c r="R16" s="570"/>
      <c r="S16" s="570"/>
    </row>
    <row r="17" spans="2:23" x14ac:dyDescent="0.4">
      <c r="B17" s="572">
        <v>4</v>
      </c>
      <c r="C17" s="571"/>
      <c r="D17" s="571" t="s">
        <v>116</v>
      </c>
      <c r="E17" s="579"/>
      <c r="F17" s="574"/>
      <c r="G17" s="573"/>
      <c r="H17" s="573"/>
      <c r="I17" s="573"/>
      <c r="J17" s="573"/>
      <c r="K17" s="573"/>
      <c r="L17" s="566" t="s">
        <v>367</v>
      </c>
      <c r="M17" s="574"/>
      <c r="N17" s="573"/>
      <c r="O17" s="573"/>
      <c r="P17" s="573"/>
      <c r="Q17" s="573"/>
      <c r="R17" s="573"/>
      <c r="S17" s="566" t="s">
        <v>367</v>
      </c>
    </row>
    <row r="18" spans="2:23" x14ac:dyDescent="0.4">
      <c r="B18" s="572">
        <v>5</v>
      </c>
      <c r="C18" s="571"/>
      <c r="D18" s="571" t="s">
        <v>116</v>
      </c>
      <c r="E18" s="579"/>
      <c r="F18" s="574"/>
      <c r="G18" s="573"/>
      <c r="H18" s="573"/>
      <c r="I18" s="573"/>
      <c r="J18" s="573"/>
      <c r="K18" s="573"/>
      <c r="L18" s="566" t="s">
        <v>367</v>
      </c>
      <c r="M18" s="574"/>
      <c r="N18" s="573"/>
      <c r="O18" s="573"/>
      <c r="P18" s="573"/>
      <c r="Q18" s="573"/>
      <c r="R18" s="573"/>
      <c r="S18" s="566" t="s">
        <v>367</v>
      </c>
    </row>
    <row r="19" spans="2:23" x14ac:dyDescent="0.4">
      <c r="B19" s="572">
        <v>6</v>
      </c>
      <c r="C19" s="571"/>
      <c r="D19" s="571" t="s">
        <v>116</v>
      </c>
      <c r="E19" s="579"/>
      <c r="F19" s="574"/>
      <c r="G19" s="573"/>
      <c r="H19" s="573"/>
      <c r="I19" s="573"/>
      <c r="J19" s="573"/>
      <c r="K19" s="573"/>
      <c r="L19" s="566" t="s">
        <v>367</v>
      </c>
      <c r="M19" s="574"/>
      <c r="N19" s="573"/>
      <c r="O19" s="573"/>
      <c r="P19" s="573"/>
      <c r="Q19" s="573"/>
      <c r="R19" s="573"/>
      <c r="S19" s="566" t="s">
        <v>367</v>
      </c>
    </row>
    <row r="20" spans="2:23" x14ac:dyDescent="0.4">
      <c r="B20" s="572">
        <v>7</v>
      </c>
      <c r="C20" s="571"/>
      <c r="D20" s="571" t="s">
        <v>116</v>
      </c>
      <c r="E20" s="579"/>
      <c r="F20" s="574"/>
      <c r="G20" s="573"/>
      <c r="H20" s="573"/>
      <c r="I20" s="573"/>
      <c r="J20" s="573"/>
      <c r="K20" s="573"/>
      <c r="L20" s="566" t="s">
        <v>367</v>
      </c>
      <c r="M20" s="574"/>
      <c r="N20" s="573"/>
      <c r="O20" s="573"/>
      <c r="P20" s="573"/>
      <c r="Q20" s="573"/>
      <c r="R20" s="573"/>
      <c r="S20" s="566" t="s">
        <v>367</v>
      </c>
    </row>
    <row r="21" spans="2:23" x14ac:dyDescent="0.4">
      <c r="B21" s="572">
        <v>8</v>
      </c>
      <c r="C21" s="571"/>
      <c r="D21" s="571" t="s">
        <v>116</v>
      </c>
      <c r="E21" s="579"/>
      <c r="F21" s="574"/>
      <c r="G21" s="573"/>
      <c r="H21" s="573"/>
      <c r="I21" s="573"/>
      <c r="J21" s="573"/>
      <c r="K21" s="573"/>
      <c r="L21" s="566" t="s">
        <v>367</v>
      </c>
      <c r="M21" s="574"/>
      <c r="N21" s="573"/>
      <c r="O21" s="573"/>
      <c r="P21" s="573"/>
      <c r="Q21" s="573"/>
      <c r="R21" s="573"/>
      <c r="S21" s="566" t="s">
        <v>367</v>
      </c>
    </row>
    <row r="22" spans="2:23" x14ac:dyDescent="0.4">
      <c r="B22" s="572">
        <v>9</v>
      </c>
      <c r="C22" s="571"/>
      <c r="D22" s="571" t="s">
        <v>116</v>
      </c>
      <c r="E22" s="579"/>
      <c r="F22" s="574"/>
      <c r="G22" s="573"/>
      <c r="H22" s="573"/>
      <c r="I22" s="573"/>
      <c r="J22" s="573"/>
      <c r="K22" s="573"/>
      <c r="L22" s="566" t="s">
        <v>367</v>
      </c>
      <c r="M22" s="574"/>
      <c r="N22" s="573"/>
      <c r="O22" s="573"/>
      <c r="P22" s="573"/>
      <c r="Q22" s="573"/>
      <c r="R22" s="573"/>
      <c r="S22" s="566" t="s">
        <v>367</v>
      </c>
    </row>
    <row r="23" spans="2:23" x14ac:dyDescent="0.4">
      <c r="B23" s="572">
        <v>10</v>
      </c>
      <c r="C23" s="571"/>
      <c r="D23" s="571" t="s">
        <v>116</v>
      </c>
      <c r="E23" s="579"/>
      <c r="F23" s="574"/>
      <c r="G23" s="573"/>
      <c r="H23" s="573"/>
      <c r="I23" s="573"/>
      <c r="J23" s="573"/>
      <c r="K23" s="573"/>
      <c r="L23" s="566" t="s">
        <v>367</v>
      </c>
      <c r="M23" s="574"/>
      <c r="N23" s="573"/>
      <c r="O23" s="573"/>
      <c r="P23" s="573"/>
      <c r="Q23" s="573"/>
      <c r="R23" s="573"/>
      <c r="S23" s="566" t="s">
        <v>367</v>
      </c>
    </row>
    <row r="24" spans="2:23" x14ac:dyDescent="0.4">
      <c r="B24" s="572">
        <v>11</v>
      </c>
      <c r="C24" s="571"/>
      <c r="D24" s="571" t="s">
        <v>116</v>
      </c>
      <c r="E24" s="579"/>
      <c r="F24" s="574"/>
      <c r="G24" s="573"/>
      <c r="H24" s="573"/>
      <c r="I24" s="573"/>
      <c r="J24" s="573"/>
      <c r="K24" s="573"/>
      <c r="L24" s="566" t="s">
        <v>367</v>
      </c>
      <c r="M24" s="574"/>
      <c r="N24" s="573"/>
      <c r="O24" s="573"/>
      <c r="P24" s="573"/>
      <c r="Q24" s="573"/>
      <c r="R24" s="573"/>
      <c r="S24" s="566" t="s">
        <v>367</v>
      </c>
    </row>
    <row r="25" spans="2:23" x14ac:dyDescent="0.4">
      <c r="B25" s="572">
        <v>12</v>
      </c>
      <c r="C25" s="571"/>
      <c r="D25" s="571" t="s">
        <v>116</v>
      </c>
      <c r="E25" s="579"/>
      <c r="F25" s="574"/>
      <c r="G25" s="573"/>
      <c r="H25" s="573"/>
      <c r="I25" s="573"/>
      <c r="J25" s="573"/>
      <c r="K25" s="573"/>
      <c r="L25" s="566" t="s">
        <v>367</v>
      </c>
      <c r="M25" s="574"/>
      <c r="N25" s="573"/>
      <c r="O25" s="573"/>
      <c r="P25" s="573"/>
      <c r="Q25" s="573"/>
      <c r="R25" s="573"/>
      <c r="S25" s="566" t="s">
        <v>367</v>
      </c>
      <c r="U25" s="569" t="s">
        <v>375</v>
      </c>
      <c r="V25" s="569"/>
      <c r="W25" s="569"/>
    </row>
    <row r="26" spans="2:23" x14ac:dyDescent="0.4">
      <c r="B26" s="572">
        <v>1</v>
      </c>
      <c r="C26" s="571"/>
      <c r="D26" s="571" t="s">
        <v>116</v>
      </c>
      <c r="E26" s="579"/>
      <c r="F26" s="574"/>
      <c r="G26" s="573"/>
      <c r="H26" s="573"/>
      <c r="I26" s="573"/>
      <c r="J26" s="573"/>
      <c r="K26" s="573"/>
      <c r="L26" s="566" t="s">
        <v>367</v>
      </c>
      <c r="M26" s="574"/>
      <c r="N26" s="573"/>
      <c r="O26" s="573"/>
      <c r="P26" s="573"/>
      <c r="Q26" s="573"/>
      <c r="R26" s="573"/>
      <c r="S26" s="566" t="s">
        <v>367</v>
      </c>
      <c r="U26" s="580"/>
      <c r="V26" s="580"/>
      <c r="W26" s="580"/>
    </row>
    <row r="27" spans="2:23" x14ac:dyDescent="0.4">
      <c r="B27" s="572">
        <v>2</v>
      </c>
      <c r="C27" s="571"/>
      <c r="D27" s="571" t="s">
        <v>116</v>
      </c>
      <c r="E27" s="579"/>
      <c r="F27" s="574"/>
      <c r="G27" s="573"/>
      <c r="H27" s="573"/>
      <c r="I27" s="573"/>
      <c r="J27" s="573"/>
      <c r="K27" s="573"/>
      <c r="L27" s="566" t="s">
        <v>367</v>
      </c>
      <c r="M27" s="574"/>
      <c r="N27" s="573"/>
      <c r="O27" s="573"/>
      <c r="P27" s="573"/>
      <c r="Q27" s="573"/>
      <c r="R27" s="573"/>
      <c r="S27" s="566" t="s">
        <v>367</v>
      </c>
    </row>
    <row r="28" spans="2:23" x14ac:dyDescent="0.4">
      <c r="B28" s="569" t="s">
        <v>370</v>
      </c>
      <c r="C28" s="569"/>
      <c r="D28" s="569"/>
      <c r="E28" s="569"/>
      <c r="F28" s="572" t="str">
        <f>IF(SUM(F17:K27)=0,"",SUM(F17:K27))</f>
        <v/>
      </c>
      <c r="G28" s="571"/>
      <c r="H28" s="571"/>
      <c r="I28" s="571"/>
      <c r="J28" s="571"/>
      <c r="K28" s="571"/>
      <c r="L28" s="566" t="s">
        <v>367</v>
      </c>
      <c r="M28" s="572" t="str">
        <f>IF(SUM(M17:R27)=0,"",SUM(M17:R27))</f>
        <v/>
      </c>
      <c r="N28" s="571"/>
      <c r="O28" s="571"/>
      <c r="P28" s="571"/>
      <c r="Q28" s="571"/>
      <c r="R28" s="571"/>
      <c r="S28" s="566" t="s">
        <v>367</v>
      </c>
      <c r="U28" s="569" t="s">
        <v>369</v>
      </c>
      <c r="V28" s="569"/>
      <c r="W28" s="569"/>
    </row>
    <row r="29" spans="2:23" ht="39.950000000000003" customHeight="1" x14ac:dyDescent="0.4">
      <c r="B29" s="570" t="s">
        <v>368</v>
      </c>
      <c r="C29" s="569"/>
      <c r="D29" s="569"/>
      <c r="E29" s="569"/>
      <c r="F29" s="568" t="str">
        <f>IF(F28="","",F28/U26)</f>
        <v/>
      </c>
      <c r="G29" s="567"/>
      <c r="H29" s="567"/>
      <c r="I29" s="567"/>
      <c r="J29" s="567"/>
      <c r="K29" s="567"/>
      <c r="L29" s="566" t="s">
        <v>367</v>
      </c>
      <c r="M29" s="568" t="str">
        <f>IF(M28="","",M28/U26)</f>
        <v/>
      </c>
      <c r="N29" s="567"/>
      <c r="O29" s="567"/>
      <c r="P29" s="567"/>
      <c r="Q29" s="567"/>
      <c r="R29" s="567"/>
      <c r="S29" s="566" t="s">
        <v>367</v>
      </c>
      <c r="U29" s="565" t="str">
        <f>IF(F29="","",ROUNDDOWN(M29/F29,3))</f>
        <v/>
      </c>
      <c r="V29" s="564"/>
      <c r="W29" s="563"/>
    </row>
    <row r="31" spans="2:23" x14ac:dyDescent="0.4">
      <c r="B31" s="555" t="s">
        <v>374</v>
      </c>
    </row>
    <row r="32" spans="2:23" ht="60" customHeight="1" x14ac:dyDescent="0.4">
      <c r="B32" s="569"/>
      <c r="C32" s="569"/>
      <c r="D32" s="569"/>
      <c r="E32" s="569"/>
      <c r="F32" s="578" t="s">
        <v>373</v>
      </c>
      <c r="G32" s="577"/>
      <c r="H32" s="577"/>
      <c r="I32" s="577"/>
      <c r="J32" s="577"/>
      <c r="K32" s="577"/>
      <c r="L32" s="576"/>
      <c r="M32" s="570" t="s">
        <v>372</v>
      </c>
      <c r="N32" s="570"/>
      <c r="O32" s="570"/>
      <c r="P32" s="570"/>
      <c r="Q32" s="570"/>
      <c r="R32" s="570"/>
      <c r="S32" s="570"/>
    </row>
    <row r="33" spans="1:32" x14ac:dyDescent="0.4">
      <c r="B33" s="574"/>
      <c r="C33" s="573"/>
      <c r="D33" s="573"/>
      <c r="E33" s="575" t="s">
        <v>116</v>
      </c>
      <c r="F33" s="574"/>
      <c r="G33" s="573"/>
      <c r="H33" s="573"/>
      <c r="I33" s="573"/>
      <c r="J33" s="573"/>
      <c r="K33" s="573"/>
      <c r="L33" s="566" t="s">
        <v>367</v>
      </c>
      <c r="M33" s="574"/>
      <c r="N33" s="573"/>
      <c r="O33" s="573"/>
      <c r="P33" s="573"/>
      <c r="Q33" s="573"/>
      <c r="R33" s="573"/>
      <c r="S33" s="566" t="s">
        <v>367</v>
      </c>
    </row>
    <row r="34" spans="1:32" x14ac:dyDescent="0.4">
      <c r="B34" s="574"/>
      <c r="C34" s="573"/>
      <c r="D34" s="573"/>
      <c r="E34" s="575" t="s">
        <v>116</v>
      </c>
      <c r="F34" s="574"/>
      <c r="G34" s="573"/>
      <c r="H34" s="573"/>
      <c r="I34" s="573"/>
      <c r="J34" s="573"/>
      <c r="K34" s="573"/>
      <c r="L34" s="566" t="s">
        <v>367</v>
      </c>
      <c r="M34" s="574"/>
      <c r="N34" s="573"/>
      <c r="O34" s="573"/>
      <c r="P34" s="573"/>
      <c r="Q34" s="573"/>
      <c r="R34" s="573"/>
      <c r="S34" s="566" t="s">
        <v>367</v>
      </c>
    </row>
    <row r="35" spans="1:32" x14ac:dyDescent="0.4">
      <c r="B35" s="574"/>
      <c r="C35" s="573"/>
      <c r="D35" s="573"/>
      <c r="E35" s="575" t="s">
        <v>371</v>
      </c>
      <c r="F35" s="574"/>
      <c r="G35" s="573"/>
      <c r="H35" s="573"/>
      <c r="I35" s="573"/>
      <c r="J35" s="573"/>
      <c r="K35" s="573"/>
      <c r="L35" s="566" t="s">
        <v>367</v>
      </c>
      <c r="M35" s="574"/>
      <c r="N35" s="573"/>
      <c r="O35" s="573"/>
      <c r="P35" s="573"/>
      <c r="Q35" s="573"/>
      <c r="R35" s="573"/>
      <c r="S35" s="566" t="s">
        <v>367</v>
      </c>
    </row>
    <row r="36" spans="1:32" x14ac:dyDescent="0.4">
      <c r="B36" s="569" t="s">
        <v>370</v>
      </c>
      <c r="C36" s="569"/>
      <c r="D36" s="569"/>
      <c r="E36" s="569"/>
      <c r="F36" s="572" t="str">
        <f>IF(SUM(F33:K35)=0,"",SUM(F33:K35))</f>
        <v/>
      </c>
      <c r="G36" s="571"/>
      <c r="H36" s="571"/>
      <c r="I36" s="571"/>
      <c r="J36" s="571"/>
      <c r="K36" s="571"/>
      <c r="L36" s="566" t="s">
        <v>367</v>
      </c>
      <c r="M36" s="572" t="str">
        <f>IF(SUM(M33:R35)=0,"",SUM(M33:R35))</f>
        <v/>
      </c>
      <c r="N36" s="571"/>
      <c r="O36" s="571"/>
      <c r="P36" s="571"/>
      <c r="Q36" s="571"/>
      <c r="R36" s="571"/>
      <c r="S36" s="566" t="s">
        <v>367</v>
      </c>
      <c r="U36" s="569" t="s">
        <v>369</v>
      </c>
      <c r="V36" s="569"/>
      <c r="W36" s="569"/>
    </row>
    <row r="37" spans="1:32" ht="39.950000000000003" customHeight="1" x14ac:dyDescent="0.4">
      <c r="B37" s="570" t="s">
        <v>368</v>
      </c>
      <c r="C37" s="569"/>
      <c r="D37" s="569"/>
      <c r="E37" s="569"/>
      <c r="F37" s="568" t="str">
        <f>IF(F36="","",F36/3)</f>
        <v/>
      </c>
      <c r="G37" s="567"/>
      <c r="H37" s="567"/>
      <c r="I37" s="567"/>
      <c r="J37" s="567"/>
      <c r="K37" s="567"/>
      <c r="L37" s="566" t="s">
        <v>367</v>
      </c>
      <c r="M37" s="568" t="str">
        <f>IF(M36="","",M36/3)</f>
        <v/>
      </c>
      <c r="N37" s="567"/>
      <c r="O37" s="567"/>
      <c r="P37" s="567"/>
      <c r="Q37" s="567"/>
      <c r="R37" s="567"/>
      <c r="S37" s="566" t="s">
        <v>367</v>
      </c>
      <c r="U37" s="565" t="str">
        <f>IF(F37="","",ROUNDDOWN(M37/F37,3))</f>
        <v/>
      </c>
      <c r="V37" s="564"/>
      <c r="W37" s="563"/>
    </row>
    <row r="38" spans="1:32" ht="5.0999999999999996" customHeight="1" x14ac:dyDescent="0.4">
      <c r="A38" s="557"/>
      <c r="B38" s="562"/>
      <c r="C38" s="560"/>
      <c r="D38" s="560"/>
      <c r="E38" s="560"/>
      <c r="F38" s="561"/>
      <c r="G38" s="561"/>
      <c r="H38" s="561"/>
      <c r="I38" s="561"/>
      <c r="J38" s="561"/>
      <c r="K38" s="561"/>
      <c r="L38" s="560"/>
      <c r="M38" s="561"/>
      <c r="N38" s="561"/>
      <c r="O38" s="561"/>
      <c r="P38" s="561"/>
      <c r="Q38" s="561"/>
      <c r="R38" s="561"/>
      <c r="S38" s="560"/>
      <c r="T38" s="557"/>
      <c r="U38" s="559"/>
      <c r="V38" s="559"/>
      <c r="W38" s="559"/>
      <c r="X38" s="557"/>
      <c r="Y38" s="557"/>
      <c r="Z38" s="557"/>
      <c r="AA38" s="557"/>
      <c r="AB38" s="557"/>
      <c r="AC38" s="557"/>
      <c r="AD38" s="557"/>
      <c r="AE38" s="557"/>
      <c r="AF38" s="557"/>
    </row>
    <row r="39" spans="1:32" x14ac:dyDescent="0.4">
      <c r="B39" s="555" t="s">
        <v>366</v>
      </c>
      <c r="C39" s="556"/>
    </row>
    <row r="40" spans="1:32" x14ac:dyDescent="0.4">
      <c r="B40" s="558" t="s">
        <v>365</v>
      </c>
      <c r="C40" s="558"/>
      <c r="D40" s="558"/>
      <c r="E40" s="558"/>
      <c r="F40" s="558"/>
      <c r="G40" s="558"/>
      <c r="H40" s="558"/>
      <c r="I40" s="558"/>
      <c r="J40" s="558"/>
      <c r="K40" s="558"/>
      <c r="L40" s="558"/>
      <c r="M40" s="558"/>
      <c r="N40" s="558"/>
      <c r="O40" s="558"/>
      <c r="P40" s="558"/>
      <c r="Q40" s="558"/>
      <c r="R40" s="558"/>
      <c r="S40" s="558"/>
      <c r="T40" s="558"/>
      <c r="U40" s="558"/>
      <c r="V40" s="558"/>
      <c r="W40" s="558"/>
    </row>
    <row r="41" spans="1:32" x14ac:dyDescent="0.4">
      <c r="B41" s="558" t="s">
        <v>364</v>
      </c>
      <c r="C41" s="558"/>
      <c r="D41" s="558"/>
      <c r="E41" s="558"/>
      <c r="F41" s="558"/>
      <c r="G41" s="558"/>
      <c r="H41" s="558"/>
      <c r="I41" s="558"/>
      <c r="J41" s="558"/>
      <c r="K41" s="558"/>
      <c r="L41" s="558"/>
      <c r="M41" s="558"/>
      <c r="N41" s="558"/>
      <c r="O41" s="558"/>
      <c r="P41" s="558"/>
      <c r="Q41" s="558"/>
      <c r="R41" s="558"/>
      <c r="S41" s="558"/>
      <c r="T41" s="558"/>
      <c r="U41" s="558"/>
      <c r="V41" s="558"/>
      <c r="W41" s="558"/>
    </row>
    <row r="42" spans="1:32" x14ac:dyDescent="0.4">
      <c r="B42" s="558" t="s">
        <v>363</v>
      </c>
      <c r="C42" s="558"/>
      <c r="D42" s="558"/>
      <c r="E42" s="558"/>
      <c r="F42" s="558"/>
      <c r="G42" s="558"/>
      <c r="H42" s="558"/>
      <c r="I42" s="558"/>
      <c r="J42" s="558"/>
      <c r="K42" s="558"/>
      <c r="L42" s="558"/>
      <c r="M42" s="558"/>
      <c r="N42" s="558"/>
      <c r="O42" s="558"/>
      <c r="P42" s="558"/>
      <c r="Q42" s="558"/>
      <c r="R42" s="558"/>
      <c r="S42" s="558"/>
      <c r="T42" s="558"/>
      <c r="U42" s="558"/>
      <c r="V42" s="558"/>
      <c r="W42" s="558"/>
    </row>
    <row r="43" spans="1:32" x14ac:dyDescent="0.4">
      <c r="B43" s="558" t="s">
        <v>362</v>
      </c>
      <c r="C43" s="558"/>
      <c r="D43" s="558"/>
      <c r="E43" s="558"/>
      <c r="F43" s="558"/>
      <c r="G43" s="558"/>
      <c r="H43" s="558"/>
      <c r="I43" s="558"/>
      <c r="J43" s="558"/>
      <c r="K43" s="558"/>
      <c r="L43" s="558"/>
      <c r="M43" s="558"/>
      <c r="N43" s="558"/>
      <c r="O43" s="558"/>
      <c r="P43" s="558"/>
      <c r="Q43" s="558"/>
      <c r="R43" s="558"/>
      <c r="S43" s="558"/>
      <c r="T43" s="558"/>
      <c r="U43" s="558"/>
      <c r="V43" s="558"/>
      <c r="W43" s="558"/>
    </row>
    <row r="44" spans="1:32" x14ac:dyDescent="0.4">
      <c r="B44" s="558" t="s">
        <v>361</v>
      </c>
      <c r="C44" s="558"/>
      <c r="D44" s="558"/>
      <c r="E44" s="558"/>
      <c r="F44" s="558"/>
      <c r="G44" s="558"/>
      <c r="H44" s="558"/>
      <c r="I44" s="558"/>
      <c r="J44" s="558"/>
      <c r="K44" s="558"/>
      <c r="L44" s="558"/>
      <c r="M44" s="558"/>
      <c r="N44" s="558"/>
      <c r="O44" s="558"/>
      <c r="P44" s="558"/>
      <c r="Q44" s="558"/>
      <c r="R44" s="558"/>
      <c r="S44" s="558"/>
      <c r="T44" s="558"/>
      <c r="U44" s="558"/>
      <c r="V44" s="558"/>
      <c r="W44" s="558"/>
    </row>
    <row r="45" spans="1:32" x14ac:dyDescent="0.4">
      <c r="B45" s="558" t="s">
        <v>360</v>
      </c>
      <c r="C45" s="558"/>
      <c r="D45" s="558"/>
      <c r="E45" s="558"/>
      <c r="F45" s="558"/>
      <c r="G45" s="558"/>
      <c r="H45" s="558"/>
      <c r="I45" s="558"/>
      <c r="J45" s="558"/>
      <c r="K45" s="558"/>
      <c r="L45" s="558"/>
      <c r="M45" s="558"/>
      <c r="N45" s="558"/>
      <c r="O45" s="558"/>
      <c r="P45" s="558"/>
      <c r="Q45" s="558"/>
      <c r="R45" s="558"/>
      <c r="S45" s="558"/>
      <c r="T45" s="558"/>
      <c r="U45" s="558"/>
      <c r="V45" s="558"/>
      <c r="W45" s="558"/>
    </row>
    <row r="46" spans="1:32" x14ac:dyDescent="0.4">
      <c r="B46" s="558" t="s">
        <v>359</v>
      </c>
      <c r="C46" s="558"/>
      <c r="D46" s="558"/>
      <c r="E46" s="558"/>
      <c r="F46" s="558"/>
      <c r="G46" s="558"/>
      <c r="H46" s="558"/>
      <c r="I46" s="558"/>
      <c r="J46" s="558"/>
      <c r="K46" s="558"/>
      <c r="L46" s="558"/>
      <c r="M46" s="558"/>
      <c r="N46" s="558"/>
      <c r="O46" s="558"/>
      <c r="P46" s="558"/>
      <c r="Q46" s="558"/>
      <c r="R46" s="558"/>
      <c r="S46" s="558"/>
      <c r="T46" s="558"/>
      <c r="U46" s="558"/>
      <c r="V46" s="558"/>
      <c r="W46" s="558"/>
    </row>
    <row r="47" spans="1:32" x14ac:dyDescent="0.4">
      <c r="B47" s="558" t="s">
        <v>358</v>
      </c>
      <c r="C47" s="558"/>
      <c r="D47" s="558"/>
      <c r="E47" s="558"/>
      <c r="F47" s="558"/>
      <c r="G47" s="558"/>
      <c r="H47" s="558"/>
      <c r="I47" s="558"/>
      <c r="J47" s="558"/>
      <c r="K47" s="558"/>
      <c r="L47" s="558"/>
      <c r="M47" s="558"/>
      <c r="N47" s="558"/>
      <c r="O47" s="558"/>
      <c r="P47" s="558"/>
      <c r="Q47" s="558"/>
      <c r="R47" s="558"/>
      <c r="S47" s="558"/>
      <c r="T47" s="558"/>
      <c r="U47" s="558"/>
      <c r="V47" s="558"/>
      <c r="W47" s="558"/>
    </row>
    <row r="48" spans="1:32" x14ac:dyDescent="0.4">
      <c r="B48" s="558"/>
      <c r="C48" s="558"/>
      <c r="D48" s="558"/>
      <c r="E48" s="558"/>
      <c r="F48" s="558"/>
      <c r="G48" s="558"/>
      <c r="H48" s="558"/>
      <c r="I48" s="558"/>
      <c r="J48" s="558"/>
      <c r="K48" s="558"/>
      <c r="L48" s="558"/>
      <c r="M48" s="558"/>
      <c r="N48" s="558"/>
      <c r="O48" s="558"/>
      <c r="P48" s="558"/>
      <c r="Q48" s="558"/>
      <c r="R48" s="558"/>
      <c r="S48" s="558"/>
      <c r="T48" s="558"/>
      <c r="U48" s="558"/>
      <c r="V48" s="558"/>
      <c r="W48" s="558"/>
    </row>
    <row r="49" spans="2:23" x14ac:dyDescent="0.4">
      <c r="B49" s="558"/>
      <c r="C49" s="558"/>
      <c r="D49" s="558"/>
      <c r="E49" s="558"/>
      <c r="F49" s="558"/>
      <c r="G49" s="558"/>
      <c r="H49" s="558"/>
      <c r="I49" s="558"/>
      <c r="J49" s="558"/>
      <c r="K49" s="558"/>
      <c r="L49" s="558"/>
      <c r="M49" s="558"/>
      <c r="N49" s="558"/>
      <c r="O49" s="558"/>
      <c r="P49" s="558"/>
      <c r="Q49" s="558"/>
      <c r="R49" s="558"/>
      <c r="S49" s="558"/>
      <c r="T49" s="558"/>
      <c r="U49" s="558"/>
      <c r="V49" s="558"/>
      <c r="W49" s="558"/>
    </row>
    <row r="122" spans="3:7" x14ac:dyDescent="0.4">
      <c r="C122" s="557"/>
      <c r="D122" s="557"/>
      <c r="E122" s="557"/>
      <c r="F122" s="557"/>
      <c r="G122" s="557"/>
    </row>
    <row r="123" spans="3:7" x14ac:dyDescent="0.4">
      <c r="C123" s="556"/>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view="pageBreakPreview" zoomScale="85" zoomScaleNormal="100" zoomScaleSheetLayoutView="85" workbookViewId="0">
      <selection activeCell="H8" sqref="H8:AC8"/>
    </sheetView>
  </sheetViews>
  <sheetFormatPr defaultColWidth="3.5" defaultRowHeight="13.5" x14ac:dyDescent="0.15"/>
  <cols>
    <col min="1" max="1" width="2.5" style="4" customWidth="1"/>
    <col min="2" max="2" width="3" style="7" customWidth="1"/>
    <col min="3" max="6" width="4.875" style="4" customWidth="1"/>
    <col min="7" max="7" width="3.875" style="4" customWidth="1"/>
    <col min="8" max="19" width="4.875" style="4" customWidth="1"/>
    <col min="20" max="20" width="8" style="4" customWidth="1"/>
    <col min="21" max="26" width="4.875" style="4" customWidth="1"/>
    <col min="27" max="27" width="2.75" style="4" customWidth="1"/>
    <col min="28" max="29" width="4.875" style="4" customWidth="1"/>
    <col min="30" max="30" width="2.25" style="4" customWidth="1"/>
    <col min="31" max="256" width="3.5" style="4"/>
    <col min="257" max="257" width="2.5" style="4" customWidth="1"/>
    <col min="258" max="258" width="3" style="4" customWidth="1"/>
    <col min="259" max="262" width="4.875" style="4" customWidth="1"/>
    <col min="263" max="263" width="3.875" style="4" customWidth="1"/>
    <col min="264" max="275" width="4.875" style="4" customWidth="1"/>
    <col min="276" max="276" width="8" style="4" customWidth="1"/>
    <col min="277" max="282" width="4.875" style="4" customWidth="1"/>
    <col min="283" max="283" width="2.75" style="4" customWidth="1"/>
    <col min="284" max="285" width="4.875" style="4" customWidth="1"/>
    <col min="286" max="286" width="2.25" style="4" customWidth="1"/>
    <col min="287" max="512" width="3.5" style="4"/>
    <col min="513" max="513" width="2.5" style="4" customWidth="1"/>
    <col min="514" max="514" width="3" style="4" customWidth="1"/>
    <col min="515" max="518" width="4.875" style="4" customWidth="1"/>
    <col min="519" max="519" width="3.875" style="4" customWidth="1"/>
    <col min="520" max="531" width="4.875" style="4" customWidth="1"/>
    <col min="532" max="532" width="8" style="4" customWidth="1"/>
    <col min="533" max="538" width="4.875" style="4" customWidth="1"/>
    <col min="539" max="539" width="2.75" style="4" customWidth="1"/>
    <col min="540" max="541" width="4.875" style="4" customWidth="1"/>
    <col min="542" max="542" width="2.25" style="4" customWidth="1"/>
    <col min="543" max="768" width="3.5" style="4"/>
    <col min="769" max="769" width="2.5" style="4" customWidth="1"/>
    <col min="770" max="770" width="3" style="4" customWidth="1"/>
    <col min="771" max="774" width="4.875" style="4" customWidth="1"/>
    <col min="775" max="775" width="3.875" style="4" customWidth="1"/>
    <col min="776" max="787" width="4.875" style="4" customWidth="1"/>
    <col min="788" max="788" width="8" style="4" customWidth="1"/>
    <col min="789" max="794" width="4.875" style="4" customWidth="1"/>
    <col min="795" max="795" width="2.75" style="4" customWidth="1"/>
    <col min="796" max="797" width="4.875" style="4" customWidth="1"/>
    <col min="798" max="798" width="2.25" style="4" customWidth="1"/>
    <col min="799" max="1024" width="3.5" style="4"/>
    <col min="1025" max="1025" width="2.5" style="4" customWidth="1"/>
    <col min="1026" max="1026" width="3" style="4" customWidth="1"/>
    <col min="1027" max="1030" width="4.875" style="4" customWidth="1"/>
    <col min="1031" max="1031" width="3.875" style="4" customWidth="1"/>
    <col min="1032" max="1043" width="4.875" style="4" customWidth="1"/>
    <col min="1044" max="1044" width="8" style="4" customWidth="1"/>
    <col min="1045" max="1050" width="4.875" style="4" customWidth="1"/>
    <col min="1051" max="1051" width="2.75" style="4" customWidth="1"/>
    <col min="1052" max="1053" width="4.875" style="4" customWidth="1"/>
    <col min="1054" max="1054" width="2.25" style="4" customWidth="1"/>
    <col min="1055" max="1280" width="3.5" style="4"/>
    <col min="1281" max="1281" width="2.5" style="4" customWidth="1"/>
    <col min="1282" max="1282" width="3" style="4" customWidth="1"/>
    <col min="1283" max="1286" width="4.875" style="4" customWidth="1"/>
    <col min="1287" max="1287" width="3.875" style="4" customWidth="1"/>
    <col min="1288" max="1299" width="4.875" style="4" customWidth="1"/>
    <col min="1300" max="1300" width="8" style="4" customWidth="1"/>
    <col min="1301" max="1306" width="4.875" style="4" customWidth="1"/>
    <col min="1307" max="1307" width="2.75" style="4" customWidth="1"/>
    <col min="1308" max="1309" width="4.875" style="4" customWidth="1"/>
    <col min="1310" max="1310" width="2.25" style="4" customWidth="1"/>
    <col min="1311" max="1536" width="3.5" style="4"/>
    <col min="1537" max="1537" width="2.5" style="4" customWidth="1"/>
    <col min="1538" max="1538" width="3" style="4" customWidth="1"/>
    <col min="1539" max="1542" width="4.875" style="4" customWidth="1"/>
    <col min="1543" max="1543" width="3.875" style="4" customWidth="1"/>
    <col min="1544" max="1555" width="4.875" style="4" customWidth="1"/>
    <col min="1556" max="1556" width="8" style="4" customWidth="1"/>
    <col min="1557" max="1562" width="4.875" style="4" customWidth="1"/>
    <col min="1563" max="1563" width="2.75" style="4" customWidth="1"/>
    <col min="1564" max="1565" width="4.875" style="4" customWidth="1"/>
    <col min="1566" max="1566" width="2.25" style="4" customWidth="1"/>
    <col min="1567" max="1792" width="3.5" style="4"/>
    <col min="1793" max="1793" width="2.5" style="4" customWidth="1"/>
    <col min="1794" max="1794" width="3" style="4" customWidth="1"/>
    <col min="1795" max="1798" width="4.875" style="4" customWidth="1"/>
    <col min="1799" max="1799" width="3.875" style="4" customWidth="1"/>
    <col min="1800" max="1811" width="4.875" style="4" customWidth="1"/>
    <col min="1812" max="1812" width="8" style="4" customWidth="1"/>
    <col min="1813" max="1818" width="4.875" style="4" customWidth="1"/>
    <col min="1819" max="1819" width="2.75" style="4" customWidth="1"/>
    <col min="1820" max="1821" width="4.875" style="4" customWidth="1"/>
    <col min="1822" max="1822" width="2.25" style="4" customWidth="1"/>
    <col min="1823" max="2048" width="3.5" style="4"/>
    <col min="2049" max="2049" width="2.5" style="4" customWidth="1"/>
    <col min="2050" max="2050" width="3" style="4" customWidth="1"/>
    <col min="2051" max="2054" width="4.875" style="4" customWidth="1"/>
    <col min="2055" max="2055" width="3.875" style="4" customWidth="1"/>
    <col min="2056" max="2067" width="4.875" style="4" customWidth="1"/>
    <col min="2068" max="2068" width="8" style="4" customWidth="1"/>
    <col min="2069" max="2074" width="4.875" style="4" customWidth="1"/>
    <col min="2075" max="2075" width="2.75" style="4" customWidth="1"/>
    <col min="2076" max="2077" width="4.875" style="4" customWidth="1"/>
    <col min="2078" max="2078" width="2.25" style="4" customWidth="1"/>
    <col min="2079" max="2304" width="3.5" style="4"/>
    <col min="2305" max="2305" width="2.5" style="4" customWidth="1"/>
    <col min="2306" max="2306" width="3" style="4" customWidth="1"/>
    <col min="2307" max="2310" width="4.875" style="4" customWidth="1"/>
    <col min="2311" max="2311" width="3.875" style="4" customWidth="1"/>
    <col min="2312" max="2323" width="4.875" style="4" customWidth="1"/>
    <col min="2324" max="2324" width="8" style="4" customWidth="1"/>
    <col min="2325" max="2330" width="4.875" style="4" customWidth="1"/>
    <col min="2331" max="2331" width="2.75" style="4" customWidth="1"/>
    <col min="2332" max="2333" width="4.875" style="4" customWidth="1"/>
    <col min="2334" max="2334" width="2.25" style="4" customWidth="1"/>
    <col min="2335" max="2560" width="3.5" style="4"/>
    <col min="2561" max="2561" width="2.5" style="4" customWidth="1"/>
    <col min="2562" max="2562" width="3" style="4" customWidth="1"/>
    <col min="2563" max="2566" width="4.875" style="4" customWidth="1"/>
    <col min="2567" max="2567" width="3.875" style="4" customWidth="1"/>
    <col min="2568" max="2579" width="4.875" style="4" customWidth="1"/>
    <col min="2580" max="2580" width="8" style="4" customWidth="1"/>
    <col min="2581" max="2586" width="4.875" style="4" customWidth="1"/>
    <col min="2587" max="2587" width="2.75" style="4" customWidth="1"/>
    <col min="2588" max="2589" width="4.875" style="4" customWidth="1"/>
    <col min="2590" max="2590" width="2.25" style="4" customWidth="1"/>
    <col min="2591" max="2816" width="3.5" style="4"/>
    <col min="2817" max="2817" width="2.5" style="4" customWidth="1"/>
    <col min="2818" max="2818" width="3" style="4" customWidth="1"/>
    <col min="2819" max="2822" width="4.875" style="4" customWidth="1"/>
    <col min="2823" max="2823" width="3.875" style="4" customWidth="1"/>
    <col min="2824" max="2835" width="4.875" style="4" customWidth="1"/>
    <col min="2836" max="2836" width="8" style="4" customWidth="1"/>
    <col min="2837" max="2842" width="4.875" style="4" customWidth="1"/>
    <col min="2843" max="2843" width="2.75" style="4" customWidth="1"/>
    <col min="2844" max="2845" width="4.875" style="4" customWidth="1"/>
    <col min="2846" max="2846" width="2.25" style="4" customWidth="1"/>
    <col min="2847" max="3072" width="3.5" style="4"/>
    <col min="3073" max="3073" width="2.5" style="4" customWidth="1"/>
    <col min="3074" max="3074" width="3" style="4" customWidth="1"/>
    <col min="3075" max="3078" width="4.875" style="4" customWidth="1"/>
    <col min="3079" max="3079" width="3.875" style="4" customWidth="1"/>
    <col min="3080" max="3091" width="4.875" style="4" customWidth="1"/>
    <col min="3092" max="3092" width="8" style="4" customWidth="1"/>
    <col min="3093" max="3098" width="4.875" style="4" customWidth="1"/>
    <col min="3099" max="3099" width="2.75" style="4" customWidth="1"/>
    <col min="3100" max="3101" width="4.875" style="4" customWidth="1"/>
    <col min="3102" max="3102" width="2.25" style="4" customWidth="1"/>
    <col min="3103" max="3328" width="3.5" style="4"/>
    <col min="3329" max="3329" width="2.5" style="4" customWidth="1"/>
    <col min="3330" max="3330" width="3" style="4" customWidth="1"/>
    <col min="3331" max="3334" width="4.875" style="4" customWidth="1"/>
    <col min="3335" max="3335" width="3.875" style="4" customWidth="1"/>
    <col min="3336" max="3347" width="4.875" style="4" customWidth="1"/>
    <col min="3348" max="3348" width="8" style="4" customWidth="1"/>
    <col min="3349" max="3354" width="4.875" style="4" customWidth="1"/>
    <col min="3355" max="3355" width="2.75" style="4" customWidth="1"/>
    <col min="3356" max="3357" width="4.875" style="4" customWidth="1"/>
    <col min="3358" max="3358" width="2.25" style="4" customWidth="1"/>
    <col min="3359" max="3584" width="3.5" style="4"/>
    <col min="3585" max="3585" width="2.5" style="4" customWidth="1"/>
    <col min="3586" max="3586" width="3" style="4" customWidth="1"/>
    <col min="3587" max="3590" width="4.875" style="4" customWidth="1"/>
    <col min="3591" max="3591" width="3.875" style="4" customWidth="1"/>
    <col min="3592" max="3603" width="4.875" style="4" customWidth="1"/>
    <col min="3604" max="3604" width="8" style="4" customWidth="1"/>
    <col min="3605" max="3610" width="4.875" style="4" customWidth="1"/>
    <col min="3611" max="3611" width="2.75" style="4" customWidth="1"/>
    <col min="3612" max="3613" width="4.875" style="4" customWidth="1"/>
    <col min="3614" max="3614" width="2.25" style="4" customWidth="1"/>
    <col min="3615" max="3840" width="3.5" style="4"/>
    <col min="3841" max="3841" width="2.5" style="4" customWidth="1"/>
    <col min="3842" max="3842" width="3" style="4" customWidth="1"/>
    <col min="3843" max="3846" width="4.875" style="4" customWidth="1"/>
    <col min="3847" max="3847" width="3.875" style="4" customWidth="1"/>
    <col min="3848" max="3859" width="4.875" style="4" customWidth="1"/>
    <col min="3860" max="3860" width="8" style="4" customWidth="1"/>
    <col min="3861" max="3866" width="4.875" style="4" customWidth="1"/>
    <col min="3867" max="3867" width="2.75" style="4" customWidth="1"/>
    <col min="3868" max="3869" width="4.875" style="4" customWidth="1"/>
    <col min="3870" max="3870" width="2.25" style="4" customWidth="1"/>
    <col min="3871" max="4096" width="3.5" style="4"/>
    <col min="4097" max="4097" width="2.5" style="4" customWidth="1"/>
    <col min="4098" max="4098" width="3" style="4" customWidth="1"/>
    <col min="4099" max="4102" width="4.875" style="4" customWidth="1"/>
    <col min="4103" max="4103" width="3.875" style="4" customWidth="1"/>
    <col min="4104" max="4115" width="4.875" style="4" customWidth="1"/>
    <col min="4116" max="4116" width="8" style="4" customWidth="1"/>
    <col min="4117" max="4122" width="4.875" style="4" customWidth="1"/>
    <col min="4123" max="4123" width="2.75" style="4" customWidth="1"/>
    <col min="4124" max="4125" width="4.875" style="4" customWidth="1"/>
    <col min="4126" max="4126" width="2.25" style="4" customWidth="1"/>
    <col min="4127" max="4352" width="3.5" style="4"/>
    <col min="4353" max="4353" width="2.5" style="4" customWidth="1"/>
    <col min="4354" max="4354" width="3" style="4" customWidth="1"/>
    <col min="4355" max="4358" width="4.875" style="4" customWidth="1"/>
    <col min="4359" max="4359" width="3.875" style="4" customWidth="1"/>
    <col min="4360" max="4371" width="4.875" style="4" customWidth="1"/>
    <col min="4372" max="4372" width="8" style="4" customWidth="1"/>
    <col min="4373" max="4378" width="4.875" style="4" customWidth="1"/>
    <col min="4379" max="4379" width="2.75" style="4" customWidth="1"/>
    <col min="4380" max="4381" width="4.875" style="4" customWidth="1"/>
    <col min="4382" max="4382" width="2.25" style="4" customWidth="1"/>
    <col min="4383" max="4608" width="3.5" style="4"/>
    <col min="4609" max="4609" width="2.5" style="4" customWidth="1"/>
    <col min="4610" max="4610" width="3" style="4" customWidth="1"/>
    <col min="4611" max="4614" width="4.875" style="4" customWidth="1"/>
    <col min="4615" max="4615" width="3.875" style="4" customWidth="1"/>
    <col min="4616" max="4627" width="4.875" style="4" customWidth="1"/>
    <col min="4628" max="4628" width="8" style="4" customWidth="1"/>
    <col min="4629" max="4634" width="4.875" style="4" customWidth="1"/>
    <col min="4635" max="4635" width="2.75" style="4" customWidth="1"/>
    <col min="4636" max="4637" width="4.875" style="4" customWidth="1"/>
    <col min="4638" max="4638" width="2.25" style="4" customWidth="1"/>
    <col min="4639" max="4864" width="3.5" style="4"/>
    <col min="4865" max="4865" width="2.5" style="4" customWidth="1"/>
    <col min="4866" max="4866" width="3" style="4" customWidth="1"/>
    <col min="4867" max="4870" width="4.875" style="4" customWidth="1"/>
    <col min="4871" max="4871" width="3.875" style="4" customWidth="1"/>
    <col min="4872" max="4883" width="4.875" style="4" customWidth="1"/>
    <col min="4884" max="4884" width="8" style="4" customWidth="1"/>
    <col min="4885" max="4890" width="4.875" style="4" customWidth="1"/>
    <col min="4891" max="4891" width="2.75" style="4" customWidth="1"/>
    <col min="4892" max="4893" width="4.875" style="4" customWidth="1"/>
    <col min="4894" max="4894" width="2.25" style="4" customWidth="1"/>
    <col min="4895" max="5120" width="3.5" style="4"/>
    <col min="5121" max="5121" width="2.5" style="4" customWidth="1"/>
    <col min="5122" max="5122" width="3" style="4" customWidth="1"/>
    <col min="5123" max="5126" width="4.875" style="4" customWidth="1"/>
    <col min="5127" max="5127" width="3.875" style="4" customWidth="1"/>
    <col min="5128" max="5139" width="4.875" style="4" customWidth="1"/>
    <col min="5140" max="5140" width="8" style="4" customWidth="1"/>
    <col min="5141" max="5146" width="4.875" style="4" customWidth="1"/>
    <col min="5147" max="5147" width="2.75" style="4" customWidth="1"/>
    <col min="5148" max="5149" width="4.875" style="4" customWidth="1"/>
    <col min="5150" max="5150" width="2.25" style="4" customWidth="1"/>
    <col min="5151" max="5376" width="3.5" style="4"/>
    <col min="5377" max="5377" width="2.5" style="4" customWidth="1"/>
    <col min="5378" max="5378" width="3" style="4" customWidth="1"/>
    <col min="5379" max="5382" width="4.875" style="4" customWidth="1"/>
    <col min="5383" max="5383" width="3.875" style="4" customWidth="1"/>
    <col min="5384" max="5395" width="4.875" style="4" customWidth="1"/>
    <col min="5396" max="5396" width="8" style="4" customWidth="1"/>
    <col min="5397" max="5402" width="4.875" style="4" customWidth="1"/>
    <col min="5403" max="5403" width="2.75" style="4" customWidth="1"/>
    <col min="5404" max="5405" width="4.875" style="4" customWidth="1"/>
    <col min="5406" max="5406" width="2.25" style="4" customWidth="1"/>
    <col min="5407" max="5632" width="3.5" style="4"/>
    <col min="5633" max="5633" width="2.5" style="4" customWidth="1"/>
    <col min="5634" max="5634" width="3" style="4" customWidth="1"/>
    <col min="5635" max="5638" width="4.875" style="4" customWidth="1"/>
    <col min="5639" max="5639" width="3.875" style="4" customWidth="1"/>
    <col min="5640" max="5651" width="4.875" style="4" customWidth="1"/>
    <col min="5652" max="5652" width="8" style="4" customWidth="1"/>
    <col min="5653" max="5658" width="4.875" style="4" customWidth="1"/>
    <col min="5659" max="5659" width="2.75" style="4" customWidth="1"/>
    <col min="5660" max="5661" width="4.875" style="4" customWidth="1"/>
    <col min="5662" max="5662" width="2.25" style="4" customWidth="1"/>
    <col min="5663" max="5888" width="3.5" style="4"/>
    <col min="5889" max="5889" width="2.5" style="4" customWidth="1"/>
    <col min="5890" max="5890" width="3" style="4" customWidth="1"/>
    <col min="5891" max="5894" width="4.875" style="4" customWidth="1"/>
    <col min="5895" max="5895" width="3.875" style="4" customWidth="1"/>
    <col min="5896" max="5907" width="4.875" style="4" customWidth="1"/>
    <col min="5908" max="5908" width="8" style="4" customWidth="1"/>
    <col min="5909" max="5914" width="4.875" style="4" customWidth="1"/>
    <col min="5915" max="5915" width="2.75" style="4" customWidth="1"/>
    <col min="5916" max="5917" width="4.875" style="4" customWidth="1"/>
    <col min="5918" max="5918" width="2.25" style="4" customWidth="1"/>
    <col min="5919" max="6144" width="3.5" style="4"/>
    <col min="6145" max="6145" width="2.5" style="4" customWidth="1"/>
    <col min="6146" max="6146" width="3" style="4" customWidth="1"/>
    <col min="6147" max="6150" width="4.875" style="4" customWidth="1"/>
    <col min="6151" max="6151" width="3.875" style="4" customWidth="1"/>
    <col min="6152" max="6163" width="4.875" style="4" customWidth="1"/>
    <col min="6164" max="6164" width="8" style="4" customWidth="1"/>
    <col min="6165" max="6170" width="4.875" style="4" customWidth="1"/>
    <col min="6171" max="6171" width="2.75" style="4" customWidth="1"/>
    <col min="6172" max="6173" width="4.875" style="4" customWidth="1"/>
    <col min="6174" max="6174" width="2.25" style="4" customWidth="1"/>
    <col min="6175" max="6400" width="3.5" style="4"/>
    <col min="6401" max="6401" width="2.5" style="4" customWidth="1"/>
    <col min="6402" max="6402" width="3" style="4" customWidth="1"/>
    <col min="6403" max="6406" width="4.875" style="4" customWidth="1"/>
    <col min="6407" max="6407" width="3.875" style="4" customWidth="1"/>
    <col min="6408" max="6419" width="4.875" style="4" customWidth="1"/>
    <col min="6420" max="6420" width="8" style="4" customWidth="1"/>
    <col min="6421" max="6426" width="4.875" style="4" customWidth="1"/>
    <col min="6427" max="6427" width="2.75" style="4" customWidth="1"/>
    <col min="6428" max="6429" width="4.875" style="4" customWidth="1"/>
    <col min="6430" max="6430" width="2.25" style="4" customWidth="1"/>
    <col min="6431" max="6656" width="3.5" style="4"/>
    <col min="6657" max="6657" width="2.5" style="4" customWidth="1"/>
    <col min="6658" max="6658" width="3" style="4" customWidth="1"/>
    <col min="6659" max="6662" width="4.875" style="4" customWidth="1"/>
    <col min="6663" max="6663" width="3.875" style="4" customWidth="1"/>
    <col min="6664" max="6675" width="4.875" style="4" customWidth="1"/>
    <col min="6676" max="6676" width="8" style="4" customWidth="1"/>
    <col min="6677" max="6682" width="4.875" style="4" customWidth="1"/>
    <col min="6683" max="6683" width="2.75" style="4" customWidth="1"/>
    <col min="6684" max="6685" width="4.875" style="4" customWidth="1"/>
    <col min="6686" max="6686" width="2.25" style="4" customWidth="1"/>
    <col min="6687" max="6912" width="3.5" style="4"/>
    <col min="6913" max="6913" width="2.5" style="4" customWidth="1"/>
    <col min="6914" max="6914" width="3" style="4" customWidth="1"/>
    <col min="6915" max="6918" width="4.875" style="4" customWidth="1"/>
    <col min="6919" max="6919" width="3.875" style="4" customWidth="1"/>
    <col min="6920" max="6931" width="4.875" style="4" customWidth="1"/>
    <col min="6932" max="6932" width="8" style="4" customWidth="1"/>
    <col min="6933" max="6938" width="4.875" style="4" customWidth="1"/>
    <col min="6939" max="6939" width="2.75" style="4" customWidth="1"/>
    <col min="6940" max="6941" width="4.875" style="4" customWidth="1"/>
    <col min="6942" max="6942" width="2.25" style="4" customWidth="1"/>
    <col min="6943" max="7168" width="3.5" style="4"/>
    <col min="7169" max="7169" width="2.5" style="4" customWidth="1"/>
    <col min="7170" max="7170" width="3" style="4" customWidth="1"/>
    <col min="7171" max="7174" width="4.875" style="4" customWidth="1"/>
    <col min="7175" max="7175" width="3.875" style="4" customWidth="1"/>
    <col min="7176" max="7187" width="4.875" style="4" customWidth="1"/>
    <col min="7188" max="7188" width="8" style="4" customWidth="1"/>
    <col min="7189" max="7194" width="4.875" style="4" customWidth="1"/>
    <col min="7195" max="7195" width="2.75" style="4" customWidth="1"/>
    <col min="7196" max="7197" width="4.875" style="4" customWidth="1"/>
    <col min="7198" max="7198" width="2.25" style="4" customWidth="1"/>
    <col min="7199" max="7424" width="3.5" style="4"/>
    <col min="7425" max="7425" width="2.5" style="4" customWidth="1"/>
    <col min="7426" max="7426" width="3" style="4" customWidth="1"/>
    <col min="7427" max="7430" width="4.875" style="4" customWidth="1"/>
    <col min="7431" max="7431" width="3.875" style="4" customWidth="1"/>
    <col min="7432" max="7443" width="4.875" style="4" customWidth="1"/>
    <col min="7444" max="7444" width="8" style="4" customWidth="1"/>
    <col min="7445" max="7450" width="4.875" style="4" customWidth="1"/>
    <col min="7451" max="7451" width="2.75" style="4" customWidth="1"/>
    <col min="7452" max="7453" width="4.875" style="4" customWidth="1"/>
    <col min="7454" max="7454" width="2.25" style="4" customWidth="1"/>
    <col min="7455" max="7680" width="3.5" style="4"/>
    <col min="7681" max="7681" width="2.5" style="4" customWidth="1"/>
    <col min="7682" max="7682" width="3" style="4" customWidth="1"/>
    <col min="7683" max="7686" width="4.875" style="4" customWidth="1"/>
    <col min="7687" max="7687" width="3.875" style="4" customWidth="1"/>
    <col min="7688" max="7699" width="4.875" style="4" customWidth="1"/>
    <col min="7700" max="7700" width="8" style="4" customWidth="1"/>
    <col min="7701" max="7706" width="4.875" style="4" customWidth="1"/>
    <col min="7707" max="7707" width="2.75" style="4" customWidth="1"/>
    <col min="7708" max="7709" width="4.875" style="4" customWidth="1"/>
    <col min="7710" max="7710" width="2.25" style="4" customWidth="1"/>
    <col min="7711" max="7936" width="3.5" style="4"/>
    <col min="7937" max="7937" width="2.5" style="4" customWidth="1"/>
    <col min="7938" max="7938" width="3" style="4" customWidth="1"/>
    <col min="7939" max="7942" width="4.875" style="4" customWidth="1"/>
    <col min="7943" max="7943" width="3.875" style="4" customWidth="1"/>
    <col min="7944" max="7955" width="4.875" style="4" customWidth="1"/>
    <col min="7956" max="7956" width="8" style="4" customWidth="1"/>
    <col min="7957" max="7962" width="4.875" style="4" customWidth="1"/>
    <col min="7963" max="7963" width="2.75" style="4" customWidth="1"/>
    <col min="7964" max="7965" width="4.875" style="4" customWidth="1"/>
    <col min="7966" max="7966" width="2.25" style="4" customWidth="1"/>
    <col min="7967" max="8192" width="3.5" style="4"/>
    <col min="8193" max="8193" width="2.5" style="4" customWidth="1"/>
    <col min="8194" max="8194" width="3" style="4" customWidth="1"/>
    <col min="8195" max="8198" width="4.875" style="4" customWidth="1"/>
    <col min="8199" max="8199" width="3.875" style="4" customWidth="1"/>
    <col min="8200" max="8211" width="4.875" style="4" customWidth="1"/>
    <col min="8212" max="8212" width="8" style="4" customWidth="1"/>
    <col min="8213" max="8218" width="4.875" style="4" customWidth="1"/>
    <col min="8219" max="8219" width="2.75" style="4" customWidth="1"/>
    <col min="8220" max="8221" width="4.875" style="4" customWidth="1"/>
    <col min="8222" max="8222" width="2.25" style="4" customWidth="1"/>
    <col min="8223" max="8448" width="3.5" style="4"/>
    <col min="8449" max="8449" width="2.5" style="4" customWidth="1"/>
    <col min="8450" max="8450" width="3" style="4" customWidth="1"/>
    <col min="8451" max="8454" width="4.875" style="4" customWidth="1"/>
    <col min="8455" max="8455" width="3.875" style="4" customWidth="1"/>
    <col min="8456" max="8467" width="4.875" style="4" customWidth="1"/>
    <col min="8468" max="8468" width="8" style="4" customWidth="1"/>
    <col min="8469" max="8474" width="4.875" style="4" customWidth="1"/>
    <col min="8475" max="8475" width="2.75" style="4" customWidth="1"/>
    <col min="8476" max="8477" width="4.875" style="4" customWidth="1"/>
    <col min="8478" max="8478" width="2.25" style="4" customWidth="1"/>
    <col min="8479" max="8704" width="3.5" style="4"/>
    <col min="8705" max="8705" width="2.5" style="4" customWidth="1"/>
    <col min="8706" max="8706" width="3" style="4" customWidth="1"/>
    <col min="8707" max="8710" width="4.875" style="4" customWidth="1"/>
    <col min="8711" max="8711" width="3.875" style="4" customWidth="1"/>
    <col min="8712" max="8723" width="4.875" style="4" customWidth="1"/>
    <col min="8724" max="8724" width="8" style="4" customWidth="1"/>
    <col min="8725" max="8730" width="4.875" style="4" customWidth="1"/>
    <col min="8731" max="8731" width="2.75" style="4" customWidth="1"/>
    <col min="8732" max="8733" width="4.875" style="4" customWidth="1"/>
    <col min="8734" max="8734" width="2.25" style="4" customWidth="1"/>
    <col min="8735" max="8960" width="3.5" style="4"/>
    <col min="8961" max="8961" width="2.5" style="4" customWidth="1"/>
    <col min="8962" max="8962" width="3" style="4" customWidth="1"/>
    <col min="8963" max="8966" width="4.875" style="4" customWidth="1"/>
    <col min="8967" max="8967" width="3.875" style="4" customWidth="1"/>
    <col min="8968" max="8979" width="4.875" style="4" customWidth="1"/>
    <col min="8980" max="8980" width="8" style="4" customWidth="1"/>
    <col min="8981" max="8986" width="4.875" style="4" customWidth="1"/>
    <col min="8987" max="8987" width="2.75" style="4" customWidth="1"/>
    <col min="8988" max="8989" width="4.875" style="4" customWidth="1"/>
    <col min="8990" max="8990" width="2.25" style="4" customWidth="1"/>
    <col min="8991" max="9216" width="3.5" style="4"/>
    <col min="9217" max="9217" width="2.5" style="4" customWidth="1"/>
    <col min="9218" max="9218" width="3" style="4" customWidth="1"/>
    <col min="9219" max="9222" width="4.875" style="4" customWidth="1"/>
    <col min="9223" max="9223" width="3.875" style="4" customWidth="1"/>
    <col min="9224" max="9235" width="4.875" style="4" customWidth="1"/>
    <col min="9236" max="9236" width="8" style="4" customWidth="1"/>
    <col min="9237" max="9242" width="4.875" style="4" customWidth="1"/>
    <col min="9243" max="9243" width="2.75" style="4" customWidth="1"/>
    <col min="9244" max="9245" width="4.875" style="4" customWidth="1"/>
    <col min="9246" max="9246" width="2.25" style="4" customWidth="1"/>
    <col min="9247" max="9472" width="3.5" style="4"/>
    <col min="9473" max="9473" width="2.5" style="4" customWidth="1"/>
    <col min="9474" max="9474" width="3" style="4" customWidth="1"/>
    <col min="9475" max="9478" width="4.875" style="4" customWidth="1"/>
    <col min="9479" max="9479" width="3.875" style="4" customWidth="1"/>
    <col min="9480" max="9491" width="4.875" style="4" customWidth="1"/>
    <col min="9492" max="9492" width="8" style="4" customWidth="1"/>
    <col min="9493" max="9498" width="4.875" style="4" customWidth="1"/>
    <col min="9499" max="9499" width="2.75" style="4" customWidth="1"/>
    <col min="9500" max="9501" width="4.875" style="4" customWidth="1"/>
    <col min="9502" max="9502" width="2.25" style="4" customWidth="1"/>
    <col min="9503" max="9728" width="3.5" style="4"/>
    <col min="9729" max="9729" width="2.5" style="4" customWidth="1"/>
    <col min="9730" max="9730" width="3" style="4" customWidth="1"/>
    <col min="9731" max="9734" width="4.875" style="4" customWidth="1"/>
    <col min="9735" max="9735" width="3.875" style="4" customWidth="1"/>
    <col min="9736" max="9747" width="4.875" style="4" customWidth="1"/>
    <col min="9748" max="9748" width="8" style="4" customWidth="1"/>
    <col min="9749" max="9754" width="4.875" style="4" customWidth="1"/>
    <col min="9755" max="9755" width="2.75" style="4" customWidth="1"/>
    <col min="9756" max="9757" width="4.875" style="4" customWidth="1"/>
    <col min="9758" max="9758" width="2.25" style="4" customWidth="1"/>
    <col min="9759" max="9984" width="3.5" style="4"/>
    <col min="9985" max="9985" width="2.5" style="4" customWidth="1"/>
    <col min="9986" max="9986" width="3" style="4" customWidth="1"/>
    <col min="9987" max="9990" width="4.875" style="4" customWidth="1"/>
    <col min="9991" max="9991" width="3.875" style="4" customWidth="1"/>
    <col min="9992" max="10003" width="4.875" style="4" customWidth="1"/>
    <col min="10004" max="10004" width="8" style="4" customWidth="1"/>
    <col min="10005" max="10010" width="4.875" style="4" customWidth="1"/>
    <col min="10011" max="10011" width="2.75" style="4" customWidth="1"/>
    <col min="10012" max="10013" width="4.875" style="4" customWidth="1"/>
    <col min="10014" max="10014" width="2.25" style="4" customWidth="1"/>
    <col min="10015" max="10240" width="3.5" style="4"/>
    <col min="10241" max="10241" width="2.5" style="4" customWidth="1"/>
    <col min="10242" max="10242" width="3" style="4" customWidth="1"/>
    <col min="10243" max="10246" width="4.875" style="4" customWidth="1"/>
    <col min="10247" max="10247" width="3.875" style="4" customWidth="1"/>
    <col min="10248" max="10259" width="4.875" style="4" customWidth="1"/>
    <col min="10260" max="10260" width="8" style="4" customWidth="1"/>
    <col min="10261" max="10266" width="4.875" style="4" customWidth="1"/>
    <col min="10267" max="10267" width="2.75" style="4" customWidth="1"/>
    <col min="10268" max="10269" width="4.875" style="4" customWidth="1"/>
    <col min="10270" max="10270" width="2.25" style="4" customWidth="1"/>
    <col min="10271" max="10496" width="3.5" style="4"/>
    <col min="10497" max="10497" width="2.5" style="4" customWidth="1"/>
    <col min="10498" max="10498" width="3" style="4" customWidth="1"/>
    <col min="10499" max="10502" width="4.875" style="4" customWidth="1"/>
    <col min="10503" max="10503" width="3.875" style="4" customWidth="1"/>
    <col min="10504" max="10515" width="4.875" style="4" customWidth="1"/>
    <col min="10516" max="10516" width="8" style="4" customWidth="1"/>
    <col min="10517" max="10522" width="4.875" style="4" customWidth="1"/>
    <col min="10523" max="10523" width="2.75" style="4" customWidth="1"/>
    <col min="10524" max="10525" width="4.875" style="4" customWidth="1"/>
    <col min="10526" max="10526" width="2.25" style="4" customWidth="1"/>
    <col min="10527" max="10752" width="3.5" style="4"/>
    <col min="10753" max="10753" width="2.5" style="4" customWidth="1"/>
    <col min="10754" max="10754" width="3" style="4" customWidth="1"/>
    <col min="10755" max="10758" width="4.875" style="4" customWidth="1"/>
    <col min="10759" max="10759" width="3.875" style="4" customWidth="1"/>
    <col min="10760" max="10771" width="4.875" style="4" customWidth="1"/>
    <col min="10772" max="10772" width="8" style="4" customWidth="1"/>
    <col min="10773" max="10778" width="4.875" style="4" customWidth="1"/>
    <col min="10779" max="10779" width="2.75" style="4" customWidth="1"/>
    <col min="10780" max="10781" width="4.875" style="4" customWidth="1"/>
    <col min="10782" max="10782" width="2.25" style="4" customWidth="1"/>
    <col min="10783" max="11008" width="3.5" style="4"/>
    <col min="11009" max="11009" width="2.5" style="4" customWidth="1"/>
    <col min="11010" max="11010" width="3" style="4" customWidth="1"/>
    <col min="11011" max="11014" width="4.875" style="4" customWidth="1"/>
    <col min="11015" max="11015" width="3.875" style="4" customWidth="1"/>
    <col min="11016" max="11027" width="4.875" style="4" customWidth="1"/>
    <col min="11028" max="11028" width="8" style="4" customWidth="1"/>
    <col min="11029" max="11034" width="4.875" style="4" customWidth="1"/>
    <col min="11035" max="11035" width="2.75" style="4" customWidth="1"/>
    <col min="11036" max="11037" width="4.875" style="4" customWidth="1"/>
    <col min="11038" max="11038" width="2.25" style="4" customWidth="1"/>
    <col min="11039" max="11264" width="3.5" style="4"/>
    <col min="11265" max="11265" width="2.5" style="4" customWidth="1"/>
    <col min="11266" max="11266" width="3" style="4" customWidth="1"/>
    <col min="11267" max="11270" width="4.875" style="4" customWidth="1"/>
    <col min="11271" max="11271" width="3.875" style="4" customWidth="1"/>
    <col min="11272" max="11283" width="4.875" style="4" customWidth="1"/>
    <col min="11284" max="11284" width="8" style="4" customWidth="1"/>
    <col min="11285" max="11290" width="4.875" style="4" customWidth="1"/>
    <col min="11291" max="11291" width="2.75" style="4" customWidth="1"/>
    <col min="11292" max="11293" width="4.875" style="4" customWidth="1"/>
    <col min="11294" max="11294" width="2.25" style="4" customWidth="1"/>
    <col min="11295" max="11520" width="3.5" style="4"/>
    <col min="11521" max="11521" width="2.5" style="4" customWidth="1"/>
    <col min="11522" max="11522" width="3" style="4" customWidth="1"/>
    <col min="11523" max="11526" width="4.875" style="4" customWidth="1"/>
    <col min="11527" max="11527" width="3.875" style="4" customWidth="1"/>
    <col min="11528" max="11539" width="4.875" style="4" customWidth="1"/>
    <col min="11540" max="11540" width="8" style="4" customWidth="1"/>
    <col min="11541" max="11546" width="4.875" style="4" customWidth="1"/>
    <col min="11547" max="11547" width="2.75" style="4" customWidth="1"/>
    <col min="11548" max="11549" width="4.875" style="4" customWidth="1"/>
    <col min="11550" max="11550" width="2.25" style="4" customWidth="1"/>
    <col min="11551" max="11776" width="3.5" style="4"/>
    <col min="11777" max="11777" width="2.5" style="4" customWidth="1"/>
    <col min="11778" max="11778" width="3" style="4" customWidth="1"/>
    <col min="11779" max="11782" width="4.875" style="4" customWidth="1"/>
    <col min="11783" max="11783" width="3.875" style="4" customWidth="1"/>
    <col min="11784" max="11795" width="4.875" style="4" customWidth="1"/>
    <col min="11796" max="11796" width="8" style="4" customWidth="1"/>
    <col min="11797" max="11802" width="4.875" style="4" customWidth="1"/>
    <col min="11803" max="11803" width="2.75" style="4" customWidth="1"/>
    <col min="11804" max="11805" width="4.875" style="4" customWidth="1"/>
    <col min="11806" max="11806" width="2.25" style="4" customWidth="1"/>
    <col min="11807" max="12032" width="3.5" style="4"/>
    <col min="12033" max="12033" width="2.5" style="4" customWidth="1"/>
    <col min="12034" max="12034" width="3" style="4" customWidth="1"/>
    <col min="12035" max="12038" width="4.875" style="4" customWidth="1"/>
    <col min="12039" max="12039" width="3.875" style="4" customWidth="1"/>
    <col min="12040" max="12051" width="4.875" style="4" customWidth="1"/>
    <col min="12052" max="12052" width="8" style="4" customWidth="1"/>
    <col min="12053" max="12058" width="4.875" style="4" customWidth="1"/>
    <col min="12059" max="12059" width="2.75" style="4" customWidth="1"/>
    <col min="12060" max="12061" width="4.875" style="4" customWidth="1"/>
    <col min="12062" max="12062" width="2.25" style="4" customWidth="1"/>
    <col min="12063" max="12288" width="3.5" style="4"/>
    <col min="12289" max="12289" width="2.5" style="4" customWidth="1"/>
    <col min="12290" max="12290" width="3" style="4" customWidth="1"/>
    <col min="12291" max="12294" width="4.875" style="4" customWidth="1"/>
    <col min="12295" max="12295" width="3.875" style="4" customWidth="1"/>
    <col min="12296" max="12307" width="4.875" style="4" customWidth="1"/>
    <col min="12308" max="12308" width="8" style="4" customWidth="1"/>
    <col min="12309" max="12314" width="4.875" style="4" customWidth="1"/>
    <col min="12315" max="12315" width="2.75" style="4" customWidth="1"/>
    <col min="12316" max="12317" width="4.875" style="4" customWidth="1"/>
    <col min="12318" max="12318" width="2.25" style="4" customWidth="1"/>
    <col min="12319" max="12544" width="3.5" style="4"/>
    <col min="12545" max="12545" width="2.5" style="4" customWidth="1"/>
    <col min="12546" max="12546" width="3" style="4" customWidth="1"/>
    <col min="12547" max="12550" width="4.875" style="4" customWidth="1"/>
    <col min="12551" max="12551" width="3.875" style="4" customWidth="1"/>
    <col min="12552" max="12563" width="4.875" style="4" customWidth="1"/>
    <col min="12564" max="12564" width="8" style="4" customWidth="1"/>
    <col min="12565" max="12570" width="4.875" style="4" customWidth="1"/>
    <col min="12571" max="12571" width="2.75" style="4" customWidth="1"/>
    <col min="12572" max="12573" width="4.875" style="4" customWidth="1"/>
    <col min="12574" max="12574" width="2.25" style="4" customWidth="1"/>
    <col min="12575" max="12800" width="3.5" style="4"/>
    <col min="12801" max="12801" width="2.5" style="4" customWidth="1"/>
    <col min="12802" max="12802" width="3" style="4" customWidth="1"/>
    <col min="12803" max="12806" width="4.875" style="4" customWidth="1"/>
    <col min="12807" max="12807" width="3.875" style="4" customWidth="1"/>
    <col min="12808" max="12819" width="4.875" style="4" customWidth="1"/>
    <col min="12820" max="12820" width="8" style="4" customWidth="1"/>
    <col min="12821" max="12826" width="4.875" style="4" customWidth="1"/>
    <col min="12827" max="12827" width="2.75" style="4" customWidth="1"/>
    <col min="12828" max="12829" width="4.875" style="4" customWidth="1"/>
    <col min="12830" max="12830" width="2.25" style="4" customWidth="1"/>
    <col min="12831" max="13056" width="3.5" style="4"/>
    <col min="13057" max="13057" width="2.5" style="4" customWidth="1"/>
    <col min="13058" max="13058" width="3" style="4" customWidth="1"/>
    <col min="13059" max="13062" width="4.875" style="4" customWidth="1"/>
    <col min="13063" max="13063" width="3.875" style="4" customWidth="1"/>
    <col min="13064" max="13075" width="4.875" style="4" customWidth="1"/>
    <col min="13076" max="13076" width="8" style="4" customWidth="1"/>
    <col min="13077" max="13082" width="4.875" style="4" customWidth="1"/>
    <col min="13083" max="13083" width="2.75" style="4" customWidth="1"/>
    <col min="13084" max="13085" width="4.875" style="4" customWidth="1"/>
    <col min="13086" max="13086" width="2.25" style="4" customWidth="1"/>
    <col min="13087" max="13312" width="3.5" style="4"/>
    <col min="13313" max="13313" width="2.5" style="4" customWidth="1"/>
    <col min="13314" max="13314" width="3" style="4" customWidth="1"/>
    <col min="13315" max="13318" width="4.875" style="4" customWidth="1"/>
    <col min="13319" max="13319" width="3.875" style="4" customWidth="1"/>
    <col min="13320" max="13331" width="4.875" style="4" customWidth="1"/>
    <col min="13332" max="13332" width="8" style="4" customWidth="1"/>
    <col min="13333" max="13338" width="4.875" style="4" customWidth="1"/>
    <col min="13339" max="13339" width="2.75" style="4" customWidth="1"/>
    <col min="13340" max="13341" width="4.875" style="4" customWidth="1"/>
    <col min="13342" max="13342" width="2.25" style="4" customWidth="1"/>
    <col min="13343" max="13568" width="3.5" style="4"/>
    <col min="13569" max="13569" width="2.5" style="4" customWidth="1"/>
    <col min="13570" max="13570" width="3" style="4" customWidth="1"/>
    <col min="13571" max="13574" width="4.875" style="4" customWidth="1"/>
    <col min="13575" max="13575" width="3.875" style="4" customWidth="1"/>
    <col min="13576" max="13587" width="4.875" style="4" customWidth="1"/>
    <col min="13588" max="13588" width="8" style="4" customWidth="1"/>
    <col min="13589" max="13594" width="4.875" style="4" customWidth="1"/>
    <col min="13595" max="13595" width="2.75" style="4" customWidth="1"/>
    <col min="13596" max="13597" width="4.875" style="4" customWidth="1"/>
    <col min="13598" max="13598" width="2.25" style="4" customWidth="1"/>
    <col min="13599" max="13824" width="3.5" style="4"/>
    <col min="13825" max="13825" width="2.5" style="4" customWidth="1"/>
    <col min="13826" max="13826" width="3" style="4" customWidth="1"/>
    <col min="13827" max="13830" width="4.875" style="4" customWidth="1"/>
    <col min="13831" max="13831" width="3.875" style="4" customWidth="1"/>
    <col min="13832" max="13843" width="4.875" style="4" customWidth="1"/>
    <col min="13844" max="13844" width="8" style="4" customWidth="1"/>
    <col min="13845" max="13850" width="4.875" style="4" customWidth="1"/>
    <col min="13851" max="13851" width="2.75" style="4" customWidth="1"/>
    <col min="13852" max="13853" width="4.875" style="4" customWidth="1"/>
    <col min="13854" max="13854" width="2.25" style="4" customWidth="1"/>
    <col min="13855" max="14080" width="3.5" style="4"/>
    <col min="14081" max="14081" width="2.5" style="4" customWidth="1"/>
    <col min="14082" max="14082" width="3" style="4" customWidth="1"/>
    <col min="14083" max="14086" width="4.875" style="4" customWidth="1"/>
    <col min="14087" max="14087" width="3.875" style="4" customWidth="1"/>
    <col min="14088" max="14099" width="4.875" style="4" customWidth="1"/>
    <col min="14100" max="14100" width="8" style="4" customWidth="1"/>
    <col min="14101" max="14106" width="4.875" style="4" customWidth="1"/>
    <col min="14107" max="14107" width="2.75" style="4" customWidth="1"/>
    <col min="14108" max="14109" width="4.875" style="4" customWidth="1"/>
    <col min="14110" max="14110" width="2.25" style="4" customWidth="1"/>
    <col min="14111" max="14336" width="3.5" style="4"/>
    <col min="14337" max="14337" width="2.5" style="4" customWidth="1"/>
    <col min="14338" max="14338" width="3" style="4" customWidth="1"/>
    <col min="14339" max="14342" width="4.875" style="4" customWidth="1"/>
    <col min="14343" max="14343" width="3.875" style="4" customWidth="1"/>
    <col min="14344" max="14355" width="4.875" style="4" customWidth="1"/>
    <col min="14356" max="14356" width="8" style="4" customWidth="1"/>
    <col min="14357" max="14362" width="4.875" style="4" customWidth="1"/>
    <col min="14363" max="14363" width="2.75" style="4" customWidth="1"/>
    <col min="14364" max="14365" width="4.875" style="4" customWidth="1"/>
    <col min="14366" max="14366" width="2.25" style="4" customWidth="1"/>
    <col min="14367" max="14592" width="3.5" style="4"/>
    <col min="14593" max="14593" width="2.5" style="4" customWidth="1"/>
    <col min="14594" max="14594" width="3" style="4" customWidth="1"/>
    <col min="14595" max="14598" width="4.875" style="4" customWidth="1"/>
    <col min="14599" max="14599" width="3.875" style="4" customWidth="1"/>
    <col min="14600" max="14611" width="4.875" style="4" customWidth="1"/>
    <col min="14612" max="14612" width="8" style="4" customWidth="1"/>
    <col min="14613" max="14618" width="4.875" style="4" customWidth="1"/>
    <col min="14619" max="14619" width="2.75" style="4" customWidth="1"/>
    <col min="14620" max="14621" width="4.875" style="4" customWidth="1"/>
    <col min="14622" max="14622" width="2.25" style="4" customWidth="1"/>
    <col min="14623" max="14848" width="3.5" style="4"/>
    <col min="14849" max="14849" width="2.5" style="4" customWidth="1"/>
    <col min="14850" max="14850" width="3" style="4" customWidth="1"/>
    <col min="14851" max="14854" width="4.875" style="4" customWidth="1"/>
    <col min="14855" max="14855" width="3.875" style="4" customWidth="1"/>
    <col min="14856" max="14867" width="4.875" style="4" customWidth="1"/>
    <col min="14868" max="14868" width="8" style="4" customWidth="1"/>
    <col min="14869" max="14874" width="4.875" style="4" customWidth="1"/>
    <col min="14875" max="14875" width="2.75" style="4" customWidth="1"/>
    <col min="14876" max="14877" width="4.875" style="4" customWidth="1"/>
    <col min="14878" max="14878" width="2.25" style="4" customWidth="1"/>
    <col min="14879" max="15104" width="3.5" style="4"/>
    <col min="15105" max="15105" width="2.5" style="4" customWidth="1"/>
    <col min="15106" max="15106" width="3" style="4" customWidth="1"/>
    <col min="15107" max="15110" width="4.875" style="4" customWidth="1"/>
    <col min="15111" max="15111" width="3.875" style="4" customWidth="1"/>
    <col min="15112" max="15123" width="4.875" style="4" customWidth="1"/>
    <col min="15124" max="15124" width="8" style="4" customWidth="1"/>
    <col min="15125" max="15130" width="4.875" style="4" customWidth="1"/>
    <col min="15131" max="15131" width="2.75" style="4" customWidth="1"/>
    <col min="15132" max="15133" width="4.875" style="4" customWidth="1"/>
    <col min="15134" max="15134" width="2.25" style="4" customWidth="1"/>
    <col min="15135" max="15360" width="3.5" style="4"/>
    <col min="15361" max="15361" width="2.5" style="4" customWidth="1"/>
    <col min="15362" max="15362" width="3" style="4" customWidth="1"/>
    <col min="15363" max="15366" width="4.875" style="4" customWidth="1"/>
    <col min="15367" max="15367" width="3.875" style="4" customWidth="1"/>
    <col min="15368" max="15379" width="4.875" style="4" customWidth="1"/>
    <col min="15380" max="15380" width="8" style="4" customWidth="1"/>
    <col min="15381" max="15386" width="4.875" style="4" customWidth="1"/>
    <col min="15387" max="15387" width="2.75" style="4" customWidth="1"/>
    <col min="15388" max="15389" width="4.875" style="4" customWidth="1"/>
    <col min="15390" max="15390" width="2.25" style="4" customWidth="1"/>
    <col min="15391" max="15616" width="3.5" style="4"/>
    <col min="15617" max="15617" width="2.5" style="4" customWidth="1"/>
    <col min="15618" max="15618" width="3" style="4" customWidth="1"/>
    <col min="15619" max="15622" width="4.875" style="4" customWidth="1"/>
    <col min="15623" max="15623" width="3.875" style="4" customWidth="1"/>
    <col min="15624" max="15635" width="4.875" style="4" customWidth="1"/>
    <col min="15636" max="15636" width="8" style="4" customWidth="1"/>
    <col min="15637" max="15642" width="4.875" style="4" customWidth="1"/>
    <col min="15643" max="15643" width="2.75" style="4" customWidth="1"/>
    <col min="15644" max="15645" width="4.875" style="4" customWidth="1"/>
    <col min="15646" max="15646" width="2.25" style="4" customWidth="1"/>
    <col min="15647" max="15872" width="3.5" style="4"/>
    <col min="15873" max="15873" width="2.5" style="4" customWidth="1"/>
    <col min="15874" max="15874" width="3" style="4" customWidth="1"/>
    <col min="15875" max="15878" width="4.875" style="4" customWidth="1"/>
    <col min="15879" max="15879" width="3.875" style="4" customWidth="1"/>
    <col min="15880" max="15891" width="4.875" style="4" customWidth="1"/>
    <col min="15892" max="15892" width="8" style="4" customWidth="1"/>
    <col min="15893" max="15898" width="4.875" style="4" customWidth="1"/>
    <col min="15899" max="15899" width="2.75" style="4" customWidth="1"/>
    <col min="15900" max="15901" width="4.875" style="4" customWidth="1"/>
    <col min="15902" max="15902" width="2.25" style="4" customWidth="1"/>
    <col min="15903" max="16128" width="3.5" style="4"/>
    <col min="16129" max="16129" width="2.5" style="4" customWidth="1"/>
    <col min="16130" max="16130" width="3" style="4" customWidth="1"/>
    <col min="16131" max="16134" width="4.875" style="4" customWidth="1"/>
    <col min="16135" max="16135" width="3.875" style="4" customWidth="1"/>
    <col min="16136" max="16147" width="4.875" style="4" customWidth="1"/>
    <col min="16148" max="16148" width="8" style="4" customWidth="1"/>
    <col min="16149" max="16154" width="4.875" style="4" customWidth="1"/>
    <col min="16155" max="16155" width="2.75" style="4" customWidth="1"/>
    <col min="16156" max="16157" width="4.875" style="4" customWidth="1"/>
    <col min="16158" max="16158" width="2.25" style="4" customWidth="1"/>
    <col min="16159" max="16384" width="3.5" style="4"/>
  </cols>
  <sheetData>
    <row r="1" spans="1:30" s="1" customFormat="1" x14ac:dyDescent="0.4"/>
    <row r="2" spans="1:30" s="1" customFormat="1" x14ac:dyDescent="0.4">
      <c r="B2" s="1" t="s">
        <v>428</v>
      </c>
    </row>
    <row r="3" spans="1:30" s="1" customFormat="1" x14ac:dyDescent="0.4">
      <c r="AC3" s="616" t="s">
        <v>427</v>
      </c>
    </row>
    <row r="4" spans="1:30" s="1" customFormat="1" x14ac:dyDescent="0.4">
      <c r="AC4" s="616"/>
    </row>
    <row r="5" spans="1:30" s="1" customFormat="1" ht="47.25" customHeight="1" x14ac:dyDescent="0.4">
      <c r="B5" s="615" t="s">
        <v>426</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row>
    <row r="6" spans="1:30" s="1" customFormat="1" x14ac:dyDescent="0.4"/>
    <row r="7" spans="1:30" s="1" customFormat="1" ht="39.75" customHeight="1" x14ac:dyDescent="0.4">
      <c r="A7" s="599"/>
      <c r="B7" s="538" t="s">
        <v>425</v>
      </c>
      <c r="C7" s="514"/>
      <c r="D7" s="514"/>
      <c r="E7" s="514"/>
      <c r="F7" s="514"/>
      <c r="G7" s="514"/>
      <c r="H7" s="599"/>
      <c r="I7" s="534"/>
      <c r="J7" s="534"/>
      <c r="K7" s="534"/>
      <c r="L7" s="534"/>
      <c r="M7" s="534"/>
      <c r="N7" s="534"/>
      <c r="O7" s="535"/>
      <c r="P7" s="535"/>
      <c r="Q7" s="535"/>
      <c r="R7" s="535"/>
      <c r="S7" s="535"/>
      <c r="T7" s="535"/>
      <c r="U7" s="535"/>
      <c r="V7" s="535"/>
      <c r="W7" s="535"/>
      <c r="X7" s="535"/>
      <c r="Y7" s="535"/>
      <c r="Z7" s="535"/>
      <c r="AA7" s="535"/>
      <c r="AB7" s="535"/>
      <c r="AC7" s="535"/>
      <c r="AD7" s="533"/>
    </row>
    <row r="8" spans="1:30" ht="39.75" customHeight="1" x14ac:dyDescent="0.15">
      <c r="A8" s="614"/>
      <c r="B8" s="539" t="s">
        <v>424</v>
      </c>
      <c r="C8" s="539"/>
      <c r="D8" s="539"/>
      <c r="E8" s="539"/>
      <c r="F8" s="539"/>
      <c r="G8" s="538"/>
      <c r="H8" s="540" t="s">
        <v>423</v>
      </c>
      <c r="I8" s="539"/>
      <c r="J8" s="539"/>
      <c r="K8" s="539"/>
      <c r="L8" s="539"/>
      <c r="M8" s="539"/>
      <c r="N8" s="539"/>
      <c r="O8" s="539"/>
      <c r="P8" s="539"/>
      <c r="Q8" s="539"/>
      <c r="R8" s="539"/>
      <c r="S8" s="539"/>
      <c r="T8" s="539"/>
      <c r="U8" s="539"/>
      <c r="V8" s="539"/>
      <c r="W8" s="539"/>
      <c r="X8" s="539"/>
      <c r="Y8" s="539"/>
      <c r="Z8" s="539"/>
      <c r="AA8" s="539"/>
      <c r="AB8" s="539"/>
      <c r="AC8" s="539"/>
      <c r="AD8" s="611"/>
    </row>
    <row r="9" spans="1:30" ht="39.75" customHeight="1" x14ac:dyDescent="0.15">
      <c r="A9" s="614"/>
      <c r="B9" s="539" t="s">
        <v>422</v>
      </c>
      <c r="C9" s="539"/>
      <c r="D9" s="539"/>
      <c r="E9" s="539"/>
      <c r="F9" s="539"/>
      <c r="G9" s="539"/>
      <c r="H9" s="613" t="s">
        <v>421</v>
      </c>
      <c r="I9" s="612"/>
      <c r="J9" s="612"/>
      <c r="K9" s="612"/>
      <c r="L9" s="612"/>
      <c r="M9" s="612"/>
      <c r="N9" s="612"/>
      <c r="O9" s="612"/>
      <c r="P9" s="612"/>
      <c r="Q9" s="612"/>
      <c r="R9" s="612"/>
      <c r="S9" s="612"/>
      <c r="T9" s="612" t="s">
        <v>420</v>
      </c>
      <c r="U9" s="612"/>
      <c r="V9" s="612"/>
      <c r="W9" s="612"/>
      <c r="X9" s="612"/>
      <c r="Y9" s="612"/>
      <c r="Z9" s="612"/>
      <c r="AA9" s="612"/>
      <c r="AB9" s="612"/>
      <c r="AC9" s="612"/>
      <c r="AD9" s="611"/>
    </row>
    <row r="10" spans="1:30" ht="43.5" customHeight="1" x14ac:dyDescent="0.15">
      <c r="A10" s="614"/>
      <c r="B10" s="539" t="s">
        <v>419</v>
      </c>
      <c r="C10" s="539"/>
      <c r="D10" s="539"/>
      <c r="E10" s="539"/>
      <c r="F10" s="539"/>
      <c r="G10" s="539"/>
      <c r="H10" s="613" t="s">
        <v>418</v>
      </c>
      <c r="I10" s="612"/>
      <c r="J10" s="612"/>
      <c r="K10" s="612"/>
      <c r="L10" s="612"/>
      <c r="M10" s="612"/>
      <c r="N10" s="612"/>
      <c r="O10" s="612"/>
      <c r="P10" s="612"/>
      <c r="Q10" s="612"/>
      <c r="R10" s="612"/>
      <c r="S10" s="612"/>
      <c r="T10" s="612"/>
      <c r="U10" s="612"/>
      <c r="V10" s="612"/>
      <c r="W10" s="612"/>
      <c r="X10" s="612"/>
      <c r="Y10" s="612"/>
      <c r="Z10" s="612"/>
      <c r="AA10" s="612"/>
      <c r="AB10" s="612"/>
      <c r="AC10" s="612"/>
      <c r="AD10" s="611"/>
    </row>
    <row r="11" spans="1:30" s="1" customFormat="1" ht="21" customHeight="1" x14ac:dyDescent="0.4"/>
    <row r="12" spans="1:30" s="1" customFormat="1" ht="26.25" customHeight="1" x14ac:dyDescent="0.4">
      <c r="A12" s="61" t="s">
        <v>417</v>
      </c>
      <c r="B12" s="148" t="s">
        <v>416</v>
      </c>
      <c r="C12" s="148"/>
      <c r="D12" s="148"/>
      <c r="E12" s="148"/>
      <c r="F12" s="148"/>
      <c r="G12" s="148"/>
      <c r="H12" s="148"/>
      <c r="I12" s="148"/>
      <c r="J12" s="148"/>
      <c r="K12" s="148"/>
      <c r="L12" s="148"/>
      <c r="M12" s="148"/>
      <c r="N12" s="148"/>
      <c r="O12" s="534"/>
      <c r="P12" s="610"/>
      <c r="Q12" s="148"/>
      <c r="R12" s="148"/>
      <c r="S12" s="148"/>
      <c r="T12" s="148"/>
      <c r="U12" s="148"/>
      <c r="V12" s="148"/>
      <c r="W12" s="148"/>
      <c r="X12" s="534"/>
      <c r="Y12" s="534"/>
      <c r="Z12" s="534"/>
      <c r="AA12" s="148"/>
      <c r="AB12" s="148"/>
      <c r="AC12" s="148"/>
      <c r="AD12" s="62"/>
    </row>
    <row r="13" spans="1:30" s="1" customFormat="1" ht="11.25" customHeight="1" x14ac:dyDescent="0.4">
      <c r="A13" s="38"/>
      <c r="B13" s="61"/>
      <c r="C13" s="148"/>
      <c r="D13" s="148"/>
      <c r="E13" s="148"/>
      <c r="F13" s="148"/>
      <c r="G13" s="62"/>
      <c r="H13" s="148"/>
      <c r="I13" s="148"/>
      <c r="J13" s="148"/>
      <c r="K13" s="148"/>
      <c r="L13" s="148"/>
      <c r="M13" s="148"/>
      <c r="N13" s="148"/>
      <c r="O13" s="148"/>
      <c r="P13" s="148"/>
      <c r="Q13" s="148"/>
      <c r="R13" s="148"/>
      <c r="S13" s="148"/>
      <c r="T13" s="148"/>
      <c r="U13" s="148"/>
      <c r="V13" s="148"/>
      <c r="W13" s="148"/>
      <c r="X13" s="148"/>
      <c r="Y13" s="148"/>
      <c r="Z13" s="148"/>
      <c r="AA13" s="148"/>
      <c r="AB13" s="61"/>
      <c r="AC13" s="62"/>
      <c r="AD13" s="116"/>
    </row>
    <row r="14" spans="1:30" s="1" customFormat="1" ht="33.75" customHeight="1" x14ac:dyDescent="0.4">
      <c r="A14" s="38"/>
      <c r="B14" s="605" t="s">
        <v>415</v>
      </c>
      <c r="C14" s="590"/>
      <c r="D14" s="590"/>
      <c r="E14" s="590"/>
      <c r="F14" s="590"/>
      <c r="G14" s="604"/>
      <c r="I14" s="603" t="s">
        <v>318</v>
      </c>
      <c r="J14" s="602" t="s">
        <v>414</v>
      </c>
      <c r="K14" s="607"/>
      <c r="L14" s="607"/>
      <c r="M14" s="607"/>
      <c r="N14" s="607"/>
      <c r="O14" s="607"/>
      <c r="P14" s="607"/>
      <c r="Q14" s="607"/>
      <c r="R14" s="607"/>
      <c r="S14" s="607"/>
      <c r="T14" s="606"/>
      <c r="U14" s="599"/>
      <c r="V14" s="534"/>
      <c r="W14" s="72" t="s">
        <v>367</v>
      </c>
      <c r="X14" s="1" t="s">
        <v>393</v>
      </c>
      <c r="Y14" s="593" t="s">
        <v>413</v>
      </c>
      <c r="Z14" s="593"/>
      <c r="AA14" s="598"/>
      <c r="AB14" s="597" t="s">
        <v>391</v>
      </c>
      <c r="AC14" s="528"/>
      <c r="AD14" s="116"/>
    </row>
    <row r="15" spans="1:30" s="1" customFormat="1" ht="11.25" customHeight="1" x14ac:dyDescent="0.4">
      <c r="A15" s="38"/>
      <c r="B15" s="51"/>
      <c r="C15" s="45"/>
      <c r="D15" s="45"/>
      <c r="E15" s="45"/>
      <c r="F15" s="45"/>
      <c r="G15" s="44"/>
      <c r="H15" s="45"/>
      <c r="I15" s="45"/>
      <c r="J15" s="45"/>
      <c r="K15" s="45"/>
      <c r="L15" s="45"/>
      <c r="M15" s="45"/>
      <c r="N15" s="45"/>
      <c r="O15" s="45"/>
      <c r="P15" s="45"/>
      <c r="Q15" s="45"/>
      <c r="R15" s="45"/>
      <c r="S15" s="45"/>
      <c r="T15" s="45"/>
      <c r="U15" s="45"/>
      <c r="V15" s="45"/>
      <c r="W15" s="45"/>
      <c r="X15" s="45"/>
      <c r="Y15" s="45"/>
      <c r="Z15" s="45"/>
      <c r="AA15" s="45"/>
      <c r="AB15" s="51"/>
      <c r="AC15" s="44"/>
      <c r="AD15" s="116"/>
    </row>
    <row r="16" spans="1:30" s="1" customFormat="1" ht="11.25" customHeight="1" x14ac:dyDescent="0.4">
      <c r="A16" s="38"/>
      <c r="B16" s="61"/>
      <c r="C16" s="148"/>
      <c r="D16" s="148"/>
      <c r="E16" s="148"/>
      <c r="F16" s="148"/>
      <c r="G16" s="62"/>
      <c r="H16" s="148"/>
      <c r="I16" s="148"/>
      <c r="J16" s="148"/>
      <c r="K16" s="148"/>
      <c r="L16" s="148"/>
      <c r="M16" s="148"/>
      <c r="N16" s="148"/>
      <c r="O16" s="148"/>
      <c r="P16" s="148"/>
      <c r="Q16" s="148"/>
      <c r="R16" s="148"/>
      <c r="S16" s="148"/>
      <c r="T16" s="148"/>
      <c r="U16" s="148"/>
      <c r="V16" s="148"/>
      <c r="W16" s="148"/>
      <c r="X16" s="148"/>
      <c r="Y16" s="148"/>
      <c r="Z16" s="148"/>
      <c r="AA16" s="148"/>
      <c r="AB16" s="61"/>
      <c r="AC16" s="62"/>
      <c r="AD16" s="116"/>
    </row>
    <row r="17" spans="1:30" s="1" customFormat="1" ht="31.5" customHeight="1" x14ac:dyDescent="0.4">
      <c r="A17" s="38"/>
      <c r="B17" s="605" t="s">
        <v>412</v>
      </c>
      <c r="C17" s="590"/>
      <c r="D17" s="590"/>
      <c r="E17" s="590"/>
      <c r="F17" s="590"/>
      <c r="G17" s="604"/>
      <c r="I17" s="603" t="s">
        <v>316</v>
      </c>
      <c r="J17" s="602" t="s">
        <v>411</v>
      </c>
      <c r="K17" s="607"/>
      <c r="L17" s="607"/>
      <c r="M17" s="607"/>
      <c r="N17" s="607"/>
      <c r="O17" s="607"/>
      <c r="P17" s="607"/>
      <c r="Q17" s="607"/>
      <c r="R17" s="607"/>
      <c r="S17" s="607"/>
      <c r="T17" s="606"/>
      <c r="U17" s="599"/>
      <c r="V17" s="534"/>
      <c r="W17" s="72" t="s">
        <v>367</v>
      </c>
      <c r="Y17" s="593"/>
      <c r="Z17" s="593"/>
      <c r="AB17" s="530"/>
      <c r="AC17" s="528"/>
      <c r="AD17" s="116"/>
    </row>
    <row r="18" spans="1:30" s="1" customFormat="1" ht="26.25" customHeight="1" x14ac:dyDescent="0.4">
      <c r="A18" s="38"/>
      <c r="B18" s="605"/>
      <c r="C18" s="590"/>
      <c r="D18" s="590"/>
      <c r="E18" s="590"/>
      <c r="F18" s="590"/>
      <c r="G18" s="604"/>
      <c r="I18" s="603" t="s">
        <v>314</v>
      </c>
      <c r="J18" s="608" t="s">
        <v>410</v>
      </c>
      <c r="K18" s="607"/>
      <c r="L18" s="607"/>
      <c r="M18" s="607"/>
      <c r="N18" s="607"/>
      <c r="O18" s="607"/>
      <c r="P18" s="607"/>
      <c r="Q18" s="607"/>
      <c r="R18" s="607"/>
      <c r="S18" s="607"/>
      <c r="T18" s="606"/>
      <c r="U18" s="599"/>
      <c r="V18" s="534"/>
      <c r="W18" s="72" t="s">
        <v>398</v>
      </c>
      <c r="X18" s="1" t="s">
        <v>393</v>
      </c>
      <c r="Y18" s="593" t="s">
        <v>409</v>
      </c>
      <c r="Z18" s="593"/>
      <c r="AA18" s="598"/>
      <c r="AB18" s="597" t="s">
        <v>391</v>
      </c>
      <c r="AC18" s="528"/>
      <c r="AD18" s="116"/>
    </row>
    <row r="19" spans="1:30" s="1" customFormat="1" ht="12" customHeight="1" x14ac:dyDescent="0.4">
      <c r="A19" s="38"/>
      <c r="B19" s="51"/>
      <c r="C19" s="45"/>
      <c r="D19" s="45"/>
      <c r="E19" s="45"/>
      <c r="F19" s="45"/>
      <c r="G19" s="44"/>
      <c r="H19" s="45"/>
      <c r="I19" s="45"/>
      <c r="J19" s="45"/>
      <c r="K19" s="45"/>
      <c r="L19" s="45"/>
      <c r="M19" s="45"/>
      <c r="N19" s="45"/>
      <c r="O19" s="45"/>
      <c r="P19" s="45"/>
      <c r="Q19" s="45"/>
      <c r="R19" s="45"/>
      <c r="S19" s="45"/>
      <c r="T19" s="45"/>
      <c r="U19" s="45"/>
      <c r="V19" s="45"/>
      <c r="W19" s="45"/>
      <c r="X19" s="45"/>
      <c r="Y19" s="45"/>
      <c r="Z19" s="45"/>
      <c r="AA19" s="45"/>
      <c r="AB19" s="51"/>
      <c r="AC19" s="44"/>
      <c r="AD19" s="116"/>
    </row>
    <row r="20" spans="1:30" s="1" customFormat="1" ht="10.5" customHeight="1" x14ac:dyDescent="0.4">
      <c r="A20" s="38"/>
      <c r="B20" s="61"/>
      <c r="C20" s="148"/>
      <c r="D20" s="148"/>
      <c r="E20" s="148"/>
      <c r="F20" s="148"/>
      <c r="G20" s="62"/>
      <c r="H20" s="148"/>
      <c r="I20" s="148"/>
      <c r="J20" s="148"/>
      <c r="K20" s="148"/>
      <c r="L20" s="148"/>
      <c r="M20" s="148"/>
      <c r="N20" s="148"/>
      <c r="O20" s="148"/>
      <c r="P20" s="148"/>
      <c r="Q20" s="148"/>
      <c r="R20" s="148"/>
      <c r="S20" s="148"/>
      <c r="T20" s="148"/>
      <c r="U20" s="148"/>
      <c r="V20" s="148"/>
      <c r="W20" s="148"/>
      <c r="X20" s="148"/>
      <c r="Y20" s="148"/>
      <c r="Z20" s="148"/>
      <c r="AA20" s="148"/>
      <c r="AB20" s="61"/>
      <c r="AC20" s="62"/>
      <c r="AD20" s="116"/>
    </row>
    <row r="21" spans="1:30" s="1" customFormat="1" ht="41.25" customHeight="1" x14ac:dyDescent="0.4">
      <c r="A21" s="38"/>
      <c r="B21" s="605" t="s">
        <v>408</v>
      </c>
      <c r="C21" s="590"/>
      <c r="D21" s="590"/>
      <c r="E21" s="590"/>
      <c r="F21" s="590"/>
      <c r="G21" s="604"/>
      <c r="I21" s="603" t="s">
        <v>345</v>
      </c>
      <c r="J21" s="602" t="s">
        <v>407</v>
      </c>
      <c r="K21" s="607"/>
      <c r="L21" s="607"/>
      <c r="M21" s="607"/>
      <c r="N21" s="607"/>
      <c r="O21" s="607"/>
      <c r="P21" s="607"/>
      <c r="Q21" s="607"/>
      <c r="R21" s="607"/>
      <c r="S21" s="607"/>
      <c r="T21" s="606"/>
      <c r="U21" s="599"/>
      <c r="V21" s="534"/>
      <c r="W21" s="72" t="s">
        <v>367</v>
      </c>
      <c r="AB21" s="530"/>
      <c r="AC21" s="528"/>
      <c r="AD21" s="116"/>
    </row>
    <row r="22" spans="1:30" s="1" customFormat="1" ht="27.75" customHeight="1" x14ac:dyDescent="0.4">
      <c r="A22" s="38"/>
      <c r="B22" s="605"/>
      <c r="C22" s="590"/>
      <c r="D22" s="590"/>
      <c r="E22" s="590"/>
      <c r="F22" s="590"/>
      <c r="G22" s="604"/>
      <c r="I22" s="603" t="s">
        <v>406</v>
      </c>
      <c r="J22" s="608" t="s">
        <v>405</v>
      </c>
      <c r="K22" s="607"/>
      <c r="L22" s="607"/>
      <c r="M22" s="607"/>
      <c r="N22" s="607"/>
      <c r="O22" s="607"/>
      <c r="P22" s="607"/>
      <c r="Q22" s="607"/>
      <c r="R22" s="607"/>
      <c r="S22" s="607"/>
      <c r="T22" s="606"/>
      <c r="U22" s="599"/>
      <c r="V22" s="534"/>
      <c r="W22" s="72" t="s">
        <v>398</v>
      </c>
      <c r="X22" s="1" t="s">
        <v>393</v>
      </c>
      <c r="Y22" s="593" t="s">
        <v>404</v>
      </c>
      <c r="Z22" s="593"/>
      <c r="AA22" s="598"/>
      <c r="AB22" s="597" t="s">
        <v>391</v>
      </c>
      <c r="AC22" s="528"/>
      <c r="AD22" s="116"/>
    </row>
    <row r="23" spans="1:30" s="1" customFormat="1" ht="12" customHeight="1" x14ac:dyDescent="0.4">
      <c r="A23" s="38"/>
      <c r="B23" s="51"/>
      <c r="C23" s="45"/>
      <c r="D23" s="45"/>
      <c r="E23" s="45"/>
      <c r="F23" s="45"/>
      <c r="G23" s="44"/>
      <c r="H23" s="45"/>
      <c r="I23" s="45"/>
      <c r="J23" s="45"/>
      <c r="K23" s="45"/>
      <c r="L23" s="45"/>
      <c r="M23" s="45"/>
      <c r="N23" s="45"/>
      <c r="O23" s="45"/>
      <c r="P23" s="45"/>
      <c r="Q23" s="45"/>
      <c r="R23" s="45"/>
      <c r="S23" s="45"/>
      <c r="T23" s="45"/>
      <c r="U23" s="45"/>
      <c r="V23" s="45"/>
      <c r="W23" s="45"/>
      <c r="X23" s="45"/>
      <c r="Y23" s="45"/>
      <c r="Z23" s="45"/>
      <c r="AA23" s="45"/>
      <c r="AB23" s="51"/>
      <c r="AC23" s="44"/>
      <c r="AD23" s="116"/>
    </row>
    <row r="24" spans="1:30" s="1" customFormat="1" ht="11.25" customHeight="1" x14ac:dyDescent="0.4">
      <c r="A24" s="38"/>
      <c r="B24" s="61"/>
      <c r="C24" s="148"/>
      <c r="D24" s="148"/>
      <c r="E24" s="148"/>
      <c r="F24" s="148"/>
      <c r="G24" s="62"/>
      <c r="H24" s="148"/>
      <c r="I24" s="148"/>
      <c r="J24" s="148"/>
      <c r="K24" s="148"/>
      <c r="L24" s="148"/>
      <c r="M24" s="148"/>
      <c r="N24" s="148"/>
      <c r="O24" s="148"/>
      <c r="P24" s="148"/>
      <c r="Q24" s="148"/>
      <c r="R24" s="148"/>
      <c r="S24" s="148"/>
      <c r="T24" s="148"/>
      <c r="U24" s="148"/>
      <c r="V24" s="148"/>
      <c r="W24" s="148"/>
      <c r="X24" s="148"/>
      <c r="Y24" s="148"/>
      <c r="Z24" s="148"/>
      <c r="AA24" s="148"/>
      <c r="AB24" s="61"/>
      <c r="AC24" s="62"/>
      <c r="AD24" s="116"/>
    </row>
    <row r="25" spans="1:30" s="1" customFormat="1" ht="47.25" customHeight="1" x14ac:dyDescent="0.4">
      <c r="A25" s="38"/>
      <c r="B25" s="605" t="s">
        <v>403</v>
      </c>
      <c r="C25" s="590"/>
      <c r="D25" s="590"/>
      <c r="E25" s="590"/>
      <c r="F25" s="590"/>
      <c r="G25" s="604"/>
      <c r="I25" s="603" t="s">
        <v>402</v>
      </c>
      <c r="J25" s="602" t="s">
        <v>401</v>
      </c>
      <c r="K25" s="601"/>
      <c r="L25" s="601"/>
      <c r="M25" s="601"/>
      <c r="N25" s="601"/>
      <c r="O25" s="601"/>
      <c r="P25" s="601"/>
      <c r="Q25" s="601"/>
      <c r="R25" s="601"/>
      <c r="S25" s="601"/>
      <c r="T25" s="600"/>
      <c r="U25" s="599"/>
      <c r="V25" s="534"/>
      <c r="W25" s="72" t="s">
        <v>367</v>
      </c>
      <c r="Y25" s="609"/>
      <c r="Z25" s="609"/>
      <c r="AB25" s="553"/>
      <c r="AC25" s="24"/>
      <c r="AD25" s="116"/>
    </row>
    <row r="26" spans="1:30" s="1" customFormat="1" ht="26.25" customHeight="1" x14ac:dyDescent="0.4">
      <c r="A26" s="38"/>
      <c r="B26" s="605"/>
      <c r="C26" s="590"/>
      <c r="D26" s="590"/>
      <c r="E26" s="590"/>
      <c r="F26" s="590"/>
      <c r="G26" s="604"/>
      <c r="I26" s="603" t="s">
        <v>400</v>
      </c>
      <c r="J26" s="608" t="s">
        <v>399</v>
      </c>
      <c r="K26" s="607"/>
      <c r="L26" s="607"/>
      <c r="M26" s="607"/>
      <c r="N26" s="607"/>
      <c r="O26" s="607"/>
      <c r="P26" s="607"/>
      <c r="Q26" s="607"/>
      <c r="R26" s="607"/>
      <c r="S26" s="607"/>
      <c r="T26" s="606"/>
      <c r="U26" s="599"/>
      <c r="V26" s="534"/>
      <c r="W26" s="72" t="s">
        <v>398</v>
      </c>
      <c r="X26" s="1" t="s">
        <v>393</v>
      </c>
      <c r="Y26" s="593" t="s">
        <v>397</v>
      </c>
      <c r="Z26" s="593"/>
      <c r="AA26" s="598"/>
      <c r="AB26" s="597" t="s">
        <v>391</v>
      </c>
      <c r="AC26" s="528"/>
      <c r="AD26" s="116"/>
    </row>
    <row r="27" spans="1:30" s="1" customFormat="1" ht="11.25" customHeight="1" x14ac:dyDescent="0.4">
      <c r="A27" s="38"/>
      <c r="B27" s="51"/>
      <c r="C27" s="45"/>
      <c r="D27" s="45"/>
      <c r="E27" s="45"/>
      <c r="F27" s="45"/>
      <c r="G27" s="44"/>
      <c r="H27" s="45"/>
      <c r="I27" s="45"/>
      <c r="J27" s="45"/>
      <c r="K27" s="45"/>
      <c r="L27" s="45"/>
      <c r="M27" s="45"/>
      <c r="N27" s="45"/>
      <c r="O27" s="45"/>
      <c r="P27" s="45"/>
      <c r="Q27" s="45"/>
      <c r="R27" s="45"/>
      <c r="S27" s="45"/>
      <c r="T27" s="45"/>
      <c r="U27" s="45"/>
      <c r="V27" s="45"/>
      <c r="W27" s="45"/>
      <c r="X27" s="45"/>
      <c r="Y27" s="45"/>
      <c r="Z27" s="45"/>
      <c r="AA27" s="45"/>
      <c r="AB27" s="51"/>
      <c r="AC27" s="44"/>
      <c r="AD27" s="116"/>
    </row>
    <row r="28" spans="1:30" s="1" customFormat="1" ht="11.25" customHeight="1" x14ac:dyDescent="0.4">
      <c r="A28" s="38"/>
      <c r="B28" s="61"/>
      <c r="C28" s="148"/>
      <c r="D28" s="148"/>
      <c r="E28" s="148"/>
      <c r="F28" s="148"/>
      <c r="G28" s="62"/>
      <c r="H28" s="148"/>
      <c r="I28" s="148"/>
      <c r="J28" s="148"/>
      <c r="K28" s="148"/>
      <c r="L28" s="148"/>
      <c r="M28" s="148"/>
      <c r="N28" s="148"/>
      <c r="O28" s="148"/>
      <c r="P28" s="148"/>
      <c r="Q28" s="148"/>
      <c r="R28" s="148"/>
      <c r="S28" s="148"/>
      <c r="T28" s="148"/>
      <c r="U28" s="148"/>
      <c r="V28" s="148"/>
      <c r="W28" s="148"/>
      <c r="X28" s="148"/>
      <c r="Y28" s="148"/>
      <c r="Z28" s="148"/>
      <c r="AA28" s="148"/>
      <c r="AB28" s="61"/>
      <c r="AC28" s="62"/>
      <c r="AD28" s="116"/>
    </row>
    <row r="29" spans="1:30" s="1" customFormat="1" ht="51" customHeight="1" x14ac:dyDescent="0.4">
      <c r="A29" s="38"/>
      <c r="B29" s="605" t="s">
        <v>396</v>
      </c>
      <c r="C29" s="590"/>
      <c r="D29" s="590"/>
      <c r="E29" s="590"/>
      <c r="F29" s="590"/>
      <c r="G29" s="604"/>
      <c r="I29" s="603" t="s">
        <v>395</v>
      </c>
      <c r="J29" s="602" t="s">
        <v>394</v>
      </c>
      <c r="K29" s="601"/>
      <c r="L29" s="601"/>
      <c r="M29" s="601"/>
      <c r="N29" s="601"/>
      <c r="O29" s="601"/>
      <c r="P29" s="601"/>
      <c r="Q29" s="601"/>
      <c r="R29" s="601"/>
      <c r="S29" s="601"/>
      <c r="T29" s="600"/>
      <c r="U29" s="599"/>
      <c r="V29" s="534"/>
      <c r="W29" s="72"/>
      <c r="X29" s="1" t="s">
        <v>393</v>
      </c>
      <c r="Y29" s="593" t="s">
        <v>392</v>
      </c>
      <c r="Z29" s="593"/>
      <c r="AA29" s="598"/>
      <c r="AB29" s="597" t="s">
        <v>391</v>
      </c>
      <c r="AC29" s="528"/>
      <c r="AD29" s="116"/>
    </row>
    <row r="30" spans="1:30" s="1" customFormat="1" ht="11.25" customHeight="1" x14ac:dyDescent="0.4">
      <c r="A30" s="38"/>
      <c r="B30" s="51"/>
      <c r="C30" s="45"/>
      <c r="D30" s="45"/>
      <c r="E30" s="45"/>
      <c r="F30" s="45"/>
      <c r="G30" s="44"/>
      <c r="H30" s="45"/>
      <c r="I30" s="45"/>
      <c r="J30" s="45"/>
      <c r="K30" s="45"/>
      <c r="L30" s="45"/>
      <c r="M30" s="45"/>
      <c r="N30" s="45"/>
      <c r="O30" s="45"/>
      <c r="P30" s="45"/>
      <c r="Q30" s="45"/>
      <c r="R30" s="45"/>
      <c r="S30" s="45"/>
      <c r="T30" s="45"/>
      <c r="U30" s="45"/>
      <c r="V30" s="45"/>
      <c r="W30" s="45"/>
      <c r="X30" s="45"/>
      <c r="Y30" s="45"/>
      <c r="Z30" s="45"/>
      <c r="AA30" s="45"/>
      <c r="AB30" s="51"/>
      <c r="AC30" s="44"/>
      <c r="AD30" s="116"/>
    </row>
    <row r="31" spans="1:30" s="1" customFormat="1" ht="10.5" customHeight="1" x14ac:dyDescent="0.4">
      <c r="A31" s="51"/>
      <c r="B31" s="45"/>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44"/>
    </row>
    <row r="32" spans="1:30" s="1" customFormat="1" ht="19.5" customHeight="1" x14ac:dyDescent="0.4">
      <c r="B32" s="596" t="s">
        <v>390</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row>
    <row r="33" spans="2:29" s="594" customFormat="1" ht="18" customHeight="1" x14ac:dyDescent="0.4">
      <c r="B33" s="595" t="s">
        <v>389</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row>
    <row r="34" spans="2:29" s="589" customFormat="1" ht="19.5" customHeight="1" x14ac:dyDescent="0.15">
      <c r="B34" s="593" t="s">
        <v>388</v>
      </c>
      <c r="C34" s="592"/>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row>
    <row r="35" spans="2:29" s="589" customFormat="1" ht="18.75" customHeight="1" x14ac:dyDescent="0.15">
      <c r="B35" s="592" t="s">
        <v>387</v>
      </c>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1"/>
      <c r="AC35" s="591"/>
    </row>
    <row r="36" spans="2:29" s="589" customFormat="1" ht="18.75" customHeight="1" x14ac:dyDescent="0.15">
      <c r="B36" s="592" t="s">
        <v>386</v>
      </c>
      <c r="C36" s="592"/>
      <c r="D36" s="592"/>
      <c r="E36" s="592"/>
      <c r="F36" s="592"/>
      <c r="G36" s="592"/>
      <c r="H36" s="592"/>
      <c r="I36" s="592"/>
      <c r="J36" s="592"/>
      <c r="K36" s="592"/>
      <c r="L36" s="592"/>
      <c r="M36" s="592"/>
      <c r="N36" s="592"/>
      <c r="O36" s="592"/>
      <c r="P36" s="592"/>
      <c r="Q36" s="592"/>
      <c r="R36" s="592"/>
      <c r="S36" s="592"/>
      <c r="T36" s="592"/>
      <c r="U36" s="591"/>
      <c r="V36" s="591"/>
      <c r="W36" s="591"/>
      <c r="X36" s="591"/>
      <c r="Y36" s="591"/>
      <c r="Z36" s="591"/>
      <c r="AA36" s="591"/>
      <c r="AB36" s="591"/>
      <c r="AC36" s="591"/>
    </row>
    <row r="37" spans="2:29" s="589" customFormat="1" ht="29.25" customHeight="1" x14ac:dyDescent="0.15">
      <c r="B37" s="590"/>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row>
    <row r="38" spans="2:29" s="588" customFormat="1" ht="15.75" customHeight="1" x14ac:dyDescent="0.15">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row>
    <row r="39" spans="2:29" s="587" customFormat="1" x14ac:dyDescent="0.15">
      <c r="B39" s="7"/>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2:29" s="587" customFormat="1" x14ac:dyDescent="0.15"/>
    <row r="41" spans="2:29" s="587" customFormat="1" x14ac:dyDescent="0.15">
      <c r="B41" s="7"/>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2:29" s="587" customFormat="1" x14ac:dyDescent="0.15">
      <c r="B42" s="7"/>
      <c r="C42" s="4"/>
      <c r="D42" s="4"/>
      <c r="E42" s="4"/>
      <c r="F42" s="4"/>
      <c r="G42" s="4"/>
      <c r="H42" s="4"/>
      <c r="I42" s="4"/>
      <c r="J42" s="4"/>
      <c r="K42" s="4"/>
      <c r="L42" s="4"/>
      <c r="M42" s="4"/>
      <c r="N42" s="4"/>
      <c r="O42" s="4"/>
      <c r="P42" s="4"/>
      <c r="Q42" s="4"/>
      <c r="R42" s="4"/>
      <c r="S42" s="4"/>
      <c r="T42" s="4"/>
      <c r="U42" s="4"/>
      <c r="V42" s="4"/>
      <c r="W42" s="4"/>
      <c r="X42" s="4"/>
      <c r="Y42" s="4"/>
      <c r="Z42" s="4"/>
      <c r="AA42" s="4"/>
      <c r="AB42" s="4"/>
      <c r="AC42" s="4"/>
    </row>
  </sheetData>
  <mergeCells count="42">
    <mergeCell ref="B5:AC5"/>
    <mergeCell ref="B7:G7"/>
    <mergeCell ref="B8:G8"/>
    <mergeCell ref="H8:AC8"/>
    <mergeCell ref="B9:G9"/>
    <mergeCell ref="H9:S9"/>
    <mergeCell ref="T9:AC9"/>
    <mergeCell ref="B10:G10"/>
    <mergeCell ref="H10:S10"/>
    <mergeCell ref="T10:AC10"/>
    <mergeCell ref="B14:G14"/>
    <mergeCell ref="J14:T14"/>
    <mergeCell ref="Y14:AA14"/>
    <mergeCell ref="AB14:AC14"/>
    <mergeCell ref="AB22:AC22"/>
    <mergeCell ref="B17:G18"/>
    <mergeCell ref="J17:T17"/>
    <mergeCell ref="Y17:Z17"/>
    <mergeCell ref="AB17:AC17"/>
    <mergeCell ref="J18:T18"/>
    <mergeCell ref="Y18:AA18"/>
    <mergeCell ref="AB18:AC18"/>
    <mergeCell ref="B32:AA32"/>
    <mergeCell ref="B33:AC33"/>
    <mergeCell ref="B34:AC34"/>
    <mergeCell ref="B35:AA35"/>
    <mergeCell ref="B36:T36"/>
    <mergeCell ref="B21:G22"/>
    <mergeCell ref="J21:T21"/>
    <mergeCell ref="AB21:AC21"/>
    <mergeCell ref="J22:T22"/>
    <mergeCell ref="Y22:AA22"/>
    <mergeCell ref="B37:AC37"/>
    <mergeCell ref="B25:G26"/>
    <mergeCell ref="J25:T25"/>
    <mergeCell ref="J26:T26"/>
    <mergeCell ref="Y26:AA26"/>
    <mergeCell ref="AB26:AC26"/>
    <mergeCell ref="B29:G29"/>
    <mergeCell ref="J29:T29"/>
    <mergeCell ref="Y29:AA29"/>
    <mergeCell ref="AB29:AC29"/>
  </mergeCells>
  <phoneticPr fontId="2"/>
  <pageMargins left="0.23622047244094491" right="0.23622047244094491" top="0.74803149606299213" bottom="0.74803149606299213" header="0.31496062992125984" footer="0.31496062992125984"/>
  <pageSetup paperSize="9" scale="65" orientation="portrait" r:id="rId1"/>
  <headerFooter alignWithMargins="0">
    <firstFooter>&amp;C 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123"/>
  <sheetViews>
    <sheetView view="pageBreakPreview" topLeftCell="A25" zoomScale="70" zoomScaleNormal="100" zoomScaleSheetLayoutView="70" workbookViewId="0">
      <selection activeCell="K8" sqref="K8"/>
    </sheetView>
  </sheetViews>
  <sheetFormatPr defaultColWidth="4" defaultRowHeight="13.5" x14ac:dyDescent="0.4"/>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256" width="4" style="1"/>
    <col min="257" max="257" width="1.5" style="1" customWidth="1"/>
    <col min="258" max="258" width="3.125" style="1" customWidth="1"/>
    <col min="259" max="259" width="1.125" style="1" customWidth="1"/>
    <col min="260" max="278" width="4" style="1"/>
    <col min="279" max="279" width="3.125" style="1" customWidth="1"/>
    <col min="280" max="280" width="2.375" style="1" customWidth="1"/>
    <col min="281" max="281" width="4" style="1"/>
    <col min="282" max="282" width="2.25" style="1" customWidth="1"/>
    <col min="283" max="283" width="4" style="1"/>
    <col min="284" max="284" width="2.375" style="1" customWidth="1"/>
    <col min="285" max="285" width="1.5" style="1" customWidth="1"/>
    <col min="286" max="288" width="4" style="1"/>
    <col min="289" max="289" width="6.625" style="1" bestFit="1" customWidth="1"/>
    <col min="290" max="512" width="4" style="1"/>
    <col min="513" max="513" width="1.5" style="1" customWidth="1"/>
    <col min="514" max="514" width="3.125" style="1" customWidth="1"/>
    <col min="515" max="515" width="1.125" style="1" customWidth="1"/>
    <col min="516" max="534" width="4" style="1"/>
    <col min="535" max="535" width="3.125" style="1" customWidth="1"/>
    <col min="536" max="536" width="2.375" style="1" customWidth="1"/>
    <col min="537" max="537" width="4" style="1"/>
    <col min="538" max="538" width="2.25" style="1" customWidth="1"/>
    <col min="539" max="539" width="4" style="1"/>
    <col min="540" max="540" width="2.375" style="1" customWidth="1"/>
    <col min="541" max="541" width="1.5" style="1" customWidth="1"/>
    <col min="542" max="544" width="4" style="1"/>
    <col min="545" max="545" width="6.625" style="1" bestFit="1" customWidth="1"/>
    <col min="546" max="768" width="4" style="1"/>
    <col min="769" max="769" width="1.5" style="1" customWidth="1"/>
    <col min="770" max="770" width="3.125" style="1" customWidth="1"/>
    <col min="771" max="771" width="1.125" style="1" customWidth="1"/>
    <col min="772" max="790" width="4" style="1"/>
    <col min="791" max="791" width="3.125" style="1" customWidth="1"/>
    <col min="792" max="792" width="2.375" style="1" customWidth="1"/>
    <col min="793" max="793" width="4" style="1"/>
    <col min="794" max="794" width="2.25" style="1" customWidth="1"/>
    <col min="795" max="795" width="4" style="1"/>
    <col min="796" max="796" width="2.375" style="1" customWidth="1"/>
    <col min="797" max="797" width="1.5" style="1" customWidth="1"/>
    <col min="798" max="800" width="4" style="1"/>
    <col min="801" max="801" width="6.625" style="1" bestFit="1" customWidth="1"/>
    <col min="802" max="1024" width="4" style="1"/>
    <col min="1025" max="1025" width="1.5" style="1" customWidth="1"/>
    <col min="1026" max="1026" width="3.125" style="1" customWidth="1"/>
    <col min="1027" max="1027" width="1.125" style="1" customWidth="1"/>
    <col min="1028" max="1046" width="4" style="1"/>
    <col min="1047" max="1047" width="3.125" style="1" customWidth="1"/>
    <col min="1048" max="1048" width="2.375" style="1" customWidth="1"/>
    <col min="1049" max="1049" width="4" style="1"/>
    <col min="1050" max="1050" width="2.25" style="1" customWidth="1"/>
    <col min="1051" max="1051" width="4" style="1"/>
    <col min="1052" max="1052" width="2.375" style="1" customWidth="1"/>
    <col min="1053" max="1053" width="1.5" style="1" customWidth="1"/>
    <col min="1054" max="1056" width="4" style="1"/>
    <col min="1057" max="1057" width="6.625" style="1" bestFit="1" customWidth="1"/>
    <col min="1058" max="1280" width="4" style="1"/>
    <col min="1281" max="1281" width="1.5" style="1" customWidth="1"/>
    <col min="1282" max="1282" width="3.125" style="1" customWidth="1"/>
    <col min="1283" max="1283" width="1.125" style="1" customWidth="1"/>
    <col min="1284" max="1302" width="4" style="1"/>
    <col min="1303" max="1303" width="3.125" style="1" customWidth="1"/>
    <col min="1304" max="1304" width="2.375" style="1" customWidth="1"/>
    <col min="1305" max="1305" width="4" style="1"/>
    <col min="1306" max="1306" width="2.25" style="1" customWidth="1"/>
    <col min="1307" max="1307" width="4" style="1"/>
    <col min="1308" max="1308" width="2.375" style="1" customWidth="1"/>
    <col min="1309" max="1309" width="1.5" style="1" customWidth="1"/>
    <col min="1310" max="1312" width="4" style="1"/>
    <col min="1313" max="1313" width="6.625" style="1" bestFit="1" customWidth="1"/>
    <col min="1314" max="1536" width="4" style="1"/>
    <col min="1537" max="1537" width="1.5" style="1" customWidth="1"/>
    <col min="1538" max="1538" width="3.125" style="1" customWidth="1"/>
    <col min="1539" max="1539" width="1.125" style="1" customWidth="1"/>
    <col min="1540" max="1558" width="4" style="1"/>
    <col min="1559" max="1559" width="3.125" style="1" customWidth="1"/>
    <col min="1560" max="1560" width="2.375" style="1" customWidth="1"/>
    <col min="1561" max="1561" width="4" style="1"/>
    <col min="1562" max="1562" width="2.25" style="1" customWidth="1"/>
    <col min="1563" max="1563" width="4" style="1"/>
    <col min="1564" max="1564" width="2.375" style="1" customWidth="1"/>
    <col min="1565" max="1565" width="1.5" style="1" customWidth="1"/>
    <col min="1566" max="1568" width="4" style="1"/>
    <col min="1569" max="1569" width="6.625" style="1" bestFit="1" customWidth="1"/>
    <col min="1570" max="1792" width="4" style="1"/>
    <col min="1793" max="1793" width="1.5" style="1" customWidth="1"/>
    <col min="1794" max="1794" width="3.125" style="1" customWidth="1"/>
    <col min="1795" max="1795" width="1.125" style="1" customWidth="1"/>
    <col min="1796" max="1814" width="4" style="1"/>
    <col min="1815" max="1815" width="3.125" style="1" customWidth="1"/>
    <col min="1816" max="1816" width="2.375" style="1" customWidth="1"/>
    <col min="1817" max="1817" width="4" style="1"/>
    <col min="1818" max="1818" width="2.25" style="1" customWidth="1"/>
    <col min="1819" max="1819" width="4" style="1"/>
    <col min="1820" max="1820" width="2.375" style="1" customWidth="1"/>
    <col min="1821" max="1821" width="1.5" style="1" customWidth="1"/>
    <col min="1822" max="1824" width="4" style="1"/>
    <col min="1825" max="1825" width="6.625" style="1" bestFit="1" customWidth="1"/>
    <col min="1826" max="2048" width="4" style="1"/>
    <col min="2049" max="2049" width="1.5" style="1" customWidth="1"/>
    <col min="2050" max="2050" width="3.125" style="1" customWidth="1"/>
    <col min="2051" max="2051" width="1.125" style="1" customWidth="1"/>
    <col min="2052" max="2070" width="4" style="1"/>
    <col min="2071" max="2071" width="3.125" style="1" customWidth="1"/>
    <col min="2072" max="2072" width="2.375" style="1" customWidth="1"/>
    <col min="2073" max="2073" width="4" style="1"/>
    <col min="2074" max="2074" width="2.25" style="1" customWidth="1"/>
    <col min="2075" max="2075" width="4" style="1"/>
    <col min="2076" max="2076" width="2.375" style="1" customWidth="1"/>
    <col min="2077" max="2077" width="1.5" style="1" customWidth="1"/>
    <col min="2078" max="2080" width="4" style="1"/>
    <col min="2081" max="2081" width="6.625" style="1" bestFit="1" customWidth="1"/>
    <col min="2082" max="2304" width="4" style="1"/>
    <col min="2305" max="2305" width="1.5" style="1" customWidth="1"/>
    <col min="2306" max="2306" width="3.125" style="1" customWidth="1"/>
    <col min="2307" max="2307" width="1.125" style="1" customWidth="1"/>
    <col min="2308" max="2326" width="4" style="1"/>
    <col min="2327" max="2327" width="3.125" style="1" customWidth="1"/>
    <col min="2328" max="2328" width="2.375" style="1" customWidth="1"/>
    <col min="2329" max="2329" width="4" style="1"/>
    <col min="2330" max="2330" width="2.25" style="1" customWidth="1"/>
    <col min="2331" max="2331" width="4" style="1"/>
    <col min="2332" max="2332" width="2.375" style="1" customWidth="1"/>
    <col min="2333" max="2333" width="1.5" style="1" customWidth="1"/>
    <col min="2334" max="2336" width="4" style="1"/>
    <col min="2337" max="2337" width="6.625" style="1" bestFit="1" customWidth="1"/>
    <col min="2338" max="2560" width="4" style="1"/>
    <col min="2561" max="2561" width="1.5" style="1" customWidth="1"/>
    <col min="2562" max="2562" width="3.125" style="1" customWidth="1"/>
    <col min="2563" max="2563" width="1.125" style="1" customWidth="1"/>
    <col min="2564" max="2582" width="4" style="1"/>
    <col min="2583" max="2583" width="3.125" style="1" customWidth="1"/>
    <col min="2584" max="2584" width="2.375" style="1" customWidth="1"/>
    <col min="2585" max="2585" width="4" style="1"/>
    <col min="2586" max="2586" width="2.25" style="1" customWidth="1"/>
    <col min="2587" max="2587" width="4" style="1"/>
    <col min="2588" max="2588" width="2.375" style="1" customWidth="1"/>
    <col min="2589" max="2589" width="1.5" style="1" customWidth="1"/>
    <col min="2590" max="2592" width="4" style="1"/>
    <col min="2593" max="2593" width="6.625" style="1" bestFit="1" customWidth="1"/>
    <col min="2594" max="2816" width="4" style="1"/>
    <col min="2817" max="2817" width="1.5" style="1" customWidth="1"/>
    <col min="2818" max="2818" width="3.125" style="1" customWidth="1"/>
    <col min="2819" max="2819" width="1.125" style="1" customWidth="1"/>
    <col min="2820" max="2838" width="4" style="1"/>
    <col min="2839" max="2839" width="3.125" style="1" customWidth="1"/>
    <col min="2840" max="2840" width="2.375" style="1" customWidth="1"/>
    <col min="2841" max="2841" width="4" style="1"/>
    <col min="2842" max="2842" width="2.25" style="1" customWidth="1"/>
    <col min="2843" max="2843" width="4" style="1"/>
    <col min="2844" max="2844" width="2.375" style="1" customWidth="1"/>
    <col min="2845" max="2845" width="1.5" style="1" customWidth="1"/>
    <col min="2846" max="2848" width="4" style="1"/>
    <col min="2849" max="2849" width="6.625" style="1" bestFit="1" customWidth="1"/>
    <col min="2850" max="3072" width="4" style="1"/>
    <col min="3073" max="3073" width="1.5" style="1" customWidth="1"/>
    <col min="3074" max="3074" width="3.125" style="1" customWidth="1"/>
    <col min="3075" max="3075" width="1.125" style="1" customWidth="1"/>
    <col min="3076" max="3094" width="4" style="1"/>
    <col min="3095" max="3095" width="3.125" style="1" customWidth="1"/>
    <col min="3096" max="3096" width="2.375" style="1" customWidth="1"/>
    <col min="3097" max="3097" width="4" style="1"/>
    <col min="3098" max="3098" width="2.25" style="1" customWidth="1"/>
    <col min="3099" max="3099" width="4" style="1"/>
    <col min="3100" max="3100" width="2.375" style="1" customWidth="1"/>
    <col min="3101" max="3101" width="1.5" style="1" customWidth="1"/>
    <col min="3102" max="3104" width="4" style="1"/>
    <col min="3105" max="3105" width="6.625" style="1" bestFit="1" customWidth="1"/>
    <col min="3106" max="3328" width="4" style="1"/>
    <col min="3329" max="3329" width="1.5" style="1" customWidth="1"/>
    <col min="3330" max="3330" width="3.125" style="1" customWidth="1"/>
    <col min="3331" max="3331" width="1.125" style="1" customWidth="1"/>
    <col min="3332" max="3350" width="4" style="1"/>
    <col min="3351" max="3351" width="3.125" style="1" customWidth="1"/>
    <col min="3352" max="3352" width="2.375" style="1" customWidth="1"/>
    <col min="3353" max="3353" width="4" style="1"/>
    <col min="3354" max="3354" width="2.25" style="1" customWidth="1"/>
    <col min="3355" max="3355" width="4" style="1"/>
    <col min="3356" max="3356" width="2.375" style="1" customWidth="1"/>
    <col min="3357" max="3357" width="1.5" style="1" customWidth="1"/>
    <col min="3358" max="3360" width="4" style="1"/>
    <col min="3361" max="3361" width="6.625" style="1" bestFit="1" customWidth="1"/>
    <col min="3362" max="3584" width="4" style="1"/>
    <col min="3585" max="3585" width="1.5" style="1" customWidth="1"/>
    <col min="3586" max="3586" width="3.125" style="1" customWidth="1"/>
    <col min="3587" max="3587" width="1.125" style="1" customWidth="1"/>
    <col min="3588" max="3606" width="4" style="1"/>
    <col min="3607" max="3607" width="3.125" style="1" customWidth="1"/>
    <col min="3608" max="3608" width="2.375" style="1" customWidth="1"/>
    <col min="3609" max="3609" width="4" style="1"/>
    <col min="3610" max="3610" width="2.25" style="1" customWidth="1"/>
    <col min="3611" max="3611" width="4" style="1"/>
    <col min="3612" max="3612" width="2.375" style="1" customWidth="1"/>
    <col min="3613" max="3613" width="1.5" style="1" customWidth="1"/>
    <col min="3614" max="3616" width="4" style="1"/>
    <col min="3617" max="3617" width="6.625" style="1" bestFit="1" customWidth="1"/>
    <col min="3618" max="3840" width="4" style="1"/>
    <col min="3841" max="3841" width="1.5" style="1" customWidth="1"/>
    <col min="3842" max="3842" width="3.125" style="1" customWidth="1"/>
    <col min="3843" max="3843" width="1.125" style="1" customWidth="1"/>
    <col min="3844" max="3862" width="4" style="1"/>
    <col min="3863" max="3863" width="3.125" style="1" customWidth="1"/>
    <col min="3864" max="3864" width="2.375" style="1" customWidth="1"/>
    <col min="3865" max="3865" width="4" style="1"/>
    <col min="3866" max="3866" width="2.25" style="1" customWidth="1"/>
    <col min="3867" max="3867" width="4" style="1"/>
    <col min="3868" max="3868" width="2.375" style="1" customWidth="1"/>
    <col min="3869" max="3869" width="1.5" style="1" customWidth="1"/>
    <col min="3870" max="3872" width="4" style="1"/>
    <col min="3873" max="3873" width="6.625" style="1" bestFit="1" customWidth="1"/>
    <col min="3874" max="4096" width="4" style="1"/>
    <col min="4097" max="4097" width="1.5" style="1" customWidth="1"/>
    <col min="4098" max="4098" width="3.125" style="1" customWidth="1"/>
    <col min="4099" max="4099" width="1.125" style="1" customWidth="1"/>
    <col min="4100" max="4118" width="4" style="1"/>
    <col min="4119" max="4119" width="3.125" style="1" customWidth="1"/>
    <col min="4120" max="4120" width="2.375" style="1" customWidth="1"/>
    <col min="4121" max="4121" width="4" style="1"/>
    <col min="4122" max="4122" width="2.25" style="1" customWidth="1"/>
    <col min="4123" max="4123" width="4" style="1"/>
    <col min="4124" max="4124" width="2.375" style="1" customWidth="1"/>
    <col min="4125" max="4125" width="1.5" style="1" customWidth="1"/>
    <col min="4126" max="4128" width="4" style="1"/>
    <col min="4129" max="4129" width="6.625" style="1" bestFit="1" customWidth="1"/>
    <col min="4130" max="4352" width="4" style="1"/>
    <col min="4353" max="4353" width="1.5" style="1" customWidth="1"/>
    <col min="4354" max="4354" width="3.125" style="1" customWidth="1"/>
    <col min="4355" max="4355" width="1.125" style="1" customWidth="1"/>
    <col min="4356" max="4374" width="4" style="1"/>
    <col min="4375" max="4375" width="3.125" style="1" customWidth="1"/>
    <col min="4376" max="4376" width="2.375" style="1" customWidth="1"/>
    <col min="4377" max="4377" width="4" style="1"/>
    <col min="4378" max="4378" width="2.25" style="1" customWidth="1"/>
    <col min="4379" max="4379" width="4" style="1"/>
    <col min="4380" max="4380" width="2.375" style="1" customWidth="1"/>
    <col min="4381" max="4381" width="1.5" style="1" customWidth="1"/>
    <col min="4382" max="4384" width="4" style="1"/>
    <col min="4385" max="4385" width="6.625" style="1" bestFit="1" customWidth="1"/>
    <col min="4386" max="4608" width="4" style="1"/>
    <col min="4609" max="4609" width="1.5" style="1" customWidth="1"/>
    <col min="4610" max="4610" width="3.125" style="1" customWidth="1"/>
    <col min="4611" max="4611" width="1.125" style="1" customWidth="1"/>
    <col min="4612" max="4630" width="4" style="1"/>
    <col min="4631" max="4631" width="3.125" style="1" customWidth="1"/>
    <col min="4632" max="4632" width="2.375" style="1" customWidth="1"/>
    <col min="4633" max="4633" width="4" style="1"/>
    <col min="4634" max="4634" width="2.25" style="1" customWidth="1"/>
    <col min="4635" max="4635" width="4" style="1"/>
    <col min="4636" max="4636" width="2.375" style="1" customWidth="1"/>
    <col min="4637" max="4637" width="1.5" style="1" customWidth="1"/>
    <col min="4638" max="4640" width="4" style="1"/>
    <col min="4641" max="4641" width="6.625" style="1" bestFit="1" customWidth="1"/>
    <col min="4642" max="4864" width="4" style="1"/>
    <col min="4865" max="4865" width="1.5" style="1" customWidth="1"/>
    <col min="4866" max="4866" width="3.125" style="1" customWidth="1"/>
    <col min="4867" max="4867" width="1.125" style="1" customWidth="1"/>
    <col min="4868" max="4886" width="4" style="1"/>
    <col min="4887" max="4887" width="3.125" style="1" customWidth="1"/>
    <col min="4888" max="4888" width="2.375" style="1" customWidth="1"/>
    <col min="4889" max="4889" width="4" style="1"/>
    <col min="4890" max="4890" width="2.25" style="1" customWidth="1"/>
    <col min="4891" max="4891" width="4" style="1"/>
    <col min="4892" max="4892" width="2.375" style="1" customWidth="1"/>
    <col min="4893" max="4893" width="1.5" style="1" customWidth="1"/>
    <col min="4894" max="4896" width="4" style="1"/>
    <col min="4897" max="4897" width="6.625" style="1" bestFit="1" customWidth="1"/>
    <col min="4898" max="5120" width="4" style="1"/>
    <col min="5121" max="5121" width="1.5" style="1" customWidth="1"/>
    <col min="5122" max="5122" width="3.125" style="1" customWidth="1"/>
    <col min="5123" max="5123" width="1.125" style="1" customWidth="1"/>
    <col min="5124" max="5142" width="4" style="1"/>
    <col min="5143" max="5143" width="3.125" style="1" customWidth="1"/>
    <col min="5144" max="5144" width="2.375" style="1" customWidth="1"/>
    <col min="5145" max="5145" width="4" style="1"/>
    <col min="5146" max="5146" width="2.25" style="1" customWidth="1"/>
    <col min="5147" max="5147" width="4" style="1"/>
    <col min="5148" max="5148" width="2.375" style="1" customWidth="1"/>
    <col min="5149" max="5149" width="1.5" style="1" customWidth="1"/>
    <col min="5150" max="5152" width="4" style="1"/>
    <col min="5153" max="5153" width="6.625" style="1" bestFit="1" customWidth="1"/>
    <col min="5154" max="5376" width="4" style="1"/>
    <col min="5377" max="5377" width="1.5" style="1" customWidth="1"/>
    <col min="5378" max="5378" width="3.125" style="1" customWidth="1"/>
    <col min="5379" max="5379" width="1.125" style="1" customWidth="1"/>
    <col min="5380" max="5398" width="4" style="1"/>
    <col min="5399" max="5399" width="3.125" style="1" customWidth="1"/>
    <col min="5400" max="5400" width="2.375" style="1" customWidth="1"/>
    <col min="5401" max="5401" width="4" style="1"/>
    <col min="5402" max="5402" width="2.25" style="1" customWidth="1"/>
    <col min="5403" max="5403" width="4" style="1"/>
    <col min="5404" max="5404" width="2.375" style="1" customWidth="1"/>
    <col min="5405" max="5405" width="1.5" style="1" customWidth="1"/>
    <col min="5406" max="5408" width="4" style="1"/>
    <col min="5409" max="5409" width="6.625" style="1" bestFit="1" customWidth="1"/>
    <col min="5410" max="5632" width="4" style="1"/>
    <col min="5633" max="5633" width="1.5" style="1" customWidth="1"/>
    <col min="5634" max="5634" width="3.125" style="1" customWidth="1"/>
    <col min="5635" max="5635" width="1.125" style="1" customWidth="1"/>
    <col min="5636" max="5654" width="4" style="1"/>
    <col min="5655" max="5655" width="3.125" style="1" customWidth="1"/>
    <col min="5656" max="5656" width="2.375" style="1" customWidth="1"/>
    <col min="5657" max="5657" width="4" style="1"/>
    <col min="5658" max="5658" width="2.25" style="1" customWidth="1"/>
    <col min="5659" max="5659" width="4" style="1"/>
    <col min="5660" max="5660" width="2.375" style="1" customWidth="1"/>
    <col min="5661" max="5661" width="1.5" style="1" customWidth="1"/>
    <col min="5662" max="5664" width="4" style="1"/>
    <col min="5665" max="5665" width="6.625" style="1" bestFit="1" customWidth="1"/>
    <col min="5666" max="5888" width="4" style="1"/>
    <col min="5889" max="5889" width="1.5" style="1" customWidth="1"/>
    <col min="5890" max="5890" width="3.125" style="1" customWidth="1"/>
    <col min="5891" max="5891" width="1.125" style="1" customWidth="1"/>
    <col min="5892" max="5910" width="4" style="1"/>
    <col min="5911" max="5911" width="3.125" style="1" customWidth="1"/>
    <col min="5912" max="5912" width="2.375" style="1" customWidth="1"/>
    <col min="5913" max="5913" width="4" style="1"/>
    <col min="5914" max="5914" width="2.25" style="1" customWidth="1"/>
    <col min="5915" max="5915" width="4" style="1"/>
    <col min="5916" max="5916" width="2.375" style="1" customWidth="1"/>
    <col min="5917" max="5917" width="1.5" style="1" customWidth="1"/>
    <col min="5918" max="5920" width="4" style="1"/>
    <col min="5921" max="5921" width="6.625" style="1" bestFit="1" customWidth="1"/>
    <col min="5922" max="6144" width="4" style="1"/>
    <col min="6145" max="6145" width="1.5" style="1" customWidth="1"/>
    <col min="6146" max="6146" width="3.125" style="1" customWidth="1"/>
    <col min="6147" max="6147" width="1.125" style="1" customWidth="1"/>
    <col min="6148" max="6166" width="4" style="1"/>
    <col min="6167" max="6167" width="3.125" style="1" customWidth="1"/>
    <col min="6168" max="6168" width="2.375" style="1" customWidth="1"/>
    <col min="6169" max="6169" width="4" style="1"/>
    <col min="6170" max="6170" width="2.25" style="1" customWidth="1"/>
    <col min="6171" max="6171" width="4" style="1"/>
    <col min="6172" max="6172" width="2.375" style="1" customWidth="1"/>
    <col min="6173" max="6173" width="1.5" style="1" customWidth="1"/>
    <col min="6174" max="6176" width="4" style="1"/>
    <col min="6177" max="6177" width="6.625" style="1" bestFit="1" customWidth="1"/>
    <col min="6178" max="6400" width="4" style="1"/>
    <col min="6401" max="6401" width="1.5" style="1" customWidth="1"/>
    <col min="6402" max="6402" width="3.125" style="1" customWidth="1"/>
    <col min="6403" max="6403" width="1.125" style="1" customWidth="1"/>
    <col min="6404" max="6422" width="4" style="1"/>
    <col min="6423" max="6423" width="3.125" style="1" customWidth="1"/>
    <col min="6424" max="6424" width="2.375" style="1" customWidth="1"/>
    <col min="6425" max="6425" width="4" style="1"/>
    <col min="6426" max="6426" width="2.25" style="1" customWidth="1"/>
    <col min="6427" max="6427" width="4" style="1"/>
    <col min="6428" max="6428" width="2.375" style="1" customWidth="1"/>
    <col min="6429" max="6429" width="1.5" style="1" customWidth="1"/>
    <col min="6430" max="6432" width="4" style="1"/>
    <col min="6433" max="6433" width="6.625" style="1" bestFit="1" customWidth="1"/>
    <col min="6434" max="6656" width="4" style="1"/>
    <col min="6657" max="6657" width="1.5" style="1" customWidth="1"/>
    <col min="6658" max="6658" width="3.125" style="1" customWidth="1"/>
    <col min="6659" max="6659" width="1.125" style="1" customWidth="1"/>
    <col min="6660" max="6678" width="4" style="1"/>
    <col min="6679" max="6679" width="3.125" style="1" customWidth="1"/>
    <col min="6680" max="6680" width="2.375" style="1" customWidth="1"/>
    <col min="6681" max="6681" width="4" style="1"/>
    <col min="6682" max="6682" width="2.25" style="1" customWidth="1"/>
    <col min="6683" max="6683" width="4" style="1"/>
    <col min="6684" max="6684" width="2.375" style="1" customWidth="1"/>
    <col min="6685" max="6685" width="1.5" style="1" customWidth="1"/>
    <col min="6686" max="6688" width="4" style="1"/>
    <col min="6689" max="6689" width="6.625" style="1" bestFit="1" customWidth="1"/>
    <col min="6690" max="6912" width="4" style="1"/>
    <col min="6913" max="6913" width="1.5" style="1" customWidth="1"/>
    <col min="6914" max="6914" width="3.125" style="1" customWidth="1"/>
    <col min="6915" max="6915" width="1.125" style="1" customWidth="1"/>
    <col min="6916" max="6934" width="4" style="1"/>
    <col min="6935" max="6935" width="3.125" style="1" customWidth="1"/>
    <col min="6936" max="6936" width="2.375" style="1" customWidth="1"/>
    <col min="6937" max="6937" width="4" style="1"/>
    <col min="6938" max="6938" width="2.25" style="1" customWidth="1"/>
    <col min="6939" max="6939" width="4" style="1"/>
    <col min="6940" max="6940" width="2.375" style="1" customWidth="1"/>
    <col min="6941" max="6941" width="1.5" style="1" customWidth="1"/>
    <col min="6942" max="6944" width="4" style="1"/>
    <col min="6945" max="6945" width="6.625" style="1" bestFit="1" customWidth="1"/>
    <col min="6946" max="7168" width="4" style="1"/>
    <col min="7169" max="7169" width="1.5" style="1" customWidth="1"/>
    <col min="7170" max="7170" width="3.125" style="1" customWidth="1"/>
    <col min="7171" max="7171" width="1.125" style="1" customWidth="1"/>
    <col min="7172" max="7190" width="4" style="1"/>
    <col min="7191" max="7191" width="3.125" style="1" customWidth="1"/>
    <col min="7192" max="7192" width="2.375" style="1" customWidth="1"/>
    <col min="7193" max="7193" width="4" style="1"/>
    <col min="7194" max="7194" width="2.25" style="1" customWidth="1"/>
    <col min="7195" max="7195" width="4" style="1"/>
    <col min="7196" max="7196" width="2.375" style="1" customWidth="1"/>
    <col min="7197" max="7197" width="1.5" style="1" customWidth="1"/>
    <col min="7198" max="7200" width="4" style="1"/>
    <col min="7201" max="7201" width="6.625" style="1" bestFit="1" customWidth="1"/>
    <col min="7202" max="7424" width="4" style="1"/>
    <col min="7425" max="7425" width="1.5" style="1" customWidth="1"/>
    <col min="7426" max="7426" width="3.125" style="1" customWidth="1"/>
    <col min="7427" max="7427" width="1.125" style="1" customWidth="1"/>
    <col min="7428" max="7446" width="4" style="1"/>
    <col min="7447" max="7447" width="3.125" style="1" customWidth="1"/>
    <col min="7448" max="7448" width="2.375" style="1" customWidth="1"/>
    <col min="7449" max="7449" width="4" style="1"/>
    <col min="7450" max="7450" width="2.25" style="1" customWidth="1"/>
    <col min="7451" max="7451" width="4" style="1"/>
    <col min="7452" max="7452" width="2.375" style="1" customWidth="1"/>
    <col min="7453" max="7453" width="1.5" style="1" customWidth="1"/>
    <col min="7454" max="7456" width="4" style="1"/>
    <col min="7457" max="7457" width="6.625" style="1" bestFit="1" customWidth="1"/>
    <col min="7458" max="7680" width="4" style="1"/>
    <col min="7681" max="7681" width="1.5" style="1" customWidth="1"/>
    <col min="7682" max="7682" width="3.125" style="1" customWidth="1"/>
    <col min="7683" max="7683" width="1.125" style="1" customWidth="1"/>
    <col min="7684" max="7702" width="4" style="1"/>
    <col min="7703" max="7703" width="3.125" style="1" customWidth="1"/>
    <col min="7704" max="7704" width="2.375" style="1" customWidth="1"/>
    <col min="7705" max="7705" width="4" style="1"/>
    <col min="7706" max="7706" width="2.25" style="1" customWidth="1"/>
    <col min="7707" max="7707" width="4" style="1"/>
    <col min="7708" max="7708" width="2.375" style="1" customWidth="1"/>
    <col min="7709" max="7709" width="1.5" style="1" customWidth="1"/>
    <col min="7710" max="7712" width="4" style="1"/>
    <col min="7713" max="7713" width="6.625" style="1" bestFit="1" customWidth="1"/>
    <col min="7714" max="7936" width="4" style="1"/>
    <col min="7937" max="7937" width="1.5" style="1" customWidth="1"/>
    <col min="7938" max="7938" width="3.125" style="1" customWidth="1"/>
    <col min="7939" max="7939" width="1.125" style="1" customWidth="1"/>
    <col min="7940" max="7958" width="4" style="1"/>
    <col min="7959" max="7959" width="3.125" style="1" customWidth="1"/>
    <col min="7960" max="7960" width="2.375" style="1" customWidth="1"/>
    <col min="7961" max="7961" width="4" style="1"/>
    <col min="7962" max="7962" width="2.25" style="1" customWidth="1"/>
    <col min="7963" max="7963" width="4" style="1"/>
    <col min="7964" max="7964" width="2.375" style="1" customWidth="1"/>
    <col min="7965" max="7965" width="1.5" style="1" customWidth="1"/>
    <col min="7966" max="7968" width="4" style="1"/>
    <col min="7969" max="7969" width="6.625" style="1" bestFit="1" customWidth="1"/>
    <col min="7970" max="8192" width="4" style="1"/>
    <col min="8193" max="8193" width="1.5" style="1" customWidth="1"/>
    <col min="8194" max="8194" width="3.125" style="1" customWidth="1"/>
    <col min="8195" max="8195" width="1.125" style="1" customWidth="1"/>
    <col min="8196" max="8214" width="4" style="1"/>
    <col min="8215" max="8215" width="3.125" style="1" customWidth="1"/>
    <col min="8216" max="8216" width="2.375" style="1" customWidth="1"/>
    <col min="8217" max="8217" width="4" style="1"/>
    <col min="8218" max="8218" width="2.25" style="1" customWidth="1"/>
    <col min="8219" max="8219" width="4" style="1"/>
    <col min="8220" max="8220" width="2.375" style="1" customWidth="1"/>
    <col min="8221" max="8221" width="1.5" style="1" customWidth="1"/>
    <col min="8222" max="8224" width="4" style="1"/>
    <col min="8225" max="8225" width="6.625" style="1" bestFit="1" customWidth="1"/>
    <col min="8226" max="8448" width="4" style="1"/>
    <col min="8449" max="8449" width="1.5" style="1" customWidth="1"/>
    <col min="8450" max="8450" width="3.125" style="1" customWidth="1"/>
    <col min="8451" max="8451" width="1.125" style="1" customWidth="1"/>
    <col min="8452" max="8470" width="4" style="1"/>
    <col min="8471" max="8471" width="3.125" style="1" customWidth="1"/>
    <col min="8472" max="8472" width="2.375" style="1" customWidth="1"/>
    <col min="8473" max="8473" width="4" style="1"/>
    <col min="8474" max="8474" width="2.25" style="1" customWidth="1"/>
    <col min="8475" max="8475" width="4" style="1"/>
    <col min="8476" max="8476" width="2.375" style="1" customWidth="1"/>
    <col min="8477" max="8477" width="1.5" style="1" customWidth="1"/>
    <col min="8478" max="8480" width="4" style="1"/>
    <col min="8481" max="8481" width="6.625" style="1" bestFit="1" customWidth="1"/>
    <col min="8482" max="8704" width="4" style="1"/>
    <col min="8705" max="8705" width="1.5" style="1" customWidth="1"/>
    <col min="8706" max="8706" width="3.125" style="1" customWidth="1"/>
    <col min="8707" max="8707" width="1.125" style="1" customWidth="1"/>
    <col min="8708" max="8726" width="4" style="1"/>
    <col min="8727" max="8727" width="3.125" style="1" customWidth="1"/>
    <col min="8728" max="8728" width="2.375" style="1" customWidth="1"/>
    <col min="8729" max="8729" width="4" style="1"/>
    <col min="8730" max="8730" width="2.25" style="1" customWidth="1"/>
    <col min="8731" max="8731" width="4" style="1"/>
    <col min="8732" max="8732" width="2.375" style="1" customWidth="1"/>
    <col min="8733" max="8733" width="1.5" style="1" customWidth="1"/>
    <col min="8734" max="8736" width="4" style="1"/>
    <col min="8737" max="8737" width="6.625" style="1" bestFit="1" customWidth="1"/>
    <col min="8738" max="8960" width="4" style="1"/>
    <col min="8961" max="8961" width="1.5" style="1" customWidth="1"/>
    <col min="8962" max="8962" width="3.125" style="1" customWidth="1"/>
    <col min="8963" max="8963" width="1.125" style="1" customWidth="1"/>
    <col min="8964" max="8982" width="4" style="1"/>
    <col min="8983" max="8983" width="3.125" style="1" customWidth="1"/>
    <col min="8984" max="8984" width="2.375" style="1" customWidth="1"/>
    <col min="8985" max="8985" width="4" style="1"/>
    <col min="8986" max="8986" width="2.25" style="1" customWidth="1"/>
    <col min="8987" max="8987" width="4" style="1"/>
    <col min="8988" max="8988" width="2.375" style="1" customWidth="1"/>
    <col min="8989" max="8989" width="1.5" style="1" customWidth="1"/>
    <col min="8990" max="8992" width="4" style="1"/>
    <col min="8993" max="8993" width="6.625" style="1" bestFit="1" customWidth="1"/>
    <col min="8994" max="9216" width="4" style="1"/>
    <col min="9217" max="9217" width="1.5" style="1" customWidth="1"/>
    <col min="9218" max="9218" width="3.125" style="1" customWidth="1"/>
    <col min="9219" max="9219" width="1.125" style="1" customWidth="1"/>
    <col min="9220" max="9238" width="4" style="1"/>
    <col min="9239" max="9239" width="3.125" style="1" customWidth="1"/>
    <col min="9240" max="9240" width="2.375" style="1" customWidth="1"/>
    <col min="9241" max="9241" width="4" style="1"/>
    <col min="9242" max="9242" width="2.25" style="1" customWidth="1"/>
    <col min="9243" max="9243" width="4" style="1"/>
    <col min="9244" max="9244" width="2.375" style="1" customWidth="1"/>
    <col min="9245" max="9245" width="1.5" style="1" customWidth="1"/>
    <col min="9246" max="9248" width="4" style="1"/>
    <col min="9249" max="9249" width="6.625" style="1" bestFit="1" customWidth="1"/>
    <col min="9250" max="9472" width="4" style="1"/>
    <col min="9473" max="9473" width="1.5" style="1" customWidth="1"/>
    <col min="9474" max="9474" width="3.125" style="1" customWidth="1"/>
    <col min="9475" max="9475" width="1.125" style="1" customWidth="1"/>
    <col min="9476" max="9494" width="4" style="1"/>
    <col min="9495" max="9495" width="3.125" style="1" customWidth="1"/>
    <col min="9496" max="9496" width="2.375" style="1" customWidth="1"/>
    <col min="9497" max="9497" width="4" style="1"/>
    <col min="9498" max="9498" width="2.25" style="1" customWidth="1"/>
    <col min="9499" max="9499" width="4" style="1"/>
    <col min="9500" max="9500" width="2.375" style="1" customWidth="1"/>
    <col min="9501" max="9501" width="1.5" style="1" customWidth="1"/>
    <col min="9502" max="9504" width="4" style="1"/>
    <col min="9505" max="9505" width="6.625" style="1" bestFit="1" customWidth="1"/>
    <col min="9506" max="9728" width="4" style="1"/>
    <col min="9729" max="9729" width="1.5" style="1" customWidth="1"/>
    <col min="9730" max="9730" width="3.125" style="1" customWidth="1"/>
    <col min="9731" max="9731" width="1.125" style="1" customWidth="1"/>
    <col min="9732" max="9750" width="4" style="1"/>
    <col min="9751" max="9751" width="3.125" style="1" customWidth="1"/>
    <col min="9752" max="9752" width="2.375" style="1" customWidth="1"/>
    <col min="9753" max="9753" width="4" style="1"/>
    <col min="9754" max="9754" width="2.25" style="1" customWidth="1"/>
    <col min="9755" max="9755" width="4" style="1"/>
    <col min="9756" max="9756" width="2.375" style="1" customWidth="1"/>
    <col min="9757" max="9757" width="1.5" style="1" customWidth="1"/>
    <col min="9758" max="9760" width="4" style="1"/>
    <col min="9761" max="9761" width="6.625" style="1" bestFit="1" customWidth="1"/>
    <col min="9762" max="9984" width="4" style="1"/>
    <col min="9985" max="9985" width="1.5" style="1" customWidth="1"/>
    <col min="9986" max="9986" width="3.125" style="1" customWidth="1"/>
    <col min="9987" max="9987" width="1.125" style="1" customWidth="1"/>
    <col min="9988" max="10006" width="4" style="1"/>
    <col min="10007" max="10007" width="3.125" style="1" customWidth="1"/>
    <col min="10008" max="10008" width="2.375" style="1" customWidth="1"/>
    <col min="10009" max="10009" width="4" style="1"/>
    <col min="10010" max="10010" width="2.25" style="1" customWidth="1"/>
    <col min="10011" max="10011" width="4" style="1"/>
    <col min="10012" max="10012" width="2.375" style="1" customWidth="1"/>
    <col min="10013" max="10013" width="1.5" style="1" customWidth="1"/>
    <col min="10014" max="10016" width="4" style="1"/>
    <col min="10017" max="10017" width="6.625" style="1" bestFit="1" customWidth="1"/>
    <col min="10018" max="10240" width="4" style="1"/>
    <col min="10241" max="10241" width="1.5" style="1" customWidth="1"/>
    <col min="10242" max="10242" width="3.125" style="1" customWidth="1"/>
    <col min="10243" max="10243" width="1.125" style="1" customWidth="1"/>
    <col min="10244" max="10262" width="4" style="1"/>
    <col min="10263" max="10263" width="3.125" style="1" customWidth="1"/>
    <col min="10264" max="10264" width="2.375" style="1" customWidth="1"/>
    <col min="10265" max="10265" width="4" style="1"/>
    <col min="10266" max="10266" width="2.25" style="1" customWidth="1"/>
    <col min="10267" max="10267" width="4" style="1"/>
    <col min="10268" max="10268" width="2.375" style="1" customWidth="1"/>
    <col min="10269" max="10269" width="1.5" style="1" customWidth="1"/>
    <col min="10270" max="10272" width="4" style="1"/>
    <col min="10273" max="10273" width="6.625" style="1" bestFit="1" customWidth="1"/>
    <col min="10274" max="10496" width="4" style="1"/>
    <col min="10497" max="10497" width="1.5" style="1" customWidth="1"/>
    <col min="10498" max="10498" width="3.125" style="1" customWidth="1"/>
    <col min="10499" max="10499" width="1.125" style="1" customWidth="1"/>
    <col min="10500" max="10518" width="4" style="1"/>
    <col min="10519" max="10519" width="3.125" style="1" customWidth="1"/>
    <col min="10520" max="10520" width="2.375" style="1" customWidth="1"/>
    <col min="10521" max="10521" width="4" style="1"/>
    <col min="10522" max="10522" width="2.25" style="1" customWidth="1"/>
    <col min="10523" max="10523" width="4" style="1"/>
    <col min="10524" max="10524" width="2.375" style="1" customWidth="1"/>
    <col min="10525" max="10525" width="1.5" style="1" customWidth="1"/>
    <col min="10526" max="10528" width="4" style="1"/>
    <col min="10529" max="10529" width="6.625" style="1" bestFit="1" customWidth="1"/>
    <col min="10530" max="10752" width="4" style="1"/>
    <col min="10753" max="10753" width="1.5" style="1" customWidth="1"/>
    <col min="10754" max="10754" width="3.125" style="1" customWidth="1"/>
    <col min="10755" max="10755" width="1.125" style="1" customWidth="1"/>
    <col min="10756" max="10774" width="4" style="1"/>
    <col min="10775" max="10775" width="3.125" style="1" customWidth="1"/>
    <col min="10776" max="10776" width="2.375" style="1" customWidth="1"/>
    <col min="10777" max="10777" width="4" style="1"/>
    <col min="10778" max="10778" width="2.25" style="1" customWidth="1"/>
    <col min="10779" max="10779" width="4" style="1"/>
    <col min="10780" max="10780" width="2.375" style="1" customWidth="1"/>
    <col min="10781" max="10781" width="1.5" style="1" customWidth="1"/>
    <col min="10782" max="10784" width="4" style="1"/>
    <col min="10785" max="10785" width="6.625" style="1" bestFit="1" customWidth="1"/>
    <col min="10786" max="11008" width="4" style="1"/>
    <col min="11009" max="11009" width="1.5" style="1" customWidth="1"/>
    <col min="11010" max="11010" width="3.125" style="1" customWidth="1"/>
    <col min="11011" max="11011" width="1.125" style="1" customWidth="1"/>
    <col min="11012" max="11030" width="4" style="1"/>
    <col min="11031" max="11031" width="3.125" style="1" customWidth="1"/>
    <col min="11032" max="11032" width="2.375" style="1" customWidth="1"/>
    <col min="11033" max="11033" width="4" style="1"/>
    <col min="11034" max="11034" width="2.25" style="1" customWidth="1"/>
    <col min="11035" max="11035" width="4" style="1"/>
    <col min="11036" max="11036" width="2.375" style="1" customWidth="1"/>
    <col min="11037" max="11037" width="1.5" style="1" customWidth="1"/>
    <col min="11038" max="11040" width="4" style="1"/>
    <col min="11041" max="11041" width="6.625" style="1" bestFit="1" customWidth="1"/>
    <col min="11042" max="11264" width="4" style="1"/>
    <col min="11265" max="11265" width="1.5" style="1" customWidth="1"/>
    <col min="11266" max="11266" width="3.125" style="1" customWidth="1"/>
    <col min="11267" max="11267" width="1.125" style="1" customWidth="1"/>
    <col min="11268" max="11286" width="4" style="1"/>
    <col min="11287" max="11287" width="3.125" style="1" customWidth="1"/>
    <col min="11288" max="11288" width="2.375" style="1" customWidth="1"/>
    <col min="11289" max="11289" width="4" style="1"/>
    <col min="11290" max="11290" width="2.25" style="1" customWidth="1"/>
    <col min="11291" max="11291" width="4" style="1"/>
    <col min="11292" max="11292" width="2.375" style="1" customWidth="1"/>
    <col min="11293" max="11293" width="1.5" style="1" customWidth="1"/>
    <col min="11294" max="11296" width="4" style="1"/>
    <col min="11297" max="11297" width="6.625" style="1" bestFit="1" customWidth="1"/>
    <col min="11298" max="11520" width="4" style="1"/>
    <col min="11521" max="11521" width="1.5" style="1" customWidth="1"/>
    <col min="11522" max="11522" width="3.125" style="1" customWidth="1"/>
    <col min="11523" max="11523" width="1.125" style="1" customWidth="1"/>
    <col min="11524" max="11542" width="4" style="1"/>
    <col min="11543" max="11543" width="3.125" style="1" customWidth="1"/>
    <col min="11544" max="11544" width="2.375" style="1" customWidth="1"/>
    <col min="11545" max="11545" width="4" style="1"/>
    <col min="11546" max="11546" width="2.25" style="1" customWidth="1"/>
    <col min="11547" max="11547" width="4" style="1"/>
    <col min="11548" max="11548" width="2.375" style="1" customWidth="1"/>
    <col min="11549" max="11549" width="1.5" style="1" customWidth="1"/>
    <col min="11550" max="11552" width="4" style="1"/>
    <col min="11553" max="11553" width="6.625" style="1" bestFit="1" customWidth="1"/>
    <col min="11554" max="11776" width="4" style="1"/>
    <col min="11777" max="11777" width="1.5" style="1" customWidth="1"/>
    <col min="11778" max="11778" width="3.125" style="1" customWidth="1"/>
    <col min="11779" max="11779" width="1.125" style="1" customWidth="1"/>
    <col min="11780" max="11798" width="4" style="1"/>
    <col min="11799" max="11799" width="3.125" style="1" customWidth="1"/>
    <col min="11800" max="11800" width="2.375" style="1" customWidth="1"/>
    <col min="11801" max="11801" width="4" style="1"/>
    <col min="11802" max="11802" width="2.25" style="1" customWidth="1"/>
    <col min="11803" max="11803" width="4" style="1"/>
    <col min="11804" max="11804" width="2.375" style="1" customWidth="1"/>
    <col min="11805" max="11805" width="1.5" style="1" customWidth="1"/>
    <col min="11806" max="11808" width="4" style="1"/>
    <col min="11809" max="11809" width="6.625" style="1" bestFit="1" customWidth="1"/>
    <col min="11810" max="12032" width="4" style="1"/>
    <col min="12033" max="12033" width="1.5" style="1" customWidth="1"/>
    <col min="12034" max="12034" width="3.125" style="1" customWidth="1"/>
    <col min="12035" max="12035" width="1.125" style="1" customWidth="1"/>
    <col min="12036" max="12054" width="4" style="1"/>
    <col min="12055" max="12055" width="3.125" style="1" customWidth="1"/>
    <col min="12056" max="12056" width="2.375" style="1" customWidth="1"/>
    <col min="12057" max="12057" width="4" style="1"/>
    <col min="12058" max="12058" width="2.25" style="1" customWidth="1"/>
    <col min="12059" max="12059" width="4" style="1"/>
    <col min="12060" max="12060" width="2.375" style="1" customWidth="1"/>
    <col min="12061" max="12061" width="1.5" style="1" customWidth="1"/>
    <col min="12062" max="12064" width="4" style="1"/>
    <col min="12065" max="12065" width="6.625" style="1" bestFit="1" customWidth="1"/>
    <col min="12066" max="12288" width="4" style="1"/>
    <col min="12289" max="12289" width="1.5" style="1" customWidth="1"/>
    <col min="12290" max="12290" width="3.125" style="1" customWidth="1"/>
    <col min="12291" max="12291" width="1.125" style="1" customWidth="1"/>
    <col min="12292" max="12310" width="4" style="1"/>
    <col min="12311" max="12311" width="3.125" style="1" customWidth="1"/>
    <col min="12312" max="12312" width="2.375" style="1" customWidth="1"/>
    <col min="12313" max="12313" width="4" style="1"/>
    <col min="12314" max="12314" width="2.25" style="1" customWidth="1"/>
    <col min="12315" max="12315" width="4" style="1"/>
    <col min="12316" max="12316" width="2.375" style="1" customWidth="1"/>
    <col min="12317" max="12317" width="1.5" style="1" customWidth="1"/>
    <col min="12318" max="12320" width="4" style="1"/>
    <col min="12321" max="12321" width="6.625" style="1" bestFit="1" customWidth="1"/>
    <col min="12322" max="12544" width="4" style="1"/>
    <col min="12545" max="12545" width="1.5" style="1" customWidth="1"/>
    <col min="12546" max="12546" width="3.125" style="1" customWidth="1"/>
    <col min="12547" max="12547" width="1.125" style="1" customWidth="1"/>
    <col min="12548" max="12566" width="4" style="1"/>
    <col min="12567" max="12567" width="3.125" style="1" customWidth="1"/>
    <col min="12568" max="12568" width="2.375" style="1" customWidth="1"/>
    <col min="12569" max="12569" width="4" style="1"/>
    <col min="12570" max="12570" width="2.25" style="1" customWidth="1"/>
    <col min="12571" max="12571" width="4" style="1"/>
    <col min="12572" max="12572" width="2.375" style="1" customWidth="1"/>
    <col min="12573" max="12573" width="1.5" style="1" customWidth="1"/>
    <col min="12574" max="12576" width="4" style="1"/>
    <col min="12577" max="12577" width="6.625" style="1" bestFit="1" customWidth="1"/>
    <col min="12578" max="12800" width="4" style="1"/>
    <col min="12801" max="12801" width="1.5" style="1" customWidth="1"/>
    <col min="12802" max="12802" width="3.125" style="1" customWidth="1"/>
    <col min="12803" max="12803" width="1.125" style="1" customWidth="1"/>
    <col min="12804" max="12822" width="4" style="1"/>
    <col min="12823" max="12823" width="3.125" style="1" customWidth="1"/>
    <col min="12824" max="12824" width="2.375" style="1" customWidth="1"/>
    <col min="12825" max="12825" width="4" style="1"/>
    <col min="12826" max="12826" width="2.25" style="1" customWidth="1"/>
    <col min="12827" max="12827" width="4" style="1"/>
    <col min="12828" max="12828" width="2.375" style="1" customWidth="1"/>
    <col min="12829" max="12829" width="1.5" style="1" customWidth="1"/>
    <col min="12830" max="12832" width="4" style="1"/>
    <col min="12833" max="12833" width="6.625" style="1" bestFit="1" customWidth="1"/>
    <col min="12834" max="13056" width="4" style="1"/>
    <col min="13057" max="13057" width="1.5" style="1" customWidth="1"/>
    <col min="13058" max="13058" width="3.125" style="1" customWidth="1"/>
    <col min="13059" max="13059" width="1.125" style="1" customWidth="1"/>
    <col min="13060" max="13078" width="4" style="1"/>
    <col min="13079" max="13079" width="3.125" style="1" customWidth="1"/>
    <col min="13080" max="13080" width="2.375" style="1" customWidth="1"/>
    <col min="13081" max="13081" width="4" style="1"/>
    <col min="13082" max="13082" width="2.25" style="1" customWidth="1"/>
    <col min="13083" max="13083" width="4" style="1"/>
    <col min="13084" max="13084" width="2.375" style="1" customWidth="1"/>
    <col min="13085" max="13085" width="1.5" style="1" customWidth="1"/>
    <col min="13086" max="13088" width="4" style="1"/>
    <col min="13089" max="13089" width="6.625" style="1" bestFit="1" customWidth="1"/>
    <col min="13090" max="13312" width="4" style="1"/>
    <col min="13313" max="13313" width="1.5" style="1" customWidth="1"/>
    <col min="13314" max="13314" width="3.125" style="1" customWidth="1"/>
    <col min="13315" max="13315" width="1.125" style="1" customWidth="1"/>
    <col min="13316" max="13334" width="4" style="1"/>
    <col min="13335" max="13335" width="3.125" style="1" customWidth="1"/>
    <col min="13336" max="13336" width="2.375" style="1" customWidth="1"/>
    <col min="13337" max="13337" width="4" style="1"/>
    <col min="13338" max="13338" width="2.25" style="1" customWidth="1"/>
    <col min="13339" max="13339" width="4" style="1"/>
    <col min="13340" max="13340" width="2.375" style="1" customWidth="1"/>
    <col min="13341" max="13341" width="1.5" style="1" customWidth="1"/>
    <col min="13342" max="13344" width="4" style="1"/>
    <col min="13345" max="13345" width="6.625" style="1" bestFit="1" customWidth="1"/>
    <col min="13346" max="13568" width="4" style="1"/>
    <col min="13569" max="13569" width="1.5" style="1" customWidth="1"/>
    <col min="13570" max="13570" width="3.125" style="1" customWidth="1"/>
    <col min="13571" max="13571" width="1.125" style="1" customWidth="1"/>
    <col min="13572" max="13590" width="4" style="1"/>
    <col min="13591" max="13591" width="3.125" style="1" customWidth="1"/>
    <col min="13592" max="13592" width="2.375" style="1" customWidth="1"/>
    <col min="13593" max="13593" width="4" style="1"/>
    <col min="13594" max="13594" width="2.25" style="1" customWidth="1"/>
    <col min="13595" max="13595" width="4" style="1"/>
    <col min="13596" max="13596" width="2.375" style="1" customWidth="1"/>
    <col min="13597" max="13597" width="1.5" style="1" customWidth="1"/>
    <col min="13598" max="13600" width="4" style="1"/>
    <col min="13601" max="13601" width="6.625" style="1" bestFit="1" customWidth="1"/>
    <col min="13602" max="13824" width="4" style="1"/>
    <col min="13825" max="13825" width="1.5" style="1" customWidth="1"/>
    <col min="13826" max="13826" width="3.125" style="1" customWidth="1"/>
    <col min="13827" max="13827" width="1.125" style="1" customWidth="1"/>
    <col min="13828" max="13846" width="4" style="1"/>
    <col min="13847" max="13847" width="3.125" style="1" customWidth="1"/>
    <col min="13848" max="13848" width="2.375" style="1" customWidth="1"/>
    <col min="13849" max="13849" width="4" style="1"/>
    <col min="13850" max="13850" width="2.25" style="1" customWidth="1"/>
    <col min="13851" max="13851" width="4" style="1"/>
    <col min="13852" max="13852" width="2.375" style="1" customWidth="1"/>
    <col min="13853" max="13853" width="1.5" style="1" customWidth="1"/>
    <col min="13854" max="13856" width="4" style="1"/>
    <col min="13857" max="13857" width="6.625" style="1" bestFit="1" customWidth="1"/>
    <col min="13858" max="14080" width="4" style="1"/>
    <col min="14081" max="14081" width="1.5" style="1" customWidth="1"/>
    <col min="14082" max="14082" width="3.125" style="1" customWidth="1"/>
    <col min="14083" max="14083" width="1.125" style="1" customWidth="1"/>
    <col min="14084" max="14102" width="4" style="1"/>
    <col min="14103" max="14103" width="3.125" style="1" customWidth="1"/>
    <col min="14104" max="14104" width="2.375" style="1" customWidth="1"/>
    <col min="14105" max="14105" width="4" style="1"/>
    <col min="14106" max="14106" width="2.25" style="1" customWidth="1"/>
    <col min="14107" max="14107" width="4" style="1"/>
    <col min="14108" max="14108" width="2.375" style="1" customWidth="1"/>
    <col min="14109" max="14109" width="1.5" style="1" customWidth="1"/>
    <col min="14110" max="14112" width="4" style="1"/>
    <col min="14113" max="14113" width="6.625" style="1" bestFit="1" customWidth="1"/>
    <col min="14114" max="14336" width="4" style="1"/>
    <col min="14337" max="14337" width="1.5" style="1" customWidth="1"/>
    <col min="14338" max="14338" width="3.125" style="1" customWidth="1"/>
    <col min="14339" max="14339" width="1.125" style="1" customWidth="1"/>
    <col min="14340" max="14358" width="4" style="1"/>
    <col min="14359" max="14359" width="3.125" style="1" customWidth="1"/>
    <col min="14360" max="14360" width="2.375" style="1" customWidth="1"/>
    <col min="14361" max="14361" width="4" style="1"/>
    <col min="14362" max="14362" width="2.25" style="1" customWidth="1"/>
    <col min="14363" max="14363" width="4" style="1"/>
    <col min="14364" max="14364" width="2.375" style="1" customWidth="1"/>
    <col min="14365" max="14365" width="1.5" style="1" customWidth="1"/>
    <col min="14366" max="14368" width="4" style="1"/>
    <col min="14369" max="14369" width="6.625" style="1" bestFit="1" customWidth="1"/>
    <col min="14370" max="14592" width="4" style="1"/>
    <col min="14593" max="14593" width="1.5" style="1" customWidth="1"/>
    <col min="14594" max="14594" width="3.125" style="1" customWidth="1"/>
    <col min="14595" max="14595" width="1.125" style="1" customWidth="1"/>
    <col min="14596" max="14614" width="4" style="1"/>
    <col min="14615" max="14615" width="3.125" style="1" customWidth="1"/>
    <col min="14616" max="14616" width="2.375" style="1" customWidth="1"/>
    <col min="14617" max="14617" width="4" style="1"/>
    <col min="14618" max="14618" width="2.25" style="1" customWidth="1"/>
    <col min="14619" max="14619" width="4" style="1"/>
    <col min="14620" max="14620" width="2.375" style="1" customWidth="1"/>
    <col min="14621" max="14621" width="1.5" style="1" customWidth="1"/>
    <col min="14622" max="14624" width="4" style="1"/>
    <col min="14625" max="14625" width="6.625" style="1" bestFit="1" customWidth="1"/>
    <col min="14626" max="14848" width="4" style="1"/>
    <col min="14849" max="14849" width="1.5" style="1" customWidth="1"/>
    <col min="14850" max="14850" width="3.125" style="1" customWidth="1"/>
    <col min="14851" max="14851" width="1.125" style="1" customWidth="1"/>
    <col min="14852" max="14870" width="4" style="1"/>
    <col min="14871" max="14871" width="3.125" style="1" customWidth="1"/>
    <col min="14872" max="14872" width="2.375" style="1" customWidth="1"/>
    <col min="14873" max="14873" width="4" style="1"/>
    <col min="14874" max="14874" width="2.25" style="1" customWidth="1"/>
    <col min="14875" max="14875" width="4" style="1"/>
    <col min="14876" max="14876" width="2.375" style="1" customWidth="1"/>
    <col min="14877" max="14877" width="1.5" style="1" customWidth="1"/>
    <col min="14878" max="14880" width="4" style="1"/>
    <col min="14881" max="14881" width="6.625" style="1" bestFit="1" customWidth="1"/>
    <col min="14882" max="15104" width="4" style="1"/>
    <col min="15105" max="15105" width="1.5" style="1" customWidth="1"/>
    <col min="15106" max="15106" width="3.125" style="1" customWidth="1"/>
    <col min="15107" max="15107" width="1.125" style="1" customWidth="1"/>
    <col min="15108" max="15126" width="4" style="1"/>
    <col min="15127" max="15127" width="3.125" style="1" customWidth="1"/>
    <col min="15128" max="15128" width="2.375" style="1" customWidth="1"/>
    <col min="15129" max="15129" width="4" style="1"/>
    <col min="15130" max="15130" width="2.25" style="1" customWidth="1"/>
    <col min="15131" max="15131" width="4" style="1"/>
    <col min="15132" max="15132" width="2.375" style="1" customWidth="1"/>
    <col min="15133" max="15133" width="1.5" style="1" customWidth="1"/>
    <col min="15134" max="15136" width="4" style="1"/>
    <col min="15137" max="15137" width="6.625" style="1" bestFit="1" customWidth="1"/>
    <col min="15138" max="15360" width="4" style="1"/>
    <col min="15361" max="15361" width="1.5" style="1" customWidth="1"/>
    <col min="15362" max="15362" width="3.125" style="1" customWidth="1"/>
    <col min="15363" max="15363" width="1.125" style="1" customWidth="1"/>
    <col min="15364" max="15382" width="4" style="1"/>
    <col min="15383" max="15383" width="3.125" style="1" customWidth="1"/>
    <col min="15384" max="15384" width="2.375" style="1" customWidth="1"/>
    <col min="15385" max="15385" width="4" style="1"/>
    <col min="15386" max="15386" width="2.25" style="1" customWidth="1"/>
    <col min="15387" max="15387" width="4" style="1"/>
    <col min="15388" max="15388" width="2.375" style="1" customWidth="1"/>
    <col min="15389" max="15389" width="1.5" style="1" customWidth="1"/>
    <col min="15390" max="15392" width="4" style="1"/>
    <col min="15393" max="15393" width="6.625" style="1" bestFit="1" customWidth="1"/>
    <col min="15394" max="15616" width="4" style="1"/>
    <col min="15617" max="15617" width="1.5" style="1" customWidth="1"/>
    <col min="15618" max="15618" width="3.125" style="1" customWidth="1"/>
    <col min="15619" max="15619" width="1.125" style="1" customWidth="1"/>
    <col min="15620" max="15638" width="4" style="1"/>
    <col min="15639" max="15639" width="3.125" style="1" customWidth="1"/>
    <col min="15640" max="15640" width="2.375" style="1" customWidth="1"/>
    <col min="15641" max="15641" width="4" style="1"/>
    <col min="15642" max="15642" width="2.25" style="1" customWidth="1"/>
    <col min="15643" max="15643" width="4" style="1"/>
    <col min="15644" max="15644" width="2.375" style="1" customWidth="1"/>
    <col min="15645" max="15645" width="1.5" style="1" customWidth="1"/>
    <col min="15646" max="15648" width="4" style="1"/>
    <col min="15649" max="15649" width="6.625" style="1" bestFit="1" customWidth="1"/>
    <col min="15650" max="15872" width="4" style="1"/>
    <col min="15873" max="15873" width="1.5" style="1" customWidth="1"/>
    <col min="15874" max="15874" width="3.125" style="1" customWidth="1"/>
    <col min="15875" max="15875" width="1.125" style="1" customWidth="1"/>
    <col min="15876" max="15894" width="4" style="1"/>
    <col min="15895" max="15895" width="3.125" style="1" customWidth="1"/>
    <col min="15896" max="15896" width="2.375" style="1" customWidth="1"/>
    <col min="15897" max="15897" width="4" style="1"/>
    <col min="15898" max="15898" width="2.25" style="1" customWidth="1"/>
    <col min="15899" max="15899" width="4" style="1"/>
    <col min="15900" max="15900" width="2.375" style="1" customWidth="1"/>
    <col min="15901" max="15901" width="1.5" style="1" customWidth="1"/>
    <col min="15902" max="15904" width="4" style="1"/>
    <col min="15905" max="15905" width="6.625" style="1" bestFit="1" customWidth="1"/>
    <col min="15906" max="16128" width="4" style="1"/>
    <col min="16129" max="16129" width="1.5" style="1" customWidth="1"/>
    <col min="16130" max="16130" width="3.125" style="1" customWidth="1"/>
    <col min="16131" max="16131" width="1.125" style="1" customWidth="1"/>
    <col min="16132" max="16150" width="4" style="1"/>
    <col min="16151" max="16151" width="3.125" style="1" customWidth="1"/>
    <col min="16152" max="16152" width="2.375" style="1" customWidth="1"/>
    <col min="16153" max="16153" width="4" style="1"/>
    <col min="16154" max="16154" width="2.25" style="1" customWidth="1"/>
    <col min="16155" max="16155" width="4" style="1"/>
    <col min="16156" max="16156" width="2.375" style="1" customWidth="1"/>
    <col min="16157" max="16157" width="1.5" style="1" customWidth="1"/>
    <col min="16158" max="16160" width="4" style="1"/>
    <col min="16161" max="16161" width="6.625" style="1" bestFit="1" customWidth="1"/>
    <col min="16162" max="16384" width="4" style="1"/>
  </cols>
  <sheetData>
    <row r="2" spans="2:33" x14ac:dyDescent="0.15">
      <c r="B2" s="1" t="s">
        <v>442</v>
      </c>
      <c r="C2" s="5"/>
      <c r="D2" s="5"/>
      <c r="E2" s="5"/>
      <c r="F2" s="5"/>
      <c r="G2" s="5"/>
      <c r="H2" s="5"/>
      <c r="I2" s="5"/>
      <c r="J2" s="5"/>
      <c r="K2" s="5"/>
      <c r="L2" s="5"/>
      <c r="M2" s="5"/>
      <c r="N2" s="5"/>
      <c r="O2" s="5"/>
      <c r="P2" s="5"/>
      <c r="Q2" s="5"/>
      <c r="R2" s="5"/>
      <c r="S2" s="5"/>
      <c r="T2" s="5"/>
      <c r="U2" s="5"/>
      <c r="V2" s="5"/>
      <c r="W2" s="5"/>
      <c r="X2" s="5"/>
      <c r="Y2" s="5"/>
      <c r="Z2" s="5"/>
      <c r="AA2" s="5"/>
      <c r="AB2" s="5"/>
    </row>
    <row r="4" spans="2:33" ht="34.5" customHeight="1" x14ac:dyDescent="0.4">
      <c r="B4" s="541" t="s">
        <v>441</v>
      </c>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row>
    <row r="5" spans="2:33" ht="16.5" customHeight="1" x14ac:dyDescent="0.4">
      <c r="B5" s="529" t="s">
        <v>440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6"/>
      <c r="AD5" s="6"/>
    </row>
    <row r="6" spans="2:33" ht="13.5" customHeight="1" x14ac:dyDescent="0.4"/>
    <row r="7" spans="2:33" ht="24" customHeight="1" x14ac:dyDescent="0.4">
      <c r="B7" s="537" t="s">
        <v>337</v>
      </c>
      <c r="C7" s="537"/>
      <c r="D7" s="537"/>
      <c r="E7" s="537"/>
      <c r="F7" s="537"/>
      <c r="G7" s="540"/>
      <c r="H7" s="539"/>
      <c r="I7" s="539"/>
      <c r="J7" s="539"/>
      <c r="K7" s="539"/>
      <c r="L7" s="539"/>
      <c r="M7" s="539"/>
      <c r="N7" s="539"/>
      <c r="O7" s="539"/>
      <c r="P7" s="539"/>
      <c r="Q7" s="539"/>
      <c r="R7" s="539"/>
      <c r="S7" s="539"/>
      <c r="T7" s="539"/>
      <c r="U7" s="539"/>
      <c r="V7" s="539"/>
      <c r="W7" s="539"/>
      <c r="X7" s="539"/>
      <c r="Y7" s="539"/>
      <c r="Z7" s="539"/>
      <c r="AA7" s="539"/>
      <c r="AB7" s="538"/>
    </row>
    <row r="8" spans="2:33" ht="24" customHeight="1" x14ac:dyDescent="0.4">
      <c r="B8" s="537" t="s">
        <v>336</v>
      </c>
      <c r="C8" s="537"/>
      <c r="D8" s="537"/>
      <c r="E8" s="537"/>
      <c r="F8" s="537"/>
      <c r="G8" s="554" t="s">
        <v>0</v>
      </c>
      <c r="H8" s="535" t="s">
        <v>335</v>
      </c>
      <c r="I8" s="535"/>
      <c r="J8" s="535"/>
      <c r="K8" s="535"/>
      <c r="L8" s="554" t="s">
        <v>0</v>
      </c>
      <c r="M8" s="535" t="s">
        <v>334</v>
      </c>
      <c r="N8" s="535"/>
      <c r="O8" s="535"/>
      <c r="P8" s="535"/>
      <c r="Q8" s="554" t="s">
        <v>0</v>
      </c>
      <c r="R8" s="535" t="s">
        <v>333</v>
      </c>
      <c r="S8" s="535"/>
      <c r="T8" s="535"/>
      <c r="U8" s="535"/>
      <c r="V8" s="535"/>
      <c r="W8" s="535"/>
      <c r="X8" s="535"/>
      <c r="Y8" s="535"/>
      <c r="Z8" s="534"/>
      <c r="AA8" s="534"/>
      <c r="AB8" s="533"/>
    </row>
    <row r="9" spans="2:33" ht="21.95" customHeight="1" x14ac:dyDescent="0.4">
      <c r="B9" s="66" t="s">
        <v>332</v>
      </c>
      <c r="C9" s="65"/>
      <c r="D9" s="65"/>
      <c r="E9" s="65"/>
      <c r="F9" s="64"/>
      <c r="G9" s="63" t="s">
        <v>0</v>
      </c>
      <c r="H9" s="148" t="s">
        <v>331</v>
      </c>
      <c r="I9" s="532"/>
      <c r="J9" s="532"/>
      <c r="K9" s="532"/>
      <c r="L9" s="532"/>
      <c r="M9" s="532"/>
      <c r="N9" s="532"/>
      <c r="O9" s="532"/>
      <c r="P9" s="532"/>
      <c r="Q9" s="532"/>
      <c r="R9" s="532"/>
      <c r="S9" s="532"/>
      <c r="T9" s="532"/>
      <c r="U9" s="532"/>
      <c r="V9" s="532"/>
      <c r="W9" s="532"/>
      <c r="X9" s="532"/>
      <c r="Y9" s="532"/>
      <c r="Z9" s="532"/>
      <c r="AA9" s="532"/>
      <c r="AB9" s="531"/>
    </row>
    <row r="10" spans="2:33" ht="21.95" customHeight="1" x14ac:dyDescent="0.4">
      <c r="B10" s="55"/>
      <c r="C10" s="54"/>
      <c r="D10" s="54"/>
      <c r="E10" s="54"/>
      <c r="F10" s="53"/>
      <c r="G10" s="52" t="s">
        <v>0</v>
      </c>
      <c r="H10" s="45" t="s">
        <v>330</v>
      </c>
      <c r="I10" s="525"/>
      <c r="J10" s="525"/>
      <c r="K10" s="525"/>
      <c r="L10" s="525"/>
      <c r="M10" s="525"/>
      <c r="N10" s="525"/>
      <c r="O10" s="525"/>
      <c r="P10" s="525"/>
      <c r="Q10" s="525"/>
      <c r="R10" s="525"/>
      <c r="S10" s="525"/>
      <c r="T10" s="525"/>
      <c r="U10" s="525"/>
      <c r="V10" s="525"/>
      <c r="W10" s="525"/>
      <c r="X10" s="525"/>
      <c r="Y10" s="525"/>
      <c r="Z10" s="525"/>
      <c r="AA10" s="525"/>
      <c r="AB10" s="524"/>
    </row>
    <row r="11" spans="2:33" ht="13.5" customHeight="1" x14ac:dyDescent="0.4">
      <c r="AG11" s="552"/>
    </row>
    <row r="12" spans="2:33" ht="12.95" customHeight="1" x14ac:dyDescent="0.15">
      <c r="B12" s="61"/>
      <c r="C12" s="148"/>
      <c r="D12" s="148"/>
      <c r="E12" s="148"/>
      <c r="F12" s="148"/>
      <c r="G12" s="148"/>
      <c r="H12" s="148"/>
      <c r="I12" s="148"/>
      <c r="J12" s="148"/>
      <c r="K12" s="148"/>
      <c r="L12" s="148"/>
      <c r="M12" s="148"/>
      <c r="N12" s="148"/>
      <c r="O12" s="148"/>
      <c r="P12" s="148"/>
      <c r="Q12" s="148"/>
      <c r="R12" s="148"/>
      <c r="S12" s="148"/>
      <c r="T12" s="148"/>
      <c r="U12" s="148"/>
      <c r="V12" s="148"/>
      <c r="W12" s="148"/>
      <c r="X12" s="61"/>
      <c r="Y12" s="148"/>
      <c r="Z12" s="148"/>
      <c r="AA12" s="148"/>
      <c r="AB12" s="62"/>
      <c r="AC12" s="5"/>
      <c r="AD12" s="5"/>
    </row>
    <row r="13" spans="2:33" ht="17.100000000000001" customHeight="1" x14ac:dyDescent="0.15">
      <c r="B13" s="523" t="s">
        <v>439</v>
      </c>
      <c r="C13" s="522"/>
      <c r="X13" s="38"/>
      <c r="Y13" s="521" t="s">
        <v>327</v>
      </c>
      <c r="Z13" s="521" t="s">
        <v>312</v>
      </c>
      <c r="AA13" s="521" t="s">
        <v>326</v>
      </c>
      <c r="AB13" s="116"/>
      <c r="AC13" s="5"/>
      <c r="AD13" s="5"/>
    </row>
    <row r="14" spans="2:33" ht="17.100000000000001" customHeight="1" x14ac:dyDescent="0.15">
      <c r="B14" s="38"/>
      <c r="X14" s="38"/>
      <c r="AB14" s="116"/>
      <c r="AC14" s="5"/>
      <c r="AD14" s="5"/>
    </row>
    <row r="15" spans="2:33" ht="49.15" customHeight="1" x14ac:dyDescent="0.15">
      <c r="B15" s="38"/>
      <c r="C15" s="518" t="s">
        <v>325</v>
      </c>
      <c r="D15" s="518"/>
      <c r="E15" s="518"/>
      <c r="F15" s="515" t="s">
        <v>318</v>
      </c>
      <c r="G15" s="612" t="s">
        <v>353</v>
      </c>
      <c r="H15" s="612"/>
      <c r="I15" s="612"/>
      <c r="J15" s="612"/>
      <c r="K15" s="612"/>
      <c r="L15" s="612"/>
      <c r="M15" s="612"/>
      <c r="N15" s="612"/>
      <c r="O15" s="612"/>
      <c r="P15" s="612"/>
      <c r="Q15" s="612"/>
      <c r="R15" s="612"/>
      <c r="S15" s="612"/>
      <c r="T15" s="612"/>
      <c r="U15" s="612"/>
      <c r="V15" s="617"/>
      <c r="X15" s="38"/>
      <c r="Y15" s="3" t="s">
        <v>0</v>
      </c>
      <c r="Z15" s="3" t="s">
        <v>312</v>
      </c>
      <c r="AA15" s="3" t="s">
        <v>0</v>
      </c>
      <c r="AB15" s="116"/>
      <c r="AC15" s="5"/>
      <c r="AD15" s="5"/>
    </row>
    <row r="16" spans="2:33" ht="80.25" customHeight="1" x14ac:dyDescent="0.15">
      <c r="B16" s="38"/>
      <c r="C16" s="518"/>
      <c r="D16" s="518"/>
      <c r="E16" s="518"/>
      <c r="F16" s="626"/>
      <c r="G16" s="625" t="s">
        <v>438</v>
      </c>
      <c r="H16" s="625"/>
      <c r="I16" s="625"/>
      <c r="J16" s="625"/>
      <c r="K16" s="625"/>
      <c r="L16" s="625"/>
      <c r="M16" s="625"/>
      <c r="N16" s="625"/>
      <c r="O16" s="625"/>
      <c r="P16" s="625"/>
      <c r="Q16" s="625"/>
      <c r="R16" s="625"/>
      <c r="S16" s="625"/>
      <c r="T16" s="625"/>
      <c r="U16" s="625"/>
      <c r="V16" s="624"/>
      <c r="X16" s="38"/>
      <c r="Y16" s="3" t="s">
        <v>0</v>
      </c>
      <c r="Z16" s="3" t="s">
        <v>312</v>
      </c>
      <c r="AA16" s="3" t="s">
        <v>0</v>
      </c>
      <c r="AB16" s="116"/>
      <c r="AC16" s="5"/>
      <c r="AD16" s="5"/>
    </row>
    <row r="17" spans="2:30" ht="19.5" customHeight="1" x14ac:dyDescent="0.15">
      <c r="B17" s="38"/>
      <c r="C17" s="518"/>
      <c r="D17" s="518"/>
      <c r="E17" s="518"/>
      <c r="F17" s="623" t="s">
        <v>316</v>
      </c>
      <c r="G17" s="527"/>
      <c r="H17" s="527"/>
      <c r="I17" s="527"/>
      <c r="J17" s="527"/>
      <c r="K17" s="527"/>
      <c r="L17" s="527"/>
      <c r="M17" s="527"/>
      <c r="N17" s="527"/>
      <c r="O17" s="527"/>
      <c r="P17" s="527"/>
      <c r="Q17" s="527"/>
      <c r="R17" s="527"/>
      <c r="S17" s="527"/>
      <c r="T17" s="527"/>
      <c r="U17" s="527"/>
      <c r="V17" s="526"/>
      <c r="X17" s="38"/>
      <c r="AB17" s="116"/>
      <c r="AC17" s="5"/>
      <c r="AD17" s="5"/>
    </row>
    <row r="18" spans="2:30" ht="19.5" customHeight="1" x14ac:dyDescent="0.15">
      <c r="B18" s="38"/>
      <c r="C18" s="518"/>
      <c r="D18" s="518"/>
      <c r="E18" s="518"/>
      <c r="F18" s="623"/>
      <c r="H18" s="622" t="s">
        <v>434</v>
      </c>
      <c r="I18" s="535"/>
      <c r="J18" s="535"/>
      <c r="K18" s="535"/>
      <c r="L18" s="535"/>
      <c r="M18" s="535"/>
      <c r="N18" s="535"/>
      <c r="O18" s="535"/>
      <c r="P18" s="535"/>
      <c r="Q18" s="621"/>
      <c r="R18" s="69"/>
      <c r="S18" s="68"/>
      <c r="T18" s="68"/>
      <c r="U18" s="533" t="s">
        <v>432</v>
      </c>
      <c r="V18" s="526"/>
      <c r="X18" s="38"/>
      <c r="AB18" s="116"/>
      <c r="AC18" s="5"/>
      <c r="AD18" s="5"/>
    </row>
    <row r="19" spans="2:30" ht="19.5" customHeight="1" x14ac:dyDescent="0.15">
      <c r="B19" s="38"/>
      <c r="C19" s="518"/>
      <c r="D19" s="518"/>
      <c r="E19" s="518"/>
      <c r="F19" s="623"/>
      <c r="H19" s="622" t="s">
        <v>433</v>
      </c>
      <c r="I19" s="535"/>
      <c r="J19" s="535"/>
      <c r="K19" s="535"/>
      <c r="L19" s="535"/>
      <c r="M19" s="535"/>
      <c r="N19" s="535"/>
      <c r="O19" s="535"/>
      <c r="P19" s="535"/>
      <c r="Q19" s="621"/>
      <c r="R19" s="69"/>
      <c r="S19" s="68"/>
      <c r="T19" s="68"/>
      <c r="U19" s="533" t="s">
        <v>432</v>
      </c>
      <c r="V19" s="526"/>
      <c r="X19" s="38"/>
      <c r="AB19" s="116"/>
      <c r="AC19" s="5"/>
      <c r="AD19" s="5"/>
    </row>
    <row r="20" spans="2:30" ht="19.5" customHeight="1" x14ac:dyDescent="0.15">
      <c r="B20" s="38"/>
      <c r="C20" s="518"/>
      <c r="D20" s="518"/>
      <c r="E20" s="518"/>
      <c r="F20" s="623"/>
      <c r="H20" s="622" t="s">
        <v>431</v>
      </c>
      <c r="I20" s="535"/>
      <c r="J20" s="535"/>
      <c r="K20" s="535"/>
      <c r="L20" s="535"/>
      <c r="M20" s="535"/>
      <c r="N20" s="535"/>
      <c r="O20" s="535"/>
      <c r="P20" s="535"/>
      <c r="Q20" s="621"/>
      <c r="R20" s="620" t="str">
        <f>(IFERROR(ROUNDDOWN(R19/R18*100,0),""))</f>
        <v/>
      </c>
      <c r="S20" s="619"/>
      <c r="T20" s="619"/>
      <c r="U20" s="533" t="s">
        <v>398</v>
      </c>
      <c r="V20" s="526"/>
      <c r="X20" s="38"/>
      <c r="AB20" s="116"/>
      <c r="AC20" s="5"/>
      <c r="AD20" s="5"/>
    </row>
    <row r="21" spans="2:30" ht="19.5" customHeight="1" x14ac:dyDescent="0.15">
      <c r="B21" s="38"/>
      <c r="C21" s="518"/>
      <c r="D21" s="518"/>
      <c r="E21" s="518"/>
      <c r="F21" s="618"/>
      <c r="G21" s="525"/>
      <c r="H21" s="525"/>
      <c r="I21" s="525"/>
      <c r="J21" s="525"/>
      <c r="K21" s="525"/>
      <c r="L21" s="525"/>
      <c r="M21" s="525"/>
      <c r="N21" s="525"/>
      <c r="O21" s="525"/>
      <c r="P21" s="525"/>
      <c r="Q21" s="525"/>
      <c r="R21" s="525"/>
      <c r="S21" s="525"/>
      <c r="T21" s="525"/>
      <c r="U21" s="525"/>
      <c r="V21" s="524"/>
      <c r="X21" s="38"/>
      <c r="AB21" s="116"/>
      <c r="AC21" s="5"/>
      <c r="AD21" s="5"/>
    </row>
    <row r="22" spans="2:30" ht="63" customHeight="1" x14ac:dyDescent="0.15">
      <c r="B22" s="38"/>
      <c r="C22" s="518"/>
      <c r="D22" s="518"/>
      <c r="E22" s="518"/>
      <c r="F22" s="618" t="s">
        <v>314</v>
      </c>
      <c r="G22" s="613" t="s">
        <v>437</v>
      </c>
      <c r="H22" s="612"/>
      <c r="I22" s="612"/>
      <c r="J22" s="612"/>
      <c r="K22" s="612"/>
      <c r="L22" s="612"/>
      <c r="M22" s="612"/>
      <c r="N22" s="612"/>
      <c r="O22" s="612"/>
      <c r="P22" s="612"/>
      <c r="Q22" s="612"/>
      <c r="R22" s="612"/>
      <c r="S22" s="612"/>
      <c r="T22" s="612"/>
      <c r="U22" s="612"/>
      <c r="V22" s="617"/>
      <c r="X22" s="38"/>
      <c r="Y22" s="3" t="s">
        <v>0</v>
      </c>
      <c r="Z22" s="3" t="s">
        <v>312</v>
      </c>
      <c r="AA22" s="3" t="s">
        <v>0</v>
      </c>
      <c r="AB22" s="116"/>
      <c r="AC22" s="5"/>
      <c r="AD22" s="5"/>
    </row>
    <row r="23" spans="2:30" ht="37.15" customHeight="1" x14ac:dyDescent="0.15">
      <c r="B23" s="38"/>
      <c r="C23" s="518"/>
      <c r="D23" s="518"/>
      <c r="E23" s="518"/>
      <c r="F23" s="618" t="s">
        <v>345</v>
      </c>
      <c r="G23" s="613" t="s">
        <v>429</v>
      </c>
      <c r="H23" s="612"/>
      <c r="I23" s="612"/>
      <c r="J23" s="612"/>
      <c r="K23" s="612"/>
      <c r="L23" s="612"/>
      <c r="M23" s="612"/>
      <c r="N23" s="612"/>
      <c r="O23" s="612"/>
      <c r="P23" s="612"/>
      <c r="Q23" s="612"/>
      <c r="R23" s="612"/>
      <c r="S23" s="612"/>
      <c r="T23" s="612"/>
      <c r="U23" s="612"/>
      <c r="V23" s="617"/>
      <c r="X23" s="38"/>
      <c r="Y23" s="3" t="s">
        <v>0</v>
      </c>
      <c r="Z23" s="3" t="s">
        <v>312</v>
      </c>
      <c r="AA23" s="3" t="s">
        <v>0</v>
      </c>
      <c r="AB23" s="116"/>
      <c r="AC23" s="5"/>
      <c r="AD23" s="5"/>
    </row>
    <row r="24" spans="2:30" ht="16.899999999999999" customHeight="1" x14ac:dyDescent="0.15">
      <c r="B24" s="38"/>
      <c r="C24" s="551"/>
      <c r="D24" s="551"/>
      <c r="E24" s="551"/>
      <c r="F24" s="3"/>
      <c r="G24" s="527"/>
      <c r="H24" s="527"/>
      <c r="I24" s="527"/>
      <c r="J24" s="527"/>
      <c r="K24" s="527"/>
      <c r="L24" s="527"/>
      <c r="M24" s="527"/>
      <c r="N24" s="527"/>
      <c r="O24" s="527"/>
      <c r="P24" s="527"/>
      <c r="Q24" s="527"/>
      <c r="R24" s="527"/>
      <c r="S24" s="527"/>
      <c r="T24" s="527"/>
      <c r="U24" s="527"/>
      <c r="V24" s="527"/>
      <c r="X24" s="38"/>
      <c r="AB24" s="116"/>
      <c r="AC24" s="5"/>
      <c r="AD24" s="5"/>
    </row>
    <row r="25" spans="2:30" ht="49.9" customHeight="1" x14ac:dyDescent="0.15">
      <c r="B25" s="38"/>
      <c r="C25" s="520" t="s">
        <v>436</v>
      </c>
      <c r="D25" s="520"/>
      <c r="E25" s="520"/>
      <c r="F25" s="515" t="s">
        <v>318</v>
      </c>
      <c r="G25" s="613" t="s">
        <v>348</v>
      </c>
      <c r="H25" s="612"/>
      <c r="I25" s="612"/>
      <c r="J25" s="612"/>
      <c r="K25" s="612"/>
      <c r="L25" s="612"/>
      <c r="M25" s="612"/>
      <c r="N25" s="612"/>
      <c r="O25" s="612"/>
      <c r="P25" s="612"/>
      <c r="Q25" s="612"/>
      <c r="R25" s="612"/>
      <c r="S25" s="612"/>
      <c r="T25" s="612"/>
      <c r="U25" s="612"/>
      <c r="V25" s="617"/>
      <c r="X25" s="38"/>
      <c r="Y25" s="3" t="s">
        <v>0</v>
      </c>
      <c r="Z25" s="3" t="s">
        <v>312</v>
      </c>
      <c r="AA25" s="3" t="s">
        <v>0</v>
      </c>
      <c r="AB25" s="116"/>
      <c r="AC25" s="5"/>
      <c r="AD25" s="5"/>
    </row>
    <row r="26" spans="2:30" ht="79.150000000000006" customHeight="1" x14ac:dyDescent="0.15">
      <c r="B26" s="38"/>
      <c r="C26" s="520"/>
      <c r="D26" s="520"/>
      <c r="E26" s="520"/>
      <c r="F26" s="626"/>
      <c r="G26" s="625" t="s">
        <v>435</v>
      </c>
      <c r="H26" s="625"/>
      <c r="I26" s="625"/>
      <c r="J26" s="625"/>
      <c r="K26" s="625"/>
      <c r="L26" s="625"/>
      <c r="M26" s="625"/>
      <c r="N26" s="625"/>
      <c r="O26" s="625"/>
      <c r="P26" s="625"/>
      <c r="Q26" s="625"/>
      <c r="R26" s="625"/>
      <c r="S26" s="625"/>
      <c r="T26" s="625"/>
      <c r="U26" s="625"/>
      <c r="V26" s="624"/>
      <c r="X26" s="38"/>
      <c r="Y26" s="3" t="s">
        <v>0</v>
      </c>
      <c r="Z26" s="3" t="s">
        <v>312</v>
      </c>
      <c r="AA26" s="3" t="s">
        <v>0</v>
      </c>
      <c r="AB26" s="116"/>
      <c r="AC26" s="5"/>
      <c r="AD26" s="5"/>
    </row>
    <row r="27" spans="2:30" ht="19.5" customHeight="1" x14ac:dyDescent="0.15">
      <c r="B27" s="38"/>
      <c r="C27" s="520"/>
      <c r="D27" s="520"/>
      <c r="E27" s="520"/>
      <c r="F27" s="623" t="s">
        <v>316</v>
      </c>
      <c r="G27" s="527"/>
      <c r="H27" s="527"/>
      <c r="I27" s="527"/>
      <c r="J27" s="527"/>
      <c r="K27" s="527"/>
      <c r="L27" s="527"/>
      <c r="M27" s="527"/>
      <c r="N27" s="527"/>
      <c r="O27" s="527"/>
      <c r="P27" s="527"/>
      <c r="Q27" s="527"/>
      <c r="R27" s="527"/>
      <c r="S27" s="527"/>
      <c r="T27" s="527"/>
      <c r="U27" s="527"/>
      <c r="V27" s="526"/>
      <c r="X27" s="38"/>
      <c r="AB27" s="116"/>
      <c r="AC27" s="5"/>
      <c r="AD27" s="5"/>
    </row>
    <row r="28" spans="2:30" ht="19.5" customHeight="1" x14ac:dyDescent="0.15">
      <c r="B28" s="38"/>
      <c r="C28" s="520"/>
      <c r="D28" s="520"/>
      <c r="E28" s="520"/>
      <c r="F28" s="623"/>
      <c r="H28" s="622" t="s">
        <v>434</v>
      </c>
      <c r="I28" s="535"/>
      <c r="J28" s="535"/>
      <c r="K28" s="535"/>
      <c r="L28" s="535"/>
      <c r="M28" s="535"/>
      <c r="N28" s="535"/>
      <c r="O28" s="535"/>
      <c r="P28" s="535"/>
      <c r="Q28" s="621"/>
      <c r="R28" s="69"/>
      <c r="S28" s="68"/>
      <c r="T28" s="68"/>
      <c r="U28" s="533" t="s">
        <v>432</v>
      </c>
      <c r="V28" s="526"/>
      <c r="X28" s="38"/>
      <c r="AB28" s="116"/>
      <c r="AC28" s="5"/>
      <c r="AD28" s="5"/>
    </row>
    <row r="29" spans="2:30" ht="19.5" customHeight="1" x14ac:dyDescent="0.15">
      <c r="B29" s="38"/>
      <c r="C29" s="520"/>
      <c r="D29" s="520"/>
      <c r="E29" s="520"/>
      <c r="F29" s="623"/>
      <c r="H29" s="622" t="s">
        <v>433</v>
      </c>
      <c r="I29" s="535"/>
      <c r="J29" s="535"/>
      <c r="K29" s="535"/>
      <c r="L29" s="535"/>
      <c r="M29" s="535"/>
      <c r="N29" s="535"/>
      <c r="O29" s="535"/>
      <c r="P29" s="535"/>
      <c r="Q29" s="621"/>
      <c r="R29" s="69"/>
      <c r="S29" s="68"/>
      <c r="T29" s="68"/>
      <c r="U29" s="533" t="s">
        <v>432</v>
      </c>
      <c r="V29" s="526"/>
      <c r="X29" s="38"/>
      <c r="AB29" s="116"/>
      <c r="AC29" s="5"/>
      <c r="AD29" s="5"/>
    </row>
    <row r="30" spans="2:30" ht="19.149999999999999" customHeight="1" x14ac:dyDescent="0.15">
      <c r="B30" s="38"/>
      <c r="C30" s="520"/>
      <c r="D30" s="520"/>
      <c r="E30" s="520"/>
      <c r="F30" s="623"/>
      <c r="H30" s="622" t="s">
        <v>431</v>
      </c>
      <c r="I30" s="535"/>
      <c r="J30" s="535"/>
      <c r="K30" s="535"/>
      <c r="L30" s="535"/>
      <c r="M30" s="535"/>
      <c r="N30" s="535"/>
      <c r="O30" s="535"/>
      <c r="P30" s="535"/>
      <c r="Q30" s="621"/>
      <c r="R30" s="620" t="str">
        <f>(IFERROR(ROUNDDOWN(R29/R28*100,0),""))</f>
        <v/>
      </c>
      <c r="S30" s="619"/>
      <c r="T30" s="619"/>
      <c r="U30" s="533" t="s">
        <v>398</v>
      </c>
      <c r="V30" s="526"/>
      <c r="X30" s="38"/>
      <c r="AB30" s="116"/>
      <c r="AC30" s="5"/>
      <c r="AD30" s="5"/>
    </row>
    <row r="31" spans="2:30" ht="19.899999999999999" customHeight="1" x14ac:dyDescent="0.15">
      <c r="B31" s="38"/>
      <c r="C31" s="520"/>
      <c r="D31" s="520"/>
      <c r="E31" s="520"/>
      <c r="F31" s="618"/>
      <c r="G31" s="525"/>
      <c r="H31" s="525"/>
      <c r="I31" s="525"/>
      <c r="J31" s="525"/>
      <c r="K31" s="525"/>
      <c r="L31" s="525"/>
      <c r="M31" s="525"/>
      <c r="N31" s="525"/>
      <c r="O31" s="525"/>
      <c r="P31" s="525"/>
      <c r="Q31" s="525"/>
      <c r="R31" s="525"/>
      <c r="S31" s="525"/>
      <c r="T31" s="525"/>
      <c r="U31" s="525"/>
      <c r="V31" s="524"/>
      <c r="X31" s="38"/>
      <c r="AB31" s="116"/>
      <c r="AC31" s="5"/>
      <c r="AD31" s="5"/>
    </row>
    <row r="32" spans="2:30" ht="63" customHeight="1" x14ac:dyDescent="0.15">
      <c r="B32" s="38"/>
      <c r="C32" s="520"/>
      <c r="D32" s="520"/>
      <c r="E32" s="520"/>
      <c r="F32" s="515" t="s">
        <v>314</v>
      </c>
      <c r="G32" s="517" t="s">
        <v>430</v>
      </c>
      <c r="H32" s="517"/>
      <c r="I32" s="517"/>
      <c r="J32" s="517"/>
      <c r="K32" s="517"/>
      <c r="L32" s="517"/>
      <c r="M32" s="517"/>
      <c r="N32" s="517"/>
      <c r="O32" s="517"/>
      <c r="P32" s="517"/>
      <c r="Q32" s="517"/>
      <c r="R32" s="517"/>
      <c r="S32" s="517"/>
      <c r="T32" s="517"/>
      <c r="U32" s="517"/>
      <c r="V32" s="517"/>
      <c r="X32" s="38"/>
      <c r="Y32" s="3" t="s">
        <v>0</v>
      </c>
      <c r="Z32" s="3" t="s">
        <v>312</v>
      </c>
      <c r="AA32" s="3" t="s">
        <v>0</v>
      </c>
      <c r="AB32" s="116"/>
      <c r="AC32" s="5"/>
    </row>
    <row r="33" spans="2:29" ht="32.450000000000003" customHeight="1" x14ac:dyDescent="0.15">
      <c r="B33" s="38"/>
      <c r="C33" s="520"/>
      <c r="D33" s="520"/>
      <c r="E33" s="520"/>
      <c r="F33" s="618" t="s">
        <v>345</v>
      </c>
      <c r="G33" s="613" t="s">
        <v>429</v>
      </c>
      <c r="H33" s="612"/>
      <c r="I33" s="612"/>
      <c r="J33" s="612"/>
      <c r="K33" s="612"/>
      <c r="L33" s="612"/>
      <c r="M33" s="612"/>
      <c r="N33" s="612"/>
      <c r="O33" s="612"/>
      <c r="P33" s="612"/>
      <c r="Q33" s="612"/>
      <c r="R33" s="612"/>
      <c r="S33" s="612"/>
      <c r="T33" s="612"/>
      <c r="U33" s="612"/>
      <c r="V33" s="617"/>
      <c r="X33" s="38"/>
      <c r="Y33" s="3" t="s">
        <v>0</v>
      </c>
      <c r="Z33" s="3" t="s">
        <v>312</v>
      </c>
      <c r="AA33" s="3" t="s">
        <v>0</v>
      </c>
      <c r="AB33" s="116"/>
      <c r="AC33" s="5"/>
    </row>
    <row r="34" spans="2:29" x14ac:dyDescent="0.4">
      <c r="B34" s="51"/>
      <c r="C34" s="45"/>
      <c r="D34" s="45"/>
      <c r="E34" s="45"/>
      <c r="F34" s="45"/>
      <c r="G34" s="45"/>
      <c r="H34" s="45"/>
      <c r="I34" s="45"/>
      <c r="J34" s="45"/>
      <c r="K34" s="45"/>
      <c r="L34" s="45"/>
      <c r="M34" s="45"/>
      <c r="N34" s="45"/>
      <c r="O34" s="45"/>
      <c r="P34" s="45"/>
      <c r="Q34" s="45"/>
      <c r="R34" s="45"/>
      <c r="S34" s="45"/>
      <c r="T34" s="45"/>
      <c r="U34" s="45"/>
      <c r="V34" s="45"/>
      <c r="W34" s="45"/>
      <c r="X34" s="51"/>
      <c r="Y34" s="45"/>
      <c r="Z34" s="45"/>
      <c r="AA34" s="45"/>
      <c r="AB34" s="44"/>
    </row>
    <row r="36" spans="2:29" x14ac:dyDescent="0.4">
      <c r="B36" s="1" t="s">
        <v>311</v>
      </c>
    </row>
    <row r="37" spans="2:29" x14ac:dyDescent="0.15">
      <c r="B37" s="1" t="s">
        <v>310</v>
      </c>
      <c r="K37" s="5"/>
      <c r="L37" s="5"/>
      <c r="M37" s="5"/>
      <c r="N37" s="5"/>
      <c r="O37" s="5"/>
      <c r="P37" s="5"/>
      <c r="Q37" s="5"/>
      <c r="R37" s="5"/>
      <c r="S37" s="5"/>
      <c r="T37" s="5"/>
      <c r="U37" s="5"/>
      <c r="V37" s="5"/>
      <c r="W37" s="5"/>
      <c r="X37" s="5"/>
      <c r="Y37" s="5"/>
      <c r="Z37" s="5"/>
      <c r="AA37" s="5"/>
    </row>
    <row r="122" spans="3:7" x14ac:dyDescent="0.4">
      <c r="C122" s="45"/>
      <c r="D122" s="45"/>
      <c r="E122" s="45"/>
      <c r="F122" s="45"/>
      <c r="G122" s="45"/>
    </row>
    <row r="123" spans="3:7" x14ac:dyDescent="0.4">
      <c r="C123" s="14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printOptions horizontalCentered="1"/>
  <pageMargins left="0.70866141732283472" right="0.39370078740157483" top="0.51181102362204722" bottom="0.35433070866141736"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AA65558:AA65559 JW65558:JW65559 TS65558:TS65559 ADO65558:ADO65559 ANK65558:ANK65559 AXG65558:AXG65559 BHC65558:BHC65559 BQY65558:BQY65559 CAU65558:CAU65559 CKQ65558:CKQ65559 CUM65558:CUM65559 DEI65558:DEI65559 DOE65558:DOE65559 DYA65558:DYA65559 EHW65558:EHW65559 ERS65558:ERS65559 FBO65558:FBO65559 FLK65558:FLK65559 FVG65558:FVG65559 GFC65558:GFC65559 GOY65558:GOY65559 GYU65558:GYU65559 HIQ65558:HIQ65559 HSM65558:HSM65559 ICI65558:ICI65559 IME65558:IME65559 IWA65558:IWA65559 JFW65558:JFW65559 JPS65558:JPS65559 JZO65558:JZO65559 KJK65558:KJK65559 KTG65558:KTG65559 LDC65558:LDC65559 LMY65558:LMY65559 LWU65558:LWU65559 MGQ65558:MGQ65559 MQM65558:MQM65559 NAI65558:NAI65559 NKE65558:NKE65559 NUA65558:NUA65559 ODW65558:ODW65559 ONS65558:ONS65559 OXO65558:OXO65559 PHK65558:PHK65559 PRG65558:PRG65559 QBC65558:QBC65559 QKY65558:QKY65559 QUU65558:QUU65559 REQ65558:REQ65559 ROM65558:ROM65559 RYI65558:RYI65559 SIE65558:SIE65559 SSA65558:SSA65559 TBW65558:TBW65559 TLS65558:TLS65559 TVO65558:TVO65559 UFK65558:UFK65559 UPG65558:UPG65559 UZC65558:UZC65559 VIY65558:VIY65559 VSU65558:VSU65559 WCQ65558:WCQ65559 WMM65558:WMM65559 WWI65558:WWI65559 AA131094:AA131095 JW131094:JW131095 TS131094:TS131095 ADO131094:ADO131095 ANK131094:ANK131095 AXG131094:AXG131095 BHC131094:BHC131095 BQY131094:BQY131095 CAU131094:CAU131095 CKQ131094:CKQ131095 CUM131094:CUM131095 DEI131094:DEI131095 DOE131094:DOE131095 DYA131094:DYA131095 EHW131094:EHW131095 ERS131094:ERS131095 FBO131094:FBO131095 FLK131094:FLK131095 FVG131094:FVG131095 GFC131094:GFC131095 GOY131094:GOY131095 GYU131094:GYU131095 HIQ131094:HIQ131095 HSM131094:HSM131095 ICI131094:ICI131095 IME131094:IME131095 IWA131094:IWA131095 JFW131094:JFW131095 JPS131094:JPS131095 JZO131094:JZO131095 KJK131094:KJK131095 KTG131094:KTG131095 LDC131094:LDC131095 LMY131094:LMY131095 LWU131094:LWU131095 MGQ131094:MGQ131095 MQM131094:MQM131095 NAI131094:NAI131095 NKE131094:NKE131095 NUA131094:NUA131095 ODW131094:ODW131095 ONS131094:ONS131095 OXO131094:OXO131095 PHK131094:PHK131095 PRG131094:PRG131095 QBC131094:QBC131095 QKY131094:QKY131095 QUU131094:QUU131095 REQ131094:REQ131095 ROM131094:ROM131095 RYI131094:RYI131095 SIE131094:SIE131095 SSA131094:SSA131095 TBW131094:TBW131095 TLS131094:TLS131095 TVO131094:TVO131095 UFK131094:UFK131095 UPG131094:UPG131095 UZC131094:UZC131095 VIY131094:VIY131095 VSU131094:VSU131095 WCQ131094:WCQ131095 WMM131094:WMM131095 WWI131094:WWI131095 AA196630:AA196631 JW196630:JW196631 TS196630:TS196631 ADO196630:ADO196631 ANK196630:ANK196631 AXG196630:AXG196631 BHC196630:BHC196631 BQY196630:BQY196631 CAU196630:CAU196631 CKQ196630:CKQ196631 CUM196630:CUM196631 DEI196630:DEI196631 DOE196630:DOE196631 DYA196630:DYA196631 EHW196630:EHW196631 ERS196630:ERS196631 FBO196630:FBO196631 FLK196630:FLK196631 FVG196630:FVG196631 GFC196630:GFC196631 GOY196630:GOY196631 GYU196630:GYU196631 HIQ196630:HIQ196631 HSM196630:HSM196631 ICI196630:ICI196631 IME196630:IME196631 IWA196630:IWA196631 JFW196630:JFW196631 JPS196630:JPS196631 JZO196630:JZO196631 KJK196630:KJK196631 KTG196630:KTG196631 LDC196630:LDC196631 LMY196630:LMY196631 LWU196630:LWU196631 MGQ196630:MGQ196631 MQM196630:MQM196631 NAI196630:NAI196631 NKE196630:NKE196631 NUA196630:NUA196631 ODW196630:ODW196631 ONS196630:ONS196631 OXO196630:OXO196631 PHK196630:PHK196631 PRG196630:PRG196631 QBC196630:QBC196631 QKY196630:QKY196631 QUU196630:QUU196631 REQ196630:REQ196631 ROM196630:ROM196631 RYI196630:RYI196631 SIE196630:SIE196631 SSA196630:SSA196631 TBW196630:TBW196631 TLS196630:TLS196631 TVO196630:TVO196631 UFK196630:UFK196631 UPG196630:UPG196631 UZC196630:UZC196631 VIY196630:VIY196631 VSU196630:VSU196631 WCQ196630:WCQ196631 WMM196630:WMM196631 WWI196630:WWI196631 AA262166:AA262167 JW262166:JW262167 TS262166:TS262167 ADO262166:ADO262167 ANK262166:ANK262167 AXG262166:AXG262167 BHC262166:BHC262167 BQY262166:BQY262167 CAU262166:CAU262167 CKQ262166:CKQ262167 CUM262166:CUM262167 DEI262166:DEI262167 DOE262166:DOE262167 DYA262166:DYA262167 EHW262166:EHW262167 ERS262166:ERS262167 FBO262166:FBO262167 FLK262166:FLK262167 FVG262166:FVG262167 GFC262166:GFC262167 GOY262166:GOY262167 GYU262166:GYU262167 HIQ262166:HIQ262167 HSM262166:HSM262167 ICI262166:ICI262167 IME262166:IME262167 IWA262166:IWA262167 JFW262166:JFW262167 JPS262166:JPS262167 JZO262166:JZO262167 KJK262166:KJK262167 KTG262166:KTG262167 LDC262166:LDC262167 LMY262166:LMY262167 LWU262166:LWU262167 MGQ262166:MGQ262167 MQM262166:MQM262167 NAI262166:NAI262167 NKE262166:NKE262167 NUA262166:NUA262167 ODW262166:ODW262167 ONS262166:ONS262167 OXO262166:OXO262167 PHK262166:PHK262167 PRG262166:PRG262167 QBC262166:QBC262167 QKY262166:QKY262167 QUU262166:QUU262167 REQ262166:REQ262167 ROM262166:ROM262167 RYI262166:RYI262167 SIE262166:SIE262167 SSA262166:SSA262167 TBW262166:TBW262167 TLS262166:TLS262167 TVO262166:TVO262167 UFK262166:UFK262167 UPG262166:UPG262167 UZC262166:UZC262167 VIY262166:VIY262167 VSU262166:VSU262167 WCQ262166:WCQ262167 WMM262166:WMM262167 WWI262166:WWI262167 AA327702:AA327703 JW327702:JW327703 TS327702:TS327703 ADO327702:ADO327703 ANK327702:ANK327703 AXG327702:AXG327703 BHC327702:BHC327703 BQY327702:BQY327703 CAU327702:CAU327703 CKQ327702:CKQ327703 CUM327702:CUM327703 DEI327702:DEI327703 DOE327702:DOE327703 DYA327702:DYA327703 EHW327702:EHW327703 ERS327702:ERS327703 FBO327702:FBO327703 FLK327702:FLK327703 FVG327702:FVG327703 GFC327702:GFC327703 GOY327702:GOY327703 GYU327702:GYU327703 HIQ327702:HIQ327703 HSM327702:HSM327703 ICI327702:ICI327703 IME327702:IME327703 IWA327702:IWA327703 JFW327702:JFW327703 JPS327702:JPS327703 JZO327702:JZO327703 KJK327702:KJK327703 KTG327702:KTG327703 LDC327702:LDC327703 LMY327702:LMY327703 LWU327702:LWU327703 MGQ327702:MGQ327703 MQM327702:MQM327703 NAI327702:NAI327703 NKE327702:NKE327703 NUA327702:NUA327703 ODW327702:ODW327703 ONS327702:ONS327703 OXO327702:OXO327703 PHK327702:PHK327703 PRG327702:PRG327703 QBC327702:QBC327703 QKY327702:QKY327703 QUU327702:QUU327703 REQ327702:REQ327703 ROM327702:ROM327703 RYI327702:RYI327703 SIE327702:SIE327703 SSA327702:SSA327703 TBW327702:TBW327703 TLS327702:TLS327703 TVO327702:TVO327703 UFK327702:UFK327703 UPG327702:UPG327703 UZC327702:UZC327703 VIY327702:VIY327703 VSU327702:VSU327703 WCQ327702:WCQ327703 WMM327702:WMM327703 WWI327702:WWI327703 AA393238:AA393239 JW393238:JW393239 TS393238:TS393239 ADO393238:ADO393239 ANK393238:ANK393239 AXG393238:AXG393239 BHC393238:BHC393239 BQY393238:BQY393239 CAU393238:CAU393239 CKQ393238:CKQ393239 CUM393238:CUM393239 DEI393238:DEI393239 DOE393238:DOE393239 DYA393238:DYA393239 EHW393238:EHW393239 ERS393238:ERS393239 FBO393238:FBO393239 FLK393238:FLK393239 FVG393238:FVG393239 GFC393238:GFC393239 GOY393238:GOY393239 GYU393238:GYU393239 HIQ393238:HIQ393239 HSM393238:HSM393239 ICI393238:ICI393239 IME393238:IME393239 IWA393238:IWA393239 JFW393238:JFW393239 JPS393238:JPS393239 JZO393238:JZO393239 KJK393238:KJK393239 KTG393238:KTG393239 LDC393238:LDC393239 LMY393238:LMY393239 LWU393238:LWU393239 MGQ393238:MGQ393239 MQM393238:MQM393239 NAI393238:NAI393239 NKE393238:NKE393239 NUA393238:NUA393239 ODW393238:ODW393239 ONS393238:ONS393239 OXO393238:OXO393239 PHK393238:PHK393239 PRG393238:PRG393239 QBC393238:QBC393239 QKY393238:QKY393239 QUU393238:QUU393239 REQ393238:REQ393239 ROM393238:ROM393239 RYI393238:RYI393239 SIE393238:SIE393239 SSA393238:SSA393239 TBW393238:TBW393239 TLS393238:TLS393239 TVO393238:TVO393239 UFK393238:UFK393239 UPG393238:UPG393239 UZC393238:UZC393239 VIY393238:VIY393239 VSU393238:VSU393239 WCQ393238:WCQ393239 WMM393238:WMM393239 WWI393238:WWI393239 AA458774:AA458775 JW458774:JW458775 TS458774:TS458775 ADO458774:ADO458775 ANK458774:ANK458775 AXG458774:AXG458775 BHC458774:BHC458775 BQY458774:BQY458775 CAU458774:CAU458775 CKQ458774:CKQ458775 CUM458774:CUM458775 DEI458774:DEI458775 DOE458774:DOE458775 DYA458774:DYA458775 EHW458774:EHW458775 ERS458774:ERS458775 FBO458774:FBO458775 FLK458774:FLK458775 FVG458774:FVG458775 GFC458774:GFC458775 GOY458774:GOY458775 GYU458774:GYU458775 HIQ458774:HIQ458775 HSM458774:HSM458775 ICI458774:ICI458775 IME458774:IME458775 IWA458774:IWA458775 JFW458774:JFW458775 JPS458774:JPS458775 JZO458774:JZO458775 KJK458774:KJK458775 KTG458774:KTG458775 LDC458774:LDC458775 LMY458774:LMY458775 LWU458774:LWU458775 MGQ458774:MGQ458775 MQM458774:MQM458775 NAI458774:NAI458775 NKE458774:NKE458775 NUA458774:NUA458775 ODW458774:ODW458775 ONS458774:ONS458775 OXO458774:OXO458775 PHK458774:PHK458775 PRG458774:PRG458775 QBC458774:QBC458775 QKY458774:QKY458775 QUU458774:QUU458775 REQ458774:REQ458775 ROM458774:ROM458775 RYI458774:RYI458775 SIE458774:SIE458775 SSA458774:SSA458775 TBW458774:TBW458775 TLS458774:TLS458775 TVO458774:TVO458775 UFK458774:UFK458775 UPG458774:UPG458775 UZC458774:UZC458775 VIY458774:VIY458775 VSU458774:VSU458775 WCQ458774:WCQ458775 WMM458774:WMM458775 WWI458774:WWI458775 AA524310:AA524311 JW524310:JW524311 TS524310:TS524311 ADO524310:ADO524311 ANK524310:ANK524311 AXG524310:AXG524311 BHC524310:BHC524311 BQY524310:BQY524311 CAU524310:CAU524311 CKQ524310:CKQ524311 CUM524310:CUM524311 DEI524310:DEI524311 DOE524310:DOE524311 DYA524310:DYA524311 EHW524310:EHW524311 ERS524310:ERS524311 FBO524310:FBO524311 FLK524310:FLK524311 FVG524310:FVG524311 GFC524310:GFC524311 GOY524310:GOY524311 GYU524310:GYU524311 HIQ524310:HIQ524311 HSM524310:HSM524311 ICI524310:ICI524311 IME524310:IME524311 IWA524310:IWA524311 JFW524310:JFW524311 JPS524310:JPS524311 JZO524310:JZO524311 KJK524310:KJK524311 KTG524310:KTG524311 LDC524310:LDC524311 LMY524310:LMY524311 LWU524310:LWU524311 MGQ524310:MGQ524311 MQM524310:MQM524311 NAI524310:NAI524311 NKE524310:NKE524311 NUA524310:NUA524311 ODW524310:ODW524311 ONS524310:ONS524311 OXO524310:OXO524311 PHK524310:PHK524311 PRG524310:PRG524311 QBC524310:QBC524311 QKY524310:QKY524311 QUU524310:QUU524311 REQ524310:REQ524311 ROM524310:ROM524311 RYI524310:RYI524311 SIE524310:SIE524311 SSA524310:SSA524311 TBW524310:TBW524311 TLS524310:TLS524311 TVO524310:TVO524311 UFK524310:UFK524311 UPG524310:UPG524311 UZC524310:UZC524311 VIY524310:VIY524311 VSU524310:VSU524311 WCQ524310:WCQ524311 WMM524310:WMM524311 WWI524310:WWI524311 AA589846:AA589847 JW589846:JW589847 TS589846:TS589847 ADO589846:ADO589847 ANK589846:ANK589847 AXG589846:AXG589847 BHC589846:BHC589847 BQY589846:BQY589847 CAU589846:CAU589847 CKQ589846:CKQ589847 CUM589846:CUM589847 DEI589846:DEI589847 DOE589846:DOE589847 DYA589846:DYA589847 EHW589846:EHW589847 ERS589846:ERS589847 FBO589846:FBO589847 FLK589846:FLK589847 FVG589846:FVG589847 GFC589846:GFC589847 GOY589846:GOY589847 GYU589846:GYU589847 HIQ589846:HIQ589847 HSM589846:HSM589847 ICI589846:ICI589847 IME589846:IME589847 IWA589846:IWA589847 JFW589846:JFW589847 JPS589846:JPS589847 JZO589846:JZO589847 KJK589846:KJK589847 KTG589846:KTG589847 LDC589846:LDC589847 LMY589846:LMY589847 LWU589846:LWU589847 MGQ589846:MGQ589847 MQM589846:MQM589847 NAI589846:NAI589847 NKE589846:NKE589847 NUA589846:NUA589847 ODW589846:ODW589847 ONS589846:ONS589847 OXO589846:OXO589847 PHK589846:PHK589847 PRG589846:PRG589847 QBC589846:QBC589847 QKY589846:QKY589847 QUU589846:QUU589847 REQ589846:REQ589847 ROM589846:ROM589847 RYI589846:RYI589847 SIE589846:SIE589847 SSA589846:SSA589847 TBW589846:TBW589847 TLS589846:TLS589847 TVO589846:TVO589847 UFK589846:UFK589847 UPG589846:UPG589847 UZC589846:UZC589847 VIY589846:VIY589847 VSU589846:VSU589847 WCQ589846:WCQ589847 WMM589846:WMM589847 WWI589846:WWI589847 AA655382:AA655383 JW655382:JW655383 TS655382:TS655383 ADO655382:ADO655383 ANK655382:ANK655383 AXG655382:AXG655383 BHC655382:BHC655383 BQY655382:BQY655383 CAU655382:CAU655383 CKQ655382:CKQ655383 CUM655382:CUM655383 DEI655382:DEI655383 DOE655382:DOE655383 DYA655382:DYA655383 EHW655382:EHW655383 ERS655382:ERS655383 FBO655382:FBO655383 FLK655382:FLK655383 FVG655382:FVG655383 GFC655382:GFC655383 GOY655382:GOY655383 GYU655382:GYU655383 HIQ655382:HIQ655383 HSM655382:HSM655383 ICI655382:ICI655383 IME655382:IME655383 IWA655382:IWA655383 JFW655382:JFW655383 JPS655382:JPS655383 JZO655382:JZO655383 KJK655382:KJK655383 KTG655382:KTG655383 LDC655382:LDC655383 LMY655382:LMY655383 LWU655382:LWU655383 MGQ655382:MGQ655383 MQM655382:MQM655383 NAI655382:NAI655383 NKE655382:NKE655383 NUA655382:NUA655383 ODW655382:ODW655383 ONS655382:ONS655383 OXO655382:OXO655383 PHK655382:PHK655383 PRG655382:PRG655383 QBC655382:QBC655383 QKY655382:QKY655383 QUU655382:QUU655383 REQ655382:REQ655383 ROM655382:ROM655383 RYI655382:RYI655383 SIE655382:SIE655383 SSA655382:SSA655383 TBW655382:TBW655383 TLS655382:TLS655383 TVO655382:TVO655383 UFK655382:UFK655383 UPG655382:UPG655383 UZC655382:UZC655383 VIY655382:VIY655383 VSU655382:VSU655383 WCQ655382:WCQ655383 WMM655382:WMM655383 WWI655382:WWI655383 AA720918:AA720919 JW720918:JW720919 TS720918:TS720919 ADO720918:ADO720919 ANK720918:ANK720919 AXG720918:AXG720919 BHC720918:BHC720919 BQY720918:BQY720919 CAU720918:CAU720919 CKQ720918:CKQ720919 CUM720918:CUM720919 DEI720918:DEI720919 DOE720918:DOE720919 DYA720918:DYA720919 EHW720918:EHW720919 ERS720918:ERS720919 FBO720918:FBO720919 FLK720918:FLK720919 FVG720918:FVG720919 GFC720918:GFC720919 GOY720918:GOY720919 GYU720918:GYU720919 HIQ720918:HIQ720919 HSM720918:HSM720919 ICI720918:ICI720919 IME720918:IME720919 IWA720918:IWA720919 JFW720918:JFW720919 JPS720918:JPS720919 JZO720918:JZO720919 KJK720918:KJK720919 KTG720918:KTG720919 LDC720918:LDC720919 LMY720918:LMY720919 LWU720918:LWU720919 MGQ720918:MGQ720919 MQM720918:MQM720919 NAI720918:NAI720919 NKE720918:NKE720919 NUA720918:NUA720919 ODW720918:ODW720919 ONS720918:ONS720919 OXO720918:OXO720919 PHK720918:PHK720919 PRG720918:PRG720919 QBC720918:QBC720919 QKY720918:QKY720919 QUU720918:QUU720919 REQ720918:REQ720919 ROM720918:ROM720919 RYI720918:RYI720919 SIE720918:SIE720919 SSA720918:SSA720919 TBW720918:TBW720919 TLS720918:TLS720919 TVO720918:TVO720919 UFK720918:UFK720919 UPG720918:UPG720919 UZC720918:UZC720919 VIY720918:VIY720919 VSU720918:VSU720919 WCQ720918:WCQ720919 WMM720918:WMM720919 WWI720918:WWI720919 AA786454:AA786455 JW786454:JW786455 TS786454:TS786455 ADO786454:ADO786455 ANK786454:ANK786455 AXG786454:AXG786455 BHC786454:BHC786455 BQY786454:BQY786455 CAU786454:CAU786455 CKQ786454:CKQ786455 CUM786454:CUM786455 DEI786454:DEI786455 DOE786454:DOE786455 DYA786454:DYA786455 EHW786454:EHW786455 ERS786454:ERS786455 FBO786454:FBO786455 FLK786454:FLK786455 FVG786454:FVG786455 GFC786454:GFC786455 GOY786454:GOY786455 GYU786454:GYU786455 HIQ786454:HIQ786455 HSM786454:HSM786455 ICI786454:ICI786455 IME786454:IME786455 IWA786454:IWA786455 JFW786454:JFW786455 JPS786454:JPS786455 JZO786454:JZO786455 KJK786454:KJK786455 KTG786454:KTG786455 LDC786454:LDC786455 LMY786454:LMY786455 LWU786454:LWU786455 MGQ786454:MGQ786455 MQM786454:MQM786455 NAI786454:NAI786455 NKE786454:NKE786455 NUA786454:NUA786455 ODW786454:ODW786455 ONS786454:ONS786455 OXO786454:OXO786455 PHK786454:PHK786455 PRG786454:PRG786455 QBC786454:QBC786455 QKY786454:QKY786455 QUU786454:QUU786455 REQ786454:REQ786455 ROM786454:ROM786455 RYI786454:RYI786455 SIE786454:SIE786455 SSA786454:SSA786455 TBW786454:TBW786455 TLS786454:TLS786455 TVO786454:TVO786455 UFK786454:UFK786455 UPG786454:UPG786455 UZC786454:UZC786455 VIY786454:VIY786455 VSU786454:VSU786455 WCQ786454:WCQ786455 WMM786454:WMM786455 WWI786454:WWI786455 AA851990:AA851991 JW851990:JW851991 TS851990:TS851991 ADO851990:ADO851991 ANK851990:ANK851991 AXG851990:AXG851991 BHC851990:BHC851991 BQY851990:BQY851991 CAU851990:CAU851991 CKQ851990:CKQ851991 CUM851990:CUM851991 DEI851990:DEI851991 DOE851990:DOE851991 DYA851990:DYA851991 EHW851990:EHW851991 ERS851990:ERS851991 FBO851990:FBO851991 FLK851990:FLK851991 FVG851990:FVG851991 GFC851990:GFC851991 GOY851990:GOY851991 GYU851990:GYU851991 HIQ851990:HIQ851991 HSM851990:HSM851991 ICI851990:ICI851991 IME851990:IME851991 IWA851990:IWA851991 JFW851990:JFW851991 JPS851990:JPS851991 JZO851990:JZO851991 KJK851990:KJK851991 KTG851990:KTG851991 LDC851990:LDC851991 LMY851990:LMY851991 LWU851990:LWU851991 MGQ851990:MGQ851991 MQM851990:MQM851991 NAI851990:NAI851991 NKE851990:NKE851991 NUA851990:NUA851991 ODW851990:ODW851991 ONS851990:ONS851991 OXO851990:OXO851991 PHK851990:PHK851991 PRG851990:PRG851991 QBC851990:QBC851991 QKY851990:QKY851991 QUU851990:QUU851991 REQ851990:REQ851991 ROM851990:ROM851991 RYI851990:RYI851991 SIE851990:SIE851991 SSA851990:SSA851991 TBW851990:TBW851991 TLS851990:TLS851991 TVO851990:TVO851991 UFK851990:UFK851991 UPG851990:UPG851991 UZC851990:UZC851991 VIY851990:VIY851991 VSU851990:VSU851991 WCQ851990:WCQ851991 WMM851990:WMM851991 WWI851990:WWI851991 AA917526:AA917527 JW917526:JW917527 TS917526:TS917527 ADO917526:ADO917527 ANK917526:ANK917527 AXG917526:AXG917527 BHC917526:BHC917527 BQY917526:BQY917527 CAU917526:CAU917527 CKQ917526:CKQ917527 CUM917526:CUM917527 DEI917526:DEI917527 DOE917526:DOE917527 DYA917526:DYA917527 EHW917526:EHW917527 ERS917526:ERS917527 FBO917526:FBO917527 FLK917526:FLK917527 FVG917526:FVG917527 GFC917526:GFC917527 GOY917526:GOY917527 GYU917526:GYU917527 HIQ917526:HIQ917527 HSM917526:HSM917527 ICI917526:ICI917527 IME917526:IME917527 IWA917526:IWA917527 JFW917526:JFW917527 JPS917526:JPS917527 JZO917526:JZO917527 KJK917526:KJK917527 KTG917526:KTG917527 LDC917526:LDC917527 LMY917526:LMY917527 LWU917526:LWU917527 MGQ917526:MGQ917527 MQM917526:MQM917527 NAI917526:NAI917527 NKE917526:NKE917527 NUA917526:NUA917527 ODW917526:ODW917527 ONS917526:ONS917527 OXO917526:OXO917527 PHK917526:PHK917527 PRG917526:PRG917527 QBC917526:QBC917527 QKY917526:QKY917527 QUU917526:QUU917527 REQ917526:REQ917527 ROM917526:ROM917527 RYI917526:RYI917527 SIE917526:SIE917527 SSA917526:SSA917527 TBW917526:TBW917527 TLS917526:TLS917527 TVO917526:TVO917527 UFK917526:UFK917527 UPG917526:UPG917527 UZC917526:UZC917527 VIY917526:VIY917527 VSU917526:VSU917527 WCQ917526:WCQ917527 WMM917526:WMM917527 WWI917526:WWI917527 AA983062:AA983063 JW983062:JW983063 TS983062:TS983063 ADO983062:ADO983063 ANK983062:ANK983063 AXG983062:AXG983063 BHC983062:BHC983063 BQY983062:BQY983063 CAU983062:CAU983063 CKQ983062:CKQ983063 CUM983062:CUM983063 DEI983062:DEI983063 DOE983062:DOE983063 DYA983062:DYA983063 EHW983062:EHW983063 ERS983062:ERS983063 FBO983062:FBO983063 FLK983062:FLK983063 FVG983062:FVG983063 GFC983062:GFC983063 GOY983062:GOY983063 GYU983062:GYU983063 HIQ983062:HIQ983063 HSM983062:HSM983063 ICI983062:ICI983063 IME983062:IME983063 IWA983062:IWA983063 JFW983062:JFW983063 JPS983062:JPS983063 JZO983062:JZO983063 KJK983062:KJK983063 KTG983062:KTG983063 LDC983062:LDC983063 LMY983062:LMY983063 LWU983062:LWU983063 MGQ983062:MGQ983063 MQM983062:MQM983063 NAI983062:NAI983063 NKE983062:NKE983063 NUA983062:NUA983063 ODW983062:ODW983063 ONS983062:ONS983063 OXO983062:OXO983063 PHK983062:PHK983063 PRG983062:PRG983063 QBC983062:QBC983063 QKY983062:QKY983063 QUU983062:QUU983063 REQ983062:REQ983063 ROM983062:ROM983063 RYI983062:RYI983063 SIE983062:SIE983063 SSA983062:SSA983063 TBW983062:TBW983063 TLS983062:TLS983063 TVO983062:TVO983063 UFK983062:UFK983063 UPG983062:UPG983063 UZC983062:UZC983063 VIY983062:VIY983063 VSU983062:VSU983063 WCQ983062:WCQ983063 WMM983062:WMM983063 WWI983062:WWI983063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G65544:G65546 JC65544:JC65546 SY65544:SY65546 ACU65544:ACU65546 AMQ65544:AMQ65546 AWM65544:AWM65546 BGI65544:BGI65546 BQE65544:BQE65546 CAA65544:CAA65546 CJW65544:CJW65546 CTS65544:CTS65546 DDO65544:DDO65546 DNK65544:DNK65546 DXG65544:DXG65546 EHC65544:EHC65546 EQY65544:EQY65546 FAU65544:FAU65546 FKQ65544:FKQ65546 FUM65544:FUM65546 GEI65544:GEI65546 GOE65544:GOE65546 GYA65544:GYA65546 HHW65544:HHW65546 HRS65544:HRS65546 IBO65544:IBO65546 ILK65544:ILK65546 IVG65544:IVG65546 JFC65544:JFC65546 JOY65544:JOY65546 JYU65544:JYU65546 KIQ65544:KIQ65546 KSM65544:KSM65546 LCI65544:LCI65546 LME65544:LME65546 LWA65544:LWA65546 MFW65544:MFW65546 MPS65544:MPS65546 MZO65544:MZO65546 NJK65544:NJK65546 NTG65544:NTG65546 ODC65544:ODC65546 OMY65544:OMY65546 OWU65544:OWU65546 PGQ65544:PGQ65546 PQM65544:PQM65546 QAI65544:QAI65546 QKE65544:QKE65546 QUA65544:QUA65546 RDW65544:RDW65546 RNS65544:RNS65546 RXO65544:RXO65546 SHK65544:SHK65546 SRG65544:SRG65546 TBC65544:TBC65546 TKY65544:TKY65546 TUU65544:TUU65546 UEQ65544:UEQ65546 UOM65544:UOM65546 UYI65544:UYI65546 VIE65544:VIE65546 VSA65544:VSA65546 WBW65544:WBW65546 WLS65544:WLS65546 WVO65544:WVO65546 G131080:G131082 JC131080:JC131082 SY131080:SY131082 ACU131080:ACU131082 AMQ131080:AMQ131082 AWM131080:AWM131082 BGI131080:BGI131082 BQE131080:BQE131082 CAA131080:CAA131082 CJW131080:CJW131082 CTS131080:CTS131082 DDO131080:DDO131082 DNK131080:DNK131082 DXG131080:DXG131082 EHC131080:EHC131082 EQY131080:EQY131082 FAU131080:FAU131082 FKQ131080:FKQ131082 FUM131080:FUM131082 GEI131080:GEI131082 GOE131080:GOE131082 GYA131080:GYA131082 HHW131080:HHW131082 HRS131080:HRS131082 IBO131080:IBO131082 ILK131080:ILK131082 IVG131080:IVG131082 JFC131080:JFC131082 JOY131080:JOY131082 JYU131080:JYU131082 KIQ131080:KIQ131082 KSM131080:KSM131082 LCI131080:LCI131082 LME131080:LME131082 LWA131080:LWA131082 MFW131080:MFW131082 MPS131080:MPS131082 MZO131080:MZO131082 NJK131080:NJK131082 NTG131080:NTG131082 ODC131080:ODC131082 OMY131080:OMY131082 OWU131080:OWU131082 PGQ131080:PGQ131082 PQM131080:PQM131082 QAI131080:QAI131082 QKE131080:QKE131082 QUA131080:QUA131082 RDW131080:RDW131082 RNS131080:RNS131082 RXO131080:RXO131082 SHK131080:SHK131082 SRG131080:SRG131082 TBC131080:TBC131082 TKY131080:TKY131082 TUU131080:TUU131082 UEQ131080:UEQ131082 UOM131080:UOM131082 UYI131080:UYI131082 VIE131080:VIE131082 VSA131080:VSA131082 WBW131080:WBW131082 WLS131080:WLS131082 WVO131080:WVO131082 G196616:G196618 JC196616:JC196618 SY196616:SY196618 ACU196616:ACU196618 AMQ196616:AMQ196618 AWM196616:AWM196618 BGI196616:BGI196618 BQE196616:BQE196618 CAA196616:CAA196618 CJW196616:CJW196618 CTS196616:CTS196618 DDO196616:DDO196618 DNK196616:DNK196618 DXG196616:DXG196618 EHC196616:EHC196618 EQY196616:EQY196618 FAU196616:FAU196618 FKQ196616:FKQ196618 FUM196616:FUM196618 GEI196616:GEI196618 GOE196616:GOE196618 GYA196616:GYA196618 HHW196616:HHW196618 HRS196616:HRS196618 IBO196616:IBO196618 ILK196616:ILK196618 IVG196616:IVG196618 JFC196616:JFC196618 JOY196616:JOY196618 JYU196616:JYU196618 KIQ196616:KIQ196618 KSM196616:KSM196618 LCI196616:LCI196618 LME196616:LME196618 LWA196616:LWA196618 MFW196616:MFW196618 MPS196616:MPS196618 MZO196616:MZO196618 NJK196616:NJK196618 NTG196616:NTG196618 ODC196616:ODC196618 OMY196616:OMY196618 OWU196616:OWU196618 PGQ196616:PGQ196618 PQM196616:PQM196618 QAI196616:QAI196618 QKE196616:QKE196618 QUA196616:QUA196618 RDW196616:RDW196618 RNS196616:RNS196618 RXO196616:RXO196618 SHK196616:SHK196618 SRG196616:SRG196618 TBC196616:TBC196618 TKY196616:TKY196618 TUU196616:TUU196618 UEQ196616:UEQ196618 UOM196616:UOM196618 UYI196616:UYI196618 VIE196616:VIE196618 VSA196616:VSA196618 WBW196616:WBW196618 WLS196616:WLS196618 WVO196616:WVO196618 G262152:G262154 JC262152:JC262154 SY262152:SY262154 ACU262152:ACU262154 AMQ262152:AMQ262154 AWM262152:AWM262154 BGI262152:BGI262154 BQE262152:BQE262154 CAA262152:CAA262154 CJW262152:CJW262154 CTS262152:CTS262154 DDO262152:DDO262154 DNK262152:DNK262154 DXG262152:DXG262154 EHC262152:EHC262154 EQY262152:EQY262154 FAU262152:FAU262154 FKQ262152:FKQ262154 FUM262152:FUM262154 GEI262152:GEI262154 GOE262152:GOE262154 GYA262152:GYA262154 HHW262152:HHW262154 HRS262152:HRS262154 IBO262152:IBO262154 ILK262152:ILK262154 IVG262152:IVG262154 JFC262152:JFC262154 JOY262152:JOY262154 JYU262152:JYU262154 KIQ262152:KIQ262154 KSM262152:KSM262154 LCI262152:LCI262154 LME262152:LME262154 LWA262152:LWA262154 MFW262152:MFW262154 MPS262152:MPS262154 MZO262152:MZO262154 NJK262152:NJK262154 NTG262152:NTG262154 ODC262152:ODC262154 OMY262152:OMY262154 OWU262152:OWU262154 PGQ262152:PGQ262154 PQM262152:PQM262154 QAI262152:QAI262154 QKE262152:QKE262154 QUA262152:QUA262154 RDW262152:RDW262154 RNS262152:RNS262154 RXO262152:RXO262154 SHK262152:SHK262154 SRG262152:SRG262154 TBC262152:TBC262154 TKY262152:TKY262154 TUU262152:TUU262154 UEQ262152:UEQ262154 UOM262152:UOM262154 UYI262152:UYI262154 VIE262152:VIE262154 VSA262152:VSA262154 WBW262152:WBW262154 WLS262152:WLS262154 WVO262152:WVO262154 G327688:G327690 JC327688:JC327690 SY327688:SY327690 ACU327688:ACU327690 AMQ327688:AMQ327690 AWM327688:AWM327690 BGI327688:BGI327690 BQE327688:BQE327690 CAA327688:CAA327690 CJW327688:CJW327690 CTS327688:CTS327690 DDO327688:DDO327690 DNK327688:DNK327690 DXG327688:DXG327690 EHC327688:EHC327690 EQY327688:EQY327690 FAU327688:FAU327690 FKQ327688:FKQ327690 FUM327688:FUM327690 GEI327688:GEI327690 GOE327688:GOE327690 GYA327688:GYA327690 HHW327688:HHW327690 HRS327688:HRS327690 IBO327688:IBO327690 ILK327688:ILK327690 IVG327688:IVG327690 JFC327688:JFC327690 JOY327688:JOY327690 JYU327688:JYU327690 KIQ327688:KIQ327690 KSM327688:KSM327690 LCI327688:LCI327690 LME327688:LME327690 LWA327688:LWA327690 MFW327688:MFW327690 MPS327688:MPS327690 MZO327688:MZO327690 NJK327688:NJK327690 NTG327688:NTG327690 ODC327688:ODC327690 OMY327688:OMY327690 OWU327688:OWU327690 PGQ327688:PGQ327690 PQM327688:PQM327690 QAI327688:QAI327690 QKE327688:QKE327690 QUA327688:QUA327690 RDW327688:RDW327690 RNS327688:RNS327690 RXO327688:RXO327690 SHK327688:SHK327690 SRG327688:SRG327690 TBC327688:TBC327690 TKY327688:TKY327690 TUU327688:TUU327690 UEQ327688:UEQ327690 UOM327688:UOM327690 UYI327688:UYI327690 VIE327688:VIE327690 VSA327688:VSA327690 WBW327688:WBW327690 WLS327688:WLS327690 WVO327688:WVO327690 G393224:G393226 JC393224:JC393226 SY393224:SY393226 ACU393224:ACU393226 AMQ393224:AMQ393226 AWM393224:AWM393226 BGI393224:BGI393226 BQE393224:BQE393226 CAA393224:CAA393226 CJW393224:CJW393226 CTS393224:CTS393226 DDO393224:DDO393226 DNK393224:DNK393226 DXG393224:DXG393226 EHC393224:EHC393226 EQY393224:EQY393226 FAU393224:FAU393226 FKQ393224:FKQ393226 FUM393224:FUM393226 GEI393224:GEI393226 GOE393224:GOE393226 GYA393224:GYA393226 HHW393224:HHW393226 HRS393224:HRS393226 IBO393224:IBO393226 ILK393224:ILK393226 IVG393224:IVG393226 JFC393224:JFC393226 JOY393224:JOY393226 JYU393224:JYU393226 KIQ393224:KIQ393226 KSM393224:KSM393226 LCI393224:LCI393226 LME393224:LME393226 LWA393224:LWA393226 MFW393224:MFW393226 MPS393224:MPS393226 MZO393224:MZO393226 NJK393224:NJK393226 NTG393224:NTG393226 ODC393224:ODC393226 OMY393224:OMY393226 OWU393224:OWU393226 PGQ393224:PGQ393226 PQM393224:PQM393226 QAI393224:QAI393226 QKE393224:QKE393226 QUA393224:QUA393226 RDW393224:RDW393226 RNS393224:RNS393226 RXO393224:RXO393226 SHK393224:SHK393226 SRG393224:SRG393226 TBC393224:TBC393226 TKY393224:TKY393226 TUU393224:TUU393226 UEQ393224:UEQ393226 UOM393224:UOM393226 UYI393224:UYI393226 VIE393224:VIE393226 VSA393224:VSA393226 WBW393224:WBW393226 WLS393224:WLS393226 WVO393224:WVO393226 G458760:G458762 JC458760:JC458762 SY458760:SY458762 ACU458760:ACU458762 AMQ458760:AMQ458762 AWM458760:AWM458762 BGI458760:BGI458762 BQE458760:BQE458762 CAA458760:CAA458762 CJW458760:CJW458762 CTS458760:CTS458762 DDO458760:DDO458762 DNK458760:DNK458762 DXG458760:DXG458762 EHC458760:EHC458762 EQY458760:EQY458762 FAU458760:FAU458762 FKQ458760:FKQ458762 FUM458760:FUM458762 GEI458760:GEI458762 GOE458760:GOE458762 GYA458760:GYA458762 HHW458760:HHW458762 HRS458760:HRS458762 IBO458760:IBO458762 ILK458760:ILK458762 IVG458760:IVG458762 JFC458760:JFC458762 JOY458760:JOY458762 JYU458760:JYU458762 KIQ458760:KIQ458762 KSM458760:KSM458762 LCI458760:LCI458762 LME458760:LME458762 LWA458760:LWA458762 MFW458760:MFW458762 MPS458760:MPS458762 MZO458760:MZO458762 NJK458760:NJK458762 NTG458760:NTG458762 ODC458760:ODC458762 OMY458760:OMY458762 OWU458760:OWU458762 PGQ458760:PGQ458762 PQM458760:PQM458762 QAI458760:QAI458762 QKE458760:QKE458762 QUA458760:QUA458762 RDW458760:RDW458762 RNS458760:RNS458762 RXO458760:RXO458762 SHK458760:SHK458762 SRG458760:SRG458762 TBC458760:TBC458762 TKY458760:TKY458762 TUU458760:TUU458762 UEQ458760:UEQ458762 UOM458760:UOM458762 UYI458760:UYI458762 VIE458760:VIE458762 VSA458760:VSA458762 WBW458760:WBW458762 WLS458760:WLS458762 WVO458760:WVO458762 G524296:G524298 JC524296:JC524298 SY524296:SY524298 ACU524296:ACU524298 AMQ524296:AMQ524298 AWM524296:AWM524298 BGI524296:BGI524298 BQE524296:BQE524298 CAA524296:CAA524298 CJW524296:CJW524298 CTS524296:CTS524298 DDO524296:DDO524298 DNK524296:DNK524298 DXG524296:DXG524298 EHC524296:EHC524298 EQY524296:EQY524298 FAU524296:FAU524298 FKQ524296:FKQ524298 FUM524296:FUM524298 GEI524296:GEI524298 GOE524296:GOE524298 GYA524296:GYA524298 HHW524296:HHW524298 HRS524296:HRS524298 IBO524296:IBO524298 ILK524296:ILK524298 IVG524296:IVG524298 JFC524296:JFC524298 JOY524296:JOY524298 JYU524296:JYU524298 KIQ524296:KIQ524298 KSM524296:KSM524298 LCI524296:LCI524298 LME524296:LME524298 LWA524296:LWA524298 MFW524296:MFW524298 MPS524296:MPS524298 MZO524296:MZO524298 NJK524296:NJK524298 NTG524296:NTG524298 ODC524296:ODC524298 OMY524296:OMY524298 OWU524296:OWU524298 PGQ524296:PGQ524298 PQM524296:PQM524298 QAI524296:QAI524298 QKE524296:QKE524298 QUA524296:QUA524298 RDW524296:RDW524298 RNS524296:RNS524298 RXO524296:RXO524298 SHK524296:SHK524298 SRG524296:SRG524298 TBC524296:TBC524298 TKY524296:TKY524298 TUU524296:TUU524298 UEQ524296:UEQ524298 UOM524296:UOM524298 UYI524296:UYI524298 VIE524296:VIE524298 VSA524296:VSA524298 WBW524296:WBW524298 WLS524296:WLS524298 WVO524296:WVO524298 G589832:G589834 JC589832:JC589834 SY589832:SY589834 ACU589832:ACU589834 AMQ589832:AMQ589834 AWM589832:AWM589834 BGI589832:BGI589834 BQE589832:BQE589834 CAA589832:CAA589834 CJW589832:CJW589834 CTS589832:CTS589834 DDO589832:DDO589834 DNK589832:DNK589834 DXG589832:DXG589834 EHC589832:EHC589834 EQY589832:EQY589834 FAU589832:FAU589834 FKQ589832:FKQ589834 FUM589832:FUM589834 GEI589832:GEI589834 GOE589832:GOE589834 GYA589832:GYA589834 HHW589832:HHW589834 HRS589832:HRS589834 IBO589832:IBO589834 ILK589832:ILK589834 IVG589832:IVG589834 JFC589832:JFC589834 JOY589832:JOY589834 JYU589832:JYU589834 KIQ589832:KIQ589834 KSM589832:KSM589834 LCI589832:LCI589834 LME589832:LME589834 LWA589832:LWA589834 MFW589832:MFW589834 MPS589832:MPS589834 MZO589832:MZO589834 NJK589832:NJK589834 NTG589832:NTG589834 ODC589832:ODC589834 OMY589832:OMY589834 OWU589832:OWU589834 PGQ589832:PGQ589834 PQM589832:PQM589834 QAI589832:QAI589834 QKE589832:QKE589834 QUA589832:QUA589834 RDW589832:RDW589834 RNS589832:RNS589834 RXO589832:RXO589834 SHK589832:SHK589834 SRG589832:SRG589834 TBC589832:TBC589834 TKY589832:TKY589834 TUU589832:TUU589834 UEQ589832:UEQ589834 UOM589832:UOM589834 UYI589832:UYI589834 VIE589832:VIE589834 VSA589832:VSA589834 WBW589832:WBW589834 WLS589832:WLS589834 WVO589832:WVO589834 G655368:G655370 JC655368:JC655370 SY655368:SY655370 ACU655368:ACU655370 AMQ655368:AMQ655370 AWM655368:AWM655370 BGI655368:BGI655370 BQE655368:BQE655370 CAA655368:CAA655370 CJW655368:CJW655370 CTS655368:CTS655370 DDO655368:DDO655370 DNK655368:DNK655370 DXG655368:DXG655370 EHC655368:EHC655370 EQY655368:EQY655370 FAU655368:FAU655370 FKQ655368:FKQ655370 FUM655368:FUM655370 GEI655368:GEI655370 GOE655368:GOE655370 GYA655368:GYA655370 HHW655368:HHW655370 HRS655368:HRS655370 IBO655368:IBO655370 ILK655368:ILK655370 IVG655368:IVG655370 JFC655368:JFC655370 JOY655368:JOY655370 JYU655368:JYU655370 KIQ655368:KIQ655370 KSM655368:KSM655370 LCI655368:LCI655370 LME655368:LME655370 LWA655368:LWA655370 MFW655368:MFW655370 MPS655368:MPS655370 MZO655368:MZO655370 NJK655368:NJK655370 NTG655368:NTG655370 ODC655368:ODC655370 OMY655368:OMY655370 OWU655368:OWU655370 PGQ655368:PGQ655370 PQM655368:PQM655370 QAI655368:QAI655370 QKE655368:QKE655370 QUA655368:QUA655370 RDW655368:RDW655370 RNS655368:RNS655370 RXO655368:RXO655370 SHK655368:SHK655370 SRG655368:SRG655370 TBC655368:TBC655370 TKY655368:TKY655370 TUU655368:TUU655370 UEQ655368:UEQ655370 UOM655368:UOM655370 UYI655368:UYI655370 VIE655368:VIE655370 VSA655368:VSA655370 WBW655368:WBW655370 WLS655368:WLS655370 WVO655368:WVO655370 G720904:G720906 JC720904:JC720906 SY720904:SY720906 ACU720904:ACU720906 AMQ720904:AMQ720906 AWM720904:AWM720906 BGI720904:BGI720906 BQE720904:BQE720906 CAA720904:CAA720906 CJW720904:CJW720906 CTS720904:CTS720906 DDO720904:DDO720906 DNK720904:DNK720906 DXG720904:DXG720906 EHC720904:EHC720906 EQY720904:EQY720906 FAU720904:FAU720906 FKQ720904:FKQ720906 FUM720904:FUM720906 GEI720904:GEI720906 GOE720904:GOE720906 GYA720904:GYA720906 HHW720904:HHW720906 HRS720904:HRS720906 IBO720904:IBO720906 ILK720904:ILK720906 IVG720904:IVG720906 JFC720904:JFC720906 JOY720904:JOY720906 JYU720904:JYU720906 KIQ720904:KIQ720906 KSM720904:KSM720906 LCI720904:LCI720906 LME720904:LME720906 LWA720904:LWA720906 MFW720904:MFW720906 MPS720904:MPS720906 MZO720904:MZO720906 NJK720904:NJK720906 NTG720904:NTG720906 ODC720904:ODC720906 OMY720904:OMY720906 OWU720904:OWU720906 PGQ720904:PGQ720906 PQM720904:PQM720906 QAI720904:QAI720906 QKE720904:QKE720906 QUA720904:QUA720906 RDW720904:RDW720906 RNS720904:RNS720906 RXO720904:RXO720906 SHK720904:SHK720906 SRG720904:SRG720906 TBC720904:TBC720906 TKY720904:TKY720906 TUU720904:TUU720906 UEQ720904:UEQ720906 UOM720904:UOM720906 UYI720904:UYI720906 VIE720904:VIE720906 VSA720904:VSA720906 WBW720904:WBW720906 WLS720904:WLS720906 WVO720904:WVO720906 G786440:G786442 JC786440:JC786442 SY786440:SY786442 ACU786440:ACU786442 AMQ786440:AMQ786442 AWM786440:AWM786442 BGI786440:BGI786442 BQE786440:BQE786442 CAA786440:CAA786442 CJW786440:CJW786442 CTS786440:CTS786442 DDO786440:DDO786442 DNK786440:DNK786442 DXG786440:DXG786442 EHC786440:EHC786442 EQY786440:EQY786442 FAU786440:FAU786442 FKQ786440:FKQ786442 FUM786440:FUM786442 GEI786440:GEI786442 GOE786440:GOE786442 GYA786440:GYA786442 HHW786440:HHW786442 HRS786440:HRS786442 IBO786440:IBO786442 ILK786440:ILK786442 IVG786440:IVG786442 JFC786440:JFC786442 JOY786440:JOY786442 JYU786440:JYU786442 KIQ786440:KIQ786442 KSM786440:KSM786442 LCI786440:LCI786442 LME786440:LME786442 LWA786440:LWA786442 MFW786440:MFW786442 MPS786440:MPS786442 MZO786440:MZO786442 NJK786440:NJK786442 NTG786440:NTG786442 ODC786440:ODC786442 OMY786440:OMY786442 OWU786440:OWU786442 PGQ786440:PGQ786442 PQM786440:PQM786442 QAI786440:QAI786442 QKE786440:QKE786442 QUA786440:QUA786442 RDW786440:RDW786442 RNS786440:RNS786442 RXO786440:RXO786442 SHK786440:SHK786442 SRG786440:SRG786442 TBC786440:TBC786442 TKY786440:TKY786442 TUU786440:TUU786442 UEQ786440:UEQ786442 UOM786440:UOM786442 UYI786440:UYI786442 VIE786440:VIE786442 VSA786440:VSA786442 WBW786440:WBW786442 WLS786440:WLS786442 WVO786440:WVO786442 G851976:G851978 JC851976:JC851978 SY851976:SY851978 ACU851976:ACU851978 AMQ851976:AMQ851978 AWM851976:AWM851978 BGI851976:BGI851978 BQE851976:BQE851978 CAA851976:CAA851978 CJW851976:CJW851978 CTS851976:CTS851978 DDO851976:DDO851978 DNK851976:DNK851978 DXG851976:DXG851978 EHC851976:EHC851978 EQY851976:EQY851978 FAU851976:FAU851978 FKQ851976:FKQ851978 FUM851976:FUM851978 GEI851976:GEI851978 GOE851976:GOE851978 GYA851976:GYA851978 HHW851976:HHW851978 HRS851976:HRS851978 IBO851976:IBO851978 ILK851976:ILK851978 IVG851976:IVG851978 JFC851976:JFC851978 JOY851976:JOY851978 JYU851976:JYU851978 KIQ851976:KIQ851978 KSM851976:KSM851978 LCI851976:LCI851978 LME851976:LME851978 LWA851976:LWA851978 MFW851976:MFW851978 MPS851976:MPS851978 MZO851976:MZO851978 NJK851976:NJK851978 NTG851976:NTG851978 ODC851976:ODC851978 OMY851976:OMY851978 OWU851976:OWU851978 PGQ851976:PGQ851978 PQM851976:PQM851978 QAI851976:QAI851978 QKE851976:QKE851978 QUA851976:QUA851978 RDW851976:RDW851978 RNS851976:RNS851978 RXO851976:RXO851978 SHK851976:SHK851978 SRG851976:SRG851978 TBC851976:TBC851978 TKY851976:TKY851978 TUU851976:TUU851978 UEQ851976:UEQ851978 UOM851976:UOM851978 UYI851976:UYI851978 VIE851976:VIE851978 VSA851976:VSA851978 WBW851976:WBW851978 WLS851976:WLS851978 WVO851976:WVO851978 G917512:G917514 JC917512:JC917514 SY917512:SY917514 ACU917512:ACU917514 AMQ917512:AMQ917514 AWM917512:AWM917514 BGI917512:BGI917514 BQE917512:BQE917514 CAA917512:CAA917514 CJW917512:CJW917514 CTS917512:CTS917514 DDO917512:DDO917514 DNK917512:DNK917514 DXG917512:DXG917514 EHC917512:EHC917514 EQY917512:EQY917514 FAU917512:FAU917514 FKQ917512:FKQ917514 FUM917512:FUM917514 GEI917512:GEI917514 GOE917512:GOE917514 GYA917512:GYA917514 HHW917512:HHW917514 HRS917512:HRS917514 IBO917512:IBO917514 ILK917512:ILK917514 IVG917512:IVG917514 JFC917512:JFC917514 JOY917512:JOY917514 JYU917512:JYU917514 KIQ917512:KIQ917514 KSM917512:KSM917514 LCI917512:LCI917514 LME917512:LME917514 LWA917512:LWA917514 MFW917512:MFW917514 MPS917512:MPS917514 MZO917512:MZO917514 NJK917512:NJK917514 NTG917512:NTG917514 ODC917512:ODC917514 OMY917512:OMY917514 OWU917512:OWU917514 PGQ917512:PGQ917514 PQM917512:PQM917514 QAI917512:QAI917514 QKE917512:QKE917514 QUA917512:QUA917514 RDW917512:RDW917514 RNS917512:RNS917514 RXO917512:RXO917514 SHK917512:SHK917514 SRG917512:SRG917514 TBC917512:TBC917514 TKY917512:TKY917514 TUU917512:TUU917514 UEQ917512:UEQ917514 UOM917512:UOM917514 UYI917512:UYI917514 VIE917512:VIE917514 VSA917512:VSA917514 WBW917512:WBW917514 WLS917512:WLS917514 WVO917512:WVO917514 G983048:G983050 JC983048:JC983050 SY983048:SY983050 ACU983048:ACU983050 AMQ983048:AMQ983050 AWM983048:AWM983050 BGI983048:BGI983050 BQE983048:BQE983050 CAA983048:CAA983050 CJW983048:CJW983050 CTS983048:CTS983050 DDO983048:DDO983050 DNK983048:DNK983050 DXG983048:DXG983050 EHC983048:EHC983050 EQY983048:EQY983050 FAU983048:FAU983050 FKQ983048:FKQ983050 FUM983048:FUM983050 GEI983048:GEI983050 GOE983048:GOE983050 GYA983048:GYA983050 HHW983048:HHW983050 HRS983048:HRS983050 IBO983048:IBO983050 ILK983048:ILK983050 IVG983048:IVG983050 JFC983048:JFC983050 JOY983048:JOY983050 JYU983048:JYU983050 KIQ983048:KIQ983050 KSM983048:KSM983050 LCI983048:LCI983050 LME983048:LME983050 LWA983048:LWA983050 MFW983048:MFW983050 MPS983048:MPS983050 MZO983048:MZO983050 NJK983048:NJK983050 NTG983048:NTG983050 ODC983048:ODC983050 OMY983048:OMY983050 OWU983048:OWU983050 PGQ983048:PGQ983050 PQM983048:PQM983050 QAI983048:QAI983050 QKE983048:QKE983050 QUA983048:QUA983050 RDW983048:RDW983050 RNS983048:RNS983050 RXO983048:RXO983050 SHK983048:SHK983050 SRG983048:SRG983050 TBC983048:TBC983050 TKY983048:TKY983050 TUU983048:TUU983050 UEQ983048:UEQ983050 UOM983048:UOM983050 UYI983048:UYI983050 VIE983048:VIE983050 VSA983048:VSA983050 WBW983048:WBW983050 WLS983048:WLS983050 WVO983048:WVO983050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zoomScaleNormal="100" workbookViewId="0">
      <selection activeCell="K8" sqref="K8"/>
    </sheetView>
  </sheetViews>
  <sheetFormatPr defaultColWidth="9" defaultRowHeight="18.75" x14ac:dyDescent="0.4"/>
  <cols>
    <col min="1" max="1" width="2.125" style="555" customWidth="1"/>
    <col min="2" max="23" width="3.625" style="555" customWidth="1"/>
    <col min="24" max="24" width="2.125" style="555" customWidth="1"/>
    <col min="25" max="37" width="5.625" style="555" customWidth="1"/>
    <col min="38" max="16384" width="9" style="555"/>
  </cols>
  <sheetData>
    <row r="1" spans="2:23" x14ac:dyDescent="0.4">
      <c r="B1" s="555" t="s">
        <v>449</v>
      </c>
      <c r="M1" s="584"/>
      <c r="N1" s="582"/>
      <c r="O1" s="582"/>
      <c r="P1" s="582"/>
      <c r="Q1" s="584" t="s">
        <v>145</v>
      </c>
      <c r="R1" s="581"/>
      <c r="S1" s="582" t="s">
        <v>117</v>
      </c>
      <c r="T1" s="581"/>
      <c r="U1" s="582" t="s">
        <v>144</v>
      </c>
      <c r="V1" s="581"/>
      <c r="W1" s="582" t="s">
        <v>115</v>
      </c>
    </row>
    <row r="2" spans="2:23" ht="5.0999999999999996" customHeight="1" x14ac:dyDescent="0.4">
      <c r="M2" s="584"/>
      <c r="N2" s="582"/>
      <c r="O2" s="582"/>
      <c r="P2" s="582"/>
      <c r="Q2" s="584"/>
      <c r="R2" s="582"/>
      <c r="S2" s="582"/>
      <c r="T2" s="582"/>
      <c r="U2" s="582"/>
      <c r="V2" s="582"/>
      <c r="W2" s="582"/>
    </row>
    <row r="3" spans="2:23" x14ac:dyDescent="0.4">
      <c r="B3" s="586" t="s">
        <v>448</v>
      </c>
      <c r="C3" s="586"/>
      <c r="D3" s="586"/>
      <c r="E3" s="586"/>
      <c r="F3" s="586"/>
      <c r="G3" s="586"/>
      <c r="H3" s="586"/>
      <c r="I3" s="586"/>
      <c r="J3" s="586"/>
      <c r="K3" s="586"/>
      <c r="L3" s="586"/>
      <c r="M3" s="586"/>
      <c r="N3" s="586"/>
      <c r="O3" s="586"/>
      <c r="P3" s="586"/>
      <c r="Q3" s="586"/>
      <c r="R3" s="586"/>
      <c r="S3" s="586"/>
      <c r="T3" s="586"/>
      <c r="U3" s="586"/>
      <c r="V3" s="586"/>
      <c r="W3" s="586"/>
    </row>
    <row r="4" spans="2:23" ht="5.0999999999999996" customHeight="1" x14ac:dyDescent="0.4">
      <c r="B4" s="582"/>
      <c r="C4" s="582"/>
      <c r="D4" s="582"/>
      <c r="E4" s="582"/>
      <c r="F4" s="582"/>
      <c r="G4" s="582"/>
      <c r="H4" s="582"/>
      <c r="I4" s="582"/>
      <c r="J4" s="582"/>
      <c r="K4" s="582"/>
      <c r="L4" s="582"/>
      <c r="M4" s="582"/>
      <c r="N4" s="582"/>
      <c r="O4" s="582"/>
      <c r="P4" s="582"/>
      <c r="Q4" s="582"/>
      <c r="R4" s="582"/>
      <c r="S4" s="582"/>
      <c r="T4" s="582"/>
      <c r="U4" s="582"/>
      <c r="V4" s="582"/>
      <c r="W4" s="582"/>
    </row>
    <row r="5" spans="2:23" x14ac:dyDescent="0.4">
      <c r="B5" s="582"/>
      <c r="C5" s="582"/>
      <c r="D5" s="582"/>
      <c r="E5" s="582"/>
      <c r="F5" s="582"/>
      <c r="G5" s="582"/>
      <c r="H5" s="582"/>
      <c r="I5" s="582"/>
      <c r="J5" s="582"/>
      <c r="K5" s="582"/>
      <c r="L5" s="582"/>
      <c r="M5" s="582"/>
      <c r="N5" s="582"/>
      <c r="O5" s="582"/>
      <c r="P5" s="584" t="s">
        <v>383</v>
      </c>
      <c r="Q5" s="585"/>
      <c r="R5" s="585"/>
      <c r="S5" s="585"/>
      <c r="T5" s="585"/>
      <c r="U5" s="585"/>
      <c r="V5" s="585"/>
      <c r="W5" s="585"/>
    </row>
    <row r="6" spans="2:23" x14ac:dyDescent="0.4">
      <c r="B6" s="582"/>
      <c r="C6" s="582"/>
      <c r="D6" s="582"/>
      <c r="E6" s="582"/>
      <c r="F6" s="582"/>
      <c r="G6" s="582"/>
      <c r="H6" s="582"/>
      <c r="I6" s="582"/>
      <c r="J6" s="582"/>
      <c r="K6" s="582"/>
      <c r="L6" s="582"/>
      <c r="M6" s="582"/>
      <c r="N6" s="582"/>
      <c r="O6" s="582"/>
      <c r="P6" s="584" t="s">
        <v>137</v>
      </c>
      <c r="Q6" s="583"/>
      <c r="R6" s="583"/>
      <c r="S6" s="583"/>
      <c r="T6" s="583"/>
      <c r="U6" s="583"/>
      <c r="V6" s="583"/>
      <c r="W6" s="583"/>
    </row>
    <row r="7" spans="2:23" ht="10.5" customHeight="1" x14ac:dyDescent="0.4">
      <c r="B7" s="582"/>
      <c r="C7" s="582"/>
      <c r="D7" s="582"/>
      <c r="E7" s="582"/>
      <c r="F7" s="582"/>
      <c r="G7" s="582"/>
      <c r="H7" s="582"/>
      <c r="I7" s="582"/>
      <c r="J7" s="582"/>
      <c r="K7" s="582"/>
      <c r="L7" s="582"/>
      <c r="M7" s="582"/>
      <c r="N7" s="582"/>
      <c r="O7" s="582"/>
      <c r="P7" s="582"/>
      <c r="Q7" s="582"/>
      <c r="R7" s="582"/>
      <c r="S7" s="582"/>
      <c r="T7" s="582"/>
      <c r="U7" s="582"/>
      <c r="V7" s="582"/>
      <c r="W7" s="582"/>
    </row>
    <row r="8" spans="2:23" x14ac:dyDescent="0.4">
      <c r="B8" s="555" t="s">
        <v>447</v>
      </c>
    </row>
    <row r="9" spans="2:23" x14ac:dyDescent="0.4">
      <c r="C9" s="581" t="s">
        <v>0</v>
      </c>
      <c r="D9" s="555" t="s">
        <v>381</v>
      </c>
      <c r="J9" s="581" t="s">
        <v>0</v>
      </c>
      <c r="K9" s="555" t="s">
        <v>380</v>
      </c>
    </row>
    <row r="10" spans="2:23" ht="10.5" customHeight="1" x14ac:dyDescent="0.4"/>
    <row r="11" spans="2:23" x14ac:dyDescent="0.4">
      <c r="B11" s="555" t="s">
        <v>379</v>
      </c>
    </row>
    <row r="12" spans="2:23" x14ac:dyDescent="0.4">
      <c r="C12" s="581" t="s">
        <v>0</v>
      </c>
      <c r="D12" s="555" t="s">
        <v>378</v>
      </c>
    </row>
    <row r="13" spans="2:23" x14ac:dyDescent="0.4">
      <c r="C13" s="581" t="s">
        <v>0</v>
      </c>
      <c r="D13" s="555" t="s">
        <v>377</v>
      </c>
    </row>
    <row r="14" spans="2:23" ht="10.5" customHeight="1" x14ac:dyDescent="0.4"/>
    <row r="15" spans="2:23" x14ac:dyDescent="0.4">
      <c r="B15" s="555" t="s">
        <v>376</v>
      </c>
    </row>
    <row r="16" spans="2:23" ht="60" customHeight="1" x14ac:dyDescent="0.4">
      <c r="B16" s="569"/>
      <c r="C16" s="569"/>
      <c r="D16" s="569"/>
      <c r="E16" s="569"/>
      <c r="F16" s="578" t="s">
        <v>373</v>
      </c>
      <c r="G16" s="577"/>
      <c r="H16" s="577"/>
      <c r="I16" s="577"/>
      <c r="J16" s="577"/>
      <c r="K16" s="577"/>
      <c r="L16" s="576"/>
      <c r="M16" s="570" t="s">
        <v>446</v>
      </c>
      <c r="N16" s="570"/>
      <c r="O16" s="570"/>
      <c r="P16" s="570"/>
      <c r="Q16" s="570"/>
      <c r="R16" s="570"/>
      <c r="S16" s="570"/>
    </row>
    <row r="17" spans="2:23" x14ac:dyDescent="0.4">
      <c r="B17" s="572">
        <v>4</v>
      </c>
      <c r="C17" s="571"/>
      <c r="D17" s="571" t="s">
        <v>116</v>
      </c>
      <c r="E17" s="579"/>
      <c r="F17" s="574"/>
      <c r="G17" s="573"/>
      <c r="H17" s="573"/>
      <c r="I17" s="573"/>
      <c r="J17" s="573"/>
      <c r="K17" s="573"/>
      <c r="L17" s="566" t="s">
        <v>367</v>
      </c>
      <c r="M17" s="574"/>
      <c r="N17" s="573"/>
      <c r="O17" s="573"/>
      <c r="P17" s="573"/>
      <c r="Q17" s="573"/>
      <c r="R17" s="573"/>
      <c r="S17" s="566" t="s">
        <v>367</v>
      </c>
    </row>
    <row r="18" spans="2:23" x14ac:dyDescent="0.4">
      <c r="B18" s="572">
        <v>5</v>
      </c>
      <c r="C18" s="571"/>
      <c r="D18" s="571" t="s">
        <v>116</v>
      </c>
      <c r="E18" s="579"/>
      <c r="F18" s="574"/>
      <c r="G18" s="573"/>
      <c r="H18" s="573"/>
      <c r="I18" s="573"/>
      <c r="J18" s="573"/>
      <c r="K18" s="573"/>
      <c r="L18" s="566" t="s">
        <v>367</v>
      </c>
      <c r="M18" s="574"/>
      <c r="N18" s="573"/>
      <c r="O18" s="573"/>
      <c r="P18" s="573"/>
      <c r="Q18" s="573"/>
      <c r="R18" s="573"/>
      <c r="S18" s="566" t="s">
        <v>367</v>
      </c>
    </row>
    <row r="19" spans="2:23" x14ac:dyDescent="0.4">
      <c r="B19" s="572">
        <v>6</v>
      </c>
      <c r="C19" s="571"/>
      <c r="D19" s="571" t="s">
        <v>116</v>
      </c>
      <c r="E19" s="579"/>
      <c r="F19" s="574"/>
      <c r="G19" s="573"/>
      <c r="H19" s="573"/>
      <c r="I19" s="573"/>
      <c r="J19" s="573"/>
      <c r="K19" s="573"/>
      <c r="L19" s="566" t="s">
        <v>367</v>
      </c>
      <c r="M19" s="574"/>
      <c r="N19" s="573"/>
      <c r="O19" s="573"/>
      <c r="P19" s="573"/>
      <c r="Q19" s="573"/>
      <c r="R19" s="573"/>
      <c r="S19" s="566" t="s">
        <v>367</v>
      </c>
    </row>
    <row r="20" spans="2:23" x14ac:dyDescent="0.4">
      <c r="B20" s="572">
        <v>7</v>
      </c>
      <c r="C20" s="571"/>
      <c r="D20" s="571" t="s">
        <v>116</v>
      </c>
      <c r="E20" s="579"/>
      <c r="F20" s="574"/>
      <c r="G20" s="573"/>
      <c r="H20" s="573"/>
      <c r="I20" s="573"/>
      <c r="J20" s="573"/>
      <c r="K20" s="573"/>
      <c r="L20" s="566" t="s">
        <v>367</v>
      </c>
      <c r="M20" s="574"/>
      <c r="N20" s="573"/>
      <c r="O20" s="573"/>
      <c r="P20" s="573"/>
      <c r="Q20" s="573"/>
      <c r="R20" s="573"/>
      <c r="S20" s="566" t="s">
        <v>367</v>
      </c>
    </row>
    <row r="21" spans="2:23" x14ac:dyDescent="0.4">
      <c r="B21" s="572">
        <v>8</v>
      </c>
      <c r="C21" s="571"/>
      <c r="D21" s="571" t="s">
        <v>116</v>
      </c>
      <c r="E21" s="579"/>
      <c r="F21" s="574"/>
      <c r="G21" s="573"/>
      <c r="H21" s="573"/>
      <c r="I21" s="573"/>
      <c r="J21" s="573"/>
      <c r="K21" s="573"/>
      <c r="L21" s="566" t="s">
        <v>367</v>
      </c>
      <c r="M21" s="574"/>
      <c r="N21" s="573"/>
      <c r="O21" s="573"/>
      <c r="P21" s="573"/>
      <c r="Q21" s="573"/>
      <c r="R21" s="573"/>
      <c r="S21" s="566" t="s">
        <v>367</v>
      </c>
    </row>
    <row r="22" spans="2:23" x14ac:dyDescent="0.4">
      <c r="B22" s="572">
        <v>9</v>
      </c>
      <c r="C22" s="571"/>
      <c r="D22" s="571" t="s">
        <v>116</v>
      </c>
      <c r="E22" s="579"/>
      <c r="F22" s="574"/>
      <c r="G22" s="573"/>
      <c r="H22" s="573"/>
      <c r="I22" s="573"/>
      <c r="J22" s="573"/>
      <c r="K22" s="573"/>
      <c r="L22" s="566" t="s">
        <v>367</v>
      </c>
      <c r="M22" s="574"/>
      <c r="N22" s="573"/>
      <c r="O22" s="573"/>
      <c r="P22" s="573"/>
      <c r="Q22" s="573"/>
      <c r="R22" s="573"/>
      <c r="S22" s="566" t="s">
        <v>367</v>
      </c>
    </row>
    <row r="23" spans="2:23" x14ac:dyDescent="0.4">
      <c r="B23" s="572">
        <v>10</v>
      </c>
      <c r="C23" s="571"/>
      <c r="D23" s="571" t="s">
        <v>116</v>
      </c>
      <c r="E23" s="579"/>
      <c r="F23" s="574"/>
      <c r="G23" s="573"/>
      <c r="H23" s="573"/>
      <c r="I23" s="573"/>
      <c r="J23" s="573"/>
      <c r="K23" s="573"/>
      <c r="L23" s="566" t="s">
        <v>367</v>
      </c>
      <c r="M23" s="574"/>
      <c r="N23" s="573"/>
      <c r="O23" s="573"/>
      <c r="P23" s="573"/>
      <c r="Q23" s="573"/>
      <c r="R23" s="573"/>
      <c r="S23" s="566" t="s">
        <v>367</v>
      </c>
    </row>
    <row r="24" spans="2:23" x14ac:dyDescent="0.4">
      <c r="B24" s="572">
        <v>11</v>
      </c>
      <c r="C24" s="571"/>
      <c r="D24" s="571" t="s">
        <v>116</v>
      </c>
      <c r="E24" s="579"/>
      <c r="F24" s="574"/>
      <c r="G24" s="573"/>
      <c r="H24" s="573"/>
      <c r="I24" s="573"/>
      <c r="J24" s="573"/>
      <c r="K24" s="573"/>
      <c r="L24" s="566" t="s">
        <v>367</v>
      </c>
      <c r="M24" s="574"/>
      <c r="N24" s="573"/>
      <c r="O24" s="573"/>
      <c r="P24" s="573"/>
      <c r="Q24" s="573"/>
      <c r="R24" s="573"/>
      <c r="S24" s="566" t="s">
        <v>367</v>
      </c>
    </row>
    <row r="25" spans="2:23" x14ac:dyDescent="0.4">
      <c r="B25" s="572">
        <v>12</v>
      </c>
      <c r="C25" s="571"/>
      <c r="D25" s="571" t="s">
        <v>116</v>
      </c>
      <c r="E25" s="579"/>
      <c r="F25" s="574"/>
      <c r="G25" s="573"/>
      <c r="H25" s="573"/>
      <c r="I25" s="573"/>
      <c r="J25" s="573"/>
      <c r="K25" s="573"/>
      <c r="L25" s="566" t="s">
        <v>367</v>
      </c>
      <c r="M25" s="574"/>
      <c r="N25" s="573"/>
      <c r="O25" s="573"/>
      <c r="P25" s="573"/>
      <c r="Q25" s="573"/>
      <c r="R25" s="573"/>
      <c r="S25" s="566" t="s">
        <v>367</v>
      </c>
      <c r="U25" s="569" t="s">
        <v>375</v>
      </c>
      <c r="V25" s="569"/>
      <c r="W25" s="569"/>
    </row>
    <row r="26" spans="2:23" x14ac:dyDescent="0.4">
      <c r="B26" s="572">
        <v>1</v>
      </c>
      <c r="C26" s="571"/>
      <c r="D26" s="571" t="s">
        <v>116</v>
      </c>
      <c r="E26" s="579"/>
      <c r="F26" s="574"/>
      <c r="G26" s="573"/>
      <c r="H26" s="573"/>
      <c r="I26" s="573"/>
      <c r="J26" s="573"/>
      <c r="K26" s="573"/>
      <c r="L26" s="566" t="s">
        <v>367</v>
      </c>
      <c r="M26" s="574"/>
      <c r="N26" s="573"/>
      <c r="O26" s="573"/>
      <c r="P26" s="573"/>
      <c r="Q26" s="573"/>
      <c r="R26" s="573"/>
      <c r="S26" s="566" t="s">
        <v>367</v>
      </c>
      <c r="U26" s="580"/>
      <c r="V26" s="580"/>
      <c r="W26" s="580"/>
    </row>
    <row r="27" spans="2:23" x14ac:dyDescent="0.4">
      <c r="B27" s="572">
        <v>2</v>
      </c>
      <c r="C27" s="571"/>
      <c r="D27" s="571" t="s">
        <v>116</v>
      </c>
      <c r="E27" s="579"/>
      <c r="F27" s="574"/>
      <c r="G27" s="573"/>
      <c r="H27" s="573"/>
      <c r="I27" s="573"/>
      <c r="J27" s="573"/>
      <c r="K27" s="573"/>
      <c r="L27" s="566" t="s">
        <v>367</v>
      </c>
      <c r="M27" s="574"/>
      <c r="N27" s="573"/>
      <c r="O27" s="573"/>
      <c r="P27" s="573"/>
      <c r="Q27" s="573"/>
      <c r="R27" s="573"/>
      <c r="S27" s="566" t="s">
        <v>367</v>
      </c>
    </row>
    <row r="28" spans="2:23" x14ac:dyDescent="0.4">
      <c r="B28" s="569" t="s">
        <v>370</v>
      </c>
      <c r="C28" s="569"/>
      <c r="D28" s="569"/>
      <c r="E28" s="569"/>
      <c r="F28" s="572" t="str">
        <f>IF(SUM(F17:K27)=0,"",SUM(F17:K27))</f>
        <v/>
      </c>
      <c r="G28" s="571"/>
      <c r="H28" s="571"/>
      <c r="I28" s="571"/>
      <c r="J28" s="571"/>
      <c r="K28" s="571"/>
      <c r="L28" s="566" t="s">
        <v>367</v>
      </c>
      <c r="M28" s="572" t="str">
        <f>IF(SUM(M17:R27)=0,"",SUM(M17:R27))</f>
        <v/>
      </c>
      <c r="N28" s="571"/>
      <c r="O28" s="571"/>
      <c r="P28" s="571"/>
      <c r="Q28" s="571"/>
      <c r="R28" s="571"/>
      <c r="S28" s="566" t="s">
        <v>367</v>
      </c>
      <c r="U28" s="569" t="s">
        <v>369</v>
      </c>
      <c r="V28" s="569"/>
      <c r="W28" s="569"/>
    </row>
    <row r="29" spans="2:23" ht="39.950000000000003" customHeight="1" x14ac:dyDescent="0.4">
      <c r="B29" s="570" t="s">
        <v>368</v>
      </c>
      <c r="C29" s="569"/>
      <c r="D29" s="569"/>
      <c r="E29" s="569"/>
      <c r="F29" s="568" t="str">
        <f>IF(F28="","",F28/U26)</f>
        <v/>
      </c>
      <c r="G29" s="567"/>
      <c r="H29" s="567"/>
      <c r="I29" s="567"/>
      <c r="J29" s="567"/>
      <c r="K29" s="567"/>
      <c r="L29" s="566" t="s">
        <v>367</v>
      </c>
      <c r="M29" s="568" t="str">
        <f>IF(M28="","",M28/U26)</f>
        <v/>
      </c>
      <c r="N29" s="567"/>
      <c r="O29" s="567"/>
      <c r="P29" s="567"/>
      <c r="Q29" s="567"/>
      <c r="R29" s="567"/>
      <c r="S29" s="566" t="s">
        <v>367</v>
      </c>
      <c r="U29" s="565" t="str">
        <f>IF(F29="","",ROUNDDOWN(M29/F29,3))</f>
        <v/>
      </c>
      <c r="V29" s="564"/>
      <c r="W29" s="563"/>
    </row>
    <row r="31" spans="2:23" x14ac:dyDescent="0.4">
      <c r="B31" s="555" t="s">
        <v>374</v>
      </c>
    </row>
    <row r="32" spans="2:23" ht="60" customHeight="1" x14ac:dyDescent="0.4">
      <c r="B32" s="569"/>
      <c r="C32" s="569"/>
      <c r="D32" s="569"/>
      <c r="E32" s="569"/>
      <c r="F32" s="578" t="s">
        <v>373</v>
      </c>
      <c r="G32" s="577"/>
      <c r="H32" s="577"/>
      <c r="I32" s="577"/>
      <c r="J32" s="577"/>
      <c r="K32" s="577"/>
      <c r="L32" s="576"/>
      <c r="M32" s="570" t="s">
        <v>446</v>
      </c>
      <c r="N32" s="570"/>
      <c r="O32" s="570"/>
      <c r="P32" s="570"/>
      <c r="Q32" s="570"/>
      <c r="R32" s="570"/>
      <c r="S32" s="570"/>
    </row>
    <row r="33" spans="1:32" x14ac:dyDescent="0.4">
      <c r="B33" s="574"/>
      <c r="C33" s="573"/>
      <c r="D33" s="573"/>
      <c r="E33" s="575" t="s">
        <v>116</v>
      </c>
      <c r="F33" s="574"/>
      <c r="G33" s="573"/>
      <c r="H33" s="573"/>
      <c r="I33" s="573"/>
      <c r="J33" s="573"/>
      <c r="K33" s="573"/>
      <c r="L33" s="566" t="s">
        <v>367</v>
      </c>
      <c r="M33" s="574"/>
      <c r="N33" s="573"/>
      <c r="O33" s="573"/>
      <c r="P33" s="573"/>
      <c r="Q33" s="573"/>
      <c r="R33" s="573"/>
      <c r="S33" s="566" t="s">
        <v>367</v>
      </c>
    </row>
    <row r="34" spans="1:32" x14ac:dyDescent="0.4">
      <c r="B34" s="574"/>
      <c r="C34" s="573"/>
      <c r="D34" s="573"/>
      <c r="E34" s="575" t="s">
        <v>116</v>
      </c>
      <c r="F34" s="574"/>
      <c r="G34" s="573"/>
      <c r="H34" s="573"/>
      <c r="I34" s="573"/>
      <c r="J34" s="573"/>
      <c r="K34" s="573"/>
      <c r="L34" s="566" t="s">
        <v>367</v>
      </c>
      <c r="M34" s="574"/>
      <c r="N34" s="573"/>
      <c r="O34" s="573"/>
      <c r="P34" s="573"/>
      <c r="Q34" s="573"/>
      <c r="R34" s="573"/>
      <c r="S34" s="566" t="s">
        <v>367</v>
      </c>
    </row>
    <row r="35" spans="1:32" x14ac:dyDescent="0.4">
      <c r="B35" s="574"/>
      <c r="C35" s="573"/>
      <c r="D35" s="573"/>
      <c r="E35" s="575" t="s">
        <v>371</v>
      </c>
      <c r="F35" s="574"/>
      <c r="G35" s="573"/>
      <c r="H35" s="573"/>
      <c r="I35" s="573"/>
      <c r="J35" s="573"/>
      <c r="K35" s="573"/>
      <c r="L35" s="566" t="s">
        <v>367</v>
      </c>
      <c r="M35" s="574"/>
      <c r="N35" s="573"/>
      <c r="O35" s="573"/>
      <c r="P35" s="573"/>
      <c r="Q35" s="573"/>
      <c r="R35" s="573"/>
      <c r="S35" s="566" t="s">
        <v>367</v>
      </c>
    </row>
    <row r="36" spans="1:32" x14ac:dyDescent="0.4">
      <c r="B36" s="569" t="s">
        <v>370</v>
      </c>
      <c r="C36" s="569"/>
      <c r="D36" s="569"/>
      <c r="E36" s="569"/>
      <c r="F36" s="572" t="str">
        <f>IF(SUM(F33:K35)=0,"",SUM(F33:K35))</f>
        <v/>
      </c>
      <c r="G36" s="571"/>
      <c r="H36" s="571"/>
      <c r="I36" s="571"/>
      <c r="J36" s="571"/>
      <c r="K36" s="571"/>
      <c r="L36" s="566" t="s">
        <v>367</v>
      </c>
      <c r="M36" s="572" t="str">
        <f>IF(SUM(M33:R35)=0,"",SUM(M33:R35))</f>
        <v/>
      </c>
      <c r="N36" s="571"/>
      <c r="O36" s="571"/>
      <c r="P36" s="571"/>
      <c r="Q36" s="571"/>
      <c r="R36" s="571"/>
      <c r="S36" s="566" t="s">
        <v>367</v>
      </c>
      <c r="U36" s="569" t="s">
        <v>369</v>
      </c>
      <c r="V36" s="569"/>
      <c r="W36" s="569"/>
    </row>
    <row r="37" spans="1:32" ht="39.950000000000003" customHeight="1" x14ac:dyDescent="0.4">
      <c r="B37" s="570" t="s">
        <v>368</v>
      </c>
      <c r="C37" s="569"/>
      <c r="D37" s="569"/>
      <c r="E37" s="569"/>
      <c r="F37" s="568" t="str">
        <f>IF(F36="","",F36/3)</f>
        <v/>
      </c>
      <c r="G37" s="567"/>
      <c r="H37" s="567"/>
      <c r="I37" s="567"/>
      <c r="J37" s="567"/>
      <c r="K37" s="567"/>
      <c r="L37" s="566" t="s">
        <v>367</v>
      </c>
      <c r="M37" s="568" t="str">
        <f>IF(M36="","",M36/3)</f>
        <v/>
      </c>
      <c r="N37" s="567"/>
      <c r="O37" s="567"/>
      <c r="P37" s="567"/>
      <c r="Q37" s="567"/>
      <c r="R37" s="567"/>
      <c r="S37" s="566" t="s">
        <v>367</v>
      </c>
      <c r="U37" s="565" t="str">
        <f>IF(F37="","",ROUNDDOWN(M37/F37,3))</f>
        <v/>
      </c>
      <c r="V37" s="564"/>
      <c r="W37" s="563"/>
    </row>
    <row r="38" spans="1:32" ht="5.0999999999999996" customHeight="1" x14ac:dyDescent="0.4">
      <c r="A38" s="557"/>
      <c r="B38" s="562"/>
      <c r="C38" s="560"/>
      <c r="D38" s="560"/>
      <c r="E38" s="560"/>
      <c r="F38" s="561"/>
      <c r="G38" s="561"/>
      <c r="H38" s="561"/>
      <c r="I38" s="561"/>
      <c r="J38" s="561"/>
      <c r="K38" s="561"/>
      <c r="L38" s="560"/>
      <c r="M38" s="561"/>
      <c r="N38" s="561"/>
      <c r="O38" s="561"/>
      <c r="P38" s="561"/>
      <c r="Q38" s="561"/>
      <c r="R38" s="561"/>
      <c r="S38" s="560"/>
      <c r="T38" s="557"/>
      <c r="U38" s="559"/>
      <c r="V38" s="559"/>
      <c r="W38" s="559"/>
      <c r="X38" s="557"/>
      <c r="Y38" s="557"/>
      <c r="Z38" s="557"/>
      <c r="AA38" s="557"/>
      <c r="AB38" s="557"/>
      <c r="AC38" s="557"/>
      <c r="AD38" s="557"/>
      <c r="AE38" s="557"/>
      <c r="AF38" s="557"/>
    </row>
    <row r="39" spans="1:32" x14ac:dyDescent="0.4">
      <c r="B39" s="555" t="s">
        <v>366</v>
      </c>
      <c r="C39" s="556"/>
    </row>
    <row r="40" spans="1:32" x14ac:dyDescent="0.4">
      <c r="B40" s="558" t="s">
        <v>445</v>
      </c>
      <c r="C40" s="558"/>
      <c r="D40" s="558"/>
      <c r="E40" s="558"/>
      <c r="F40" s="558"/>
      <c r="G40" s="558"/>
      <c r="H40" s="558"/>
      <c r="I40" s="558"/>
      <c r="J40" s="558"/>
      <c r="K40" s="558"/>
      <c r="L40" s="558"/>
      <c r="M40" s="558"/>
      <c r="N40" s="558"/>
      <c r="O40" s="558"/>
      <c r="P40" s="558"/>
      <c r="Q40" s="558"/>
      <c r="R40" s="558"/>
      <c r="S40" s="558"/>
      <c r="T40" s="558"/>
      <c r="U40" s="558"/>
      <c r="V40" s="558"/>
      <c r="W40" s="558"/>
    </row>
    <row r="41" spans="1:32" x14ac:dyDescent="0.4">
      <c r="B41" s="558" t="s">
        <v>444</v>
      </c>
      <c r="C41" s="558"/>
      <c r="D41" s="558"/>
      <c r="E41" s="558"/>
      <c r="F41" s="558"/>
      <c r="G41" s="558"/>
      <c r="H41" s="558"/>
      <c r="I41" s="558"/>
      <c r="J41" s="558"/>
      <c r="K41" s="558"/>
      <c r="L41" s="558"/>
      <c r="M41" s="558"/>
      <c r="N41" s="558"/>
      <c r="O41" s="558"/>
      <c r="P41" s="558"/>
      <c r="Q41" s="558"/>
      <c r="R41" s="558"/>
      <c r="S41" s="558"/>
      <c r="T41" s="558"/>
      <c r="U41" s="558"/>
      <c r="V41" s="558"/>
      <c r="W41" s="558"/>
    </row>
    <row r="42" spans="1:32" x14ac:dyDescent="0.4">
      <c r="B42" s="627" t="s">
        <v>443</v>
      </c>
      <c r="C42" s="627"/>
      <c r="D42" s="627"/>
      <c r="E42" s="627"/>
      <c r="F42" s="627"/>
      <c r="G42" s="627"/>
      <c r="H42" s="627"/>
      <c r="I42" s="627"/>
      <c r="J42" s="627"/>
      <c r="K42" s="627"/>
      <c r="L42" s="627"/>
      <c r="M42" s="627"/>
      <c r="N42" s="627"/>
      <c r="O42" s="627"/>
      <c r="P42" s="627"/>
      <c r="Q42" s="627"/>
      <c r="R42" s="627"/>
      <c r="S42" s="627"/>
      <c r="T42" s="627"/>
      <c r="U42" s="627"/>
      <c r="V42" s="627"/>
      <c r="W42" s="627"/>
    </row>
    <row r="43" spans="1:32" x14ac:dyDescent="0.4">
      <c r="B43" s="558" t="s">
        <v>363</v>
      </c>
      <c r="C43" s="558"/>
      <c r="D43" s="558"/>
      <c r="E43" s="558"/>
      <c r="F43" s="558"/>
      <c r="G43" s="558"/>
      <c r="H43" s="558"/>
      <c r="I43" s="558"/>
      <c r="J43" s="558"/>
      <c r="K43" s="558"/>
      <c r="L43" s="558"/>
      <c r="M43" s="558"/>
      <c r="N43" s="558"/>
      <c r="O43" s="558"/>
      <c r="P43" s="558"/>
      <c r="Q43" s="558"/>
      <c r="R43" s="558"/>
      <c r="S43" s="558"/>
      <c r="T43" s="558"/>
      <c r="U43" s="558"/>
      <c r="V43" s="558"/>
      <c r="W43" s="558"/>
    </row>
    <row r="44" spans="1:32" x14ac:dyDescent="0.4">
      <c r="B44" s="558" t="s">
        <v>362</v>
      </c>
      <c r="C44" s="558"/>
      <c r="D44" s="558"/>
      <c r="E44" s="558"/>
      <c r="F44" s="558"/>
      <c r="G44" s="558"/>
      <c r="H44" s="558"/>
      <c r="I44" s="558"/>
      <c r="J44" s="558"/>
      <c r="K44" s="558"/>
      <c r="L44" s="558"/>
      <c r="M44" s="558"/>
      <c r="N44" s="558"/>
      <c r="O44" s="558"/>
      <c r="P44" s="558"/>
      <c r="Q44" s="558"/>
      <c r="R44" s="558"/>
      <c r="S44" s="558"/>
      <c r="T44" s="558"/>
      <c r="U44" s="558"/>
      <c r="V44" s="558"/>
      <c r="W44" s="558"/>
    </row>
    <row r="45" spans="1:32" x14ac:dyDescent="0.4">
      <c r="B45" s="558" t="s">
        <v>361</v>
      </c>
      <c r="C45" s="558"/>
      <c r="D45" s="558"/>
      <c r="E45" s="558"/>
      <c r="F45" s="558"/>
      <c r="G45" s="558"/>
      <c r="H45" s="558"/>
      <c r="I45" s="558"/>
      <c r="J45" s="558"/>
      <c r="K45" s="558"/>
      <c r="L45" s="558"/>
      <c r="M45" s="558"/>
      <c r="N45" s="558"/>
      <c r="O45" s="558"/>
      <c r="P45" s="558"/>
      <c r="Q45" s="558"/>
      <c r="R45" s="558"/>
      <c r="S45" s="558"/>
      <c r="T45" s="558"/>
      <c r="U45" s="558"/>
      <c r="V45" s="558"/>
      <c r="W45" s="558"/>
    </row>
    <row r="46" spans="1:32" x14ac:dyDescent="0.4">
      <c r="B46" s="558" t="s">
        <v>360</v>
      </c>
      <c r="C46" s="558"/>
      <c r="D46" s="558"/>
      <c r="E46" s="558"/>
      <c r="F46" s="558"/>
      <c r="G46" s="558"/>
      <c r="H46" s="558"/>
      <c r="I46" s="558"/>
      <c r="J46" s="558"/>
      <c r="K46" s="558"/>
      <c r="L46" s="558"/>
      <c r="M46" s="558"/>
      <c r="N46" s="558"/>
      <c r="O46" s="558"/>
      <c r="P46" s="558"/>
      <c r="Q46" s="558"/>
      <c r="R46" s="558"/>
      <c r="S46" s="558"/>
      <c r="T46" s="558"/>
      <c r="U46" s="558"/>
      <c r="V46" s="558"/>
      <c r="W46" s="558"/>
    </row>
    <row r="47" spans="1:32" x14ac:dyDescent="0.4">
      <c r="B47" s="558" t="s">
        <v>359</v>
      </c>
      <c r="C47" s="558"/>
      <c r="D47" s="558"/>
      <c r="E47" s="558"/>
      <c r="F47" s="558"/>
      <c r="G47" s="558"/>
      <c r="H47" s="558"/>
      <c r="I47" s="558"/>
      <c r="J47" s="558"/>
      <c r="K47" s="558"/>
      <c r="L47" s="558"/>
      <c r="M47" s="558"/>
      <c r="N47" s="558"/>
      <c r="O47" s="558"/>
      <c r="P47" s="558"/>
      <c r="Q47" s="558"/>
      <c r="R47" s="558"/>
      <c r="S47" s="558"/>
      <c r="T47" s="558"/>
      <c r="U47" s="558"/>
      <c r="V47" s="558"/>
      <c r="W47" s="558"/>
    </row>
    <row r="48" spans="1:32" x14ac:dyDescent="0.4">
      <c r="B48" s="558" t="s">
        <v>358</v>
      </c>
      <c r="C48" s="558"/>
      <c r="D48" s="558"/>
      <c r="E48" s="558"/>
      <c r="F48" s="558"/>
      <c r="G48" s="558"/>
      <c r="H48" s="558"/>
      <c r="I48" s="558"/>
      <c r="J48" s="558"/>
      <c r="K48" s="558"/>
      <c r="L48" s="558"/>
      <c r="M48" s="558"/>
      <c r="N48" s="558"/>
      <c r="O48" s="558"/>
      <c r="P48" s="558"/>
      <c r="Q48" s="558"/>
      <c r="R48" s="558"/>
      <c r="S48" s="558"/>
      <c r="T48" s="558"/>
      <c r="U48" s="558"/>
      <c r="V48" s="558"/>
      <c r="W48" s="558"/>
    </row>
    <row r="49" spans="2:23" x14ac:dyDescent="0.4">
      <c r="B49" s="558"/>
      <c r="C49" s="558"/>
      <c r="D49" s="558"/>
      <c r="E49" s="558"/>
      <c r="F49" s="558"/>
      <c r="G49" s="558"/>
      <c r="H49" s="558"/>
      <c r="I49" s="558"/>
      <c r="J49" s="558"/>
      <c r="K49" s="558"/>
      <c r="L49" s="558"/>
      <c r="M49" s="558"/>
      <c r="N49" s="558"/>
      <c r="O49" s="558"/>
      <c r="P49" s="558"/>
      <c r="Q49" s="558"/>
      <c r="R49" s="558"/>
      <c r="S49" s="558"/>
      <c r="T49" s="558"/>
      <c r="U49" s="558"/>
      <c r="V49" s="558"/>
      <c r="W49" s="558"/>
    </row>
    <row r="50" spans="2:23" x14ac:dyDescent="0.4">
      <c r="B50" s="558"/>
      <c r="C50" s="558"/>
      <c r="D50" s="558"/>
      <c r="E50" s="558"/>
      <c r="F50" s="558"/>
      <c r="G50" s="558"/>
      <c r="H50" s="558"/>
      <c r="I50" s="558"/>
      <c r="J50" s="558"/>
      <c r="K50" s="558"/>
      <c r="L50" s="558"/>
      <c r="M50" s="558"/>
      <c r="N50" s="558"/>
      <c r="O50" s="558"/>
      <c r="P50" s="558"/>
      <c r="Q50" s="558"/>
      <c r="R50" s="558"/>
      <c r="S50" s="558"/>
      <c r="T50" s="558"/>
      <c r="U50" s="558"/>
      <c r="V50" s="558"/>
      <c r="W50" s="558"/>
    </row>
    <row r="122" spans="3:7" x14ac:dyDescent="0.4">
      <c r="C122" s="557"/>
      <c r="D122" s="557"/>
      <c r="E122" s="557"/>
      <c r="F122" s="557"/>
      <c r="G122" s="557"/>
    </row>
    <row r="123" spans="3:7" x14ac:dyDescent="0.4">
      <c r="C123" s="556"/>
    </row>
  </sheetData>
  <mergeCells count="91">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9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zoomScaleNormal="100" zoomScaleSheetLayoutView="115" workbookViewId="0">
      <selection activeCell="G8" sqref="G8:AD8"/>
    </sheetView>
  </sheetViews>
  <sheetFormatPr defaultColWidth="3.5" defaultRowHeight="13.5" x14ac:dyDescent="0.15"/>
  <cols>
    <col min="1" max="1" width="1.25" style="4" customWidth="1"/>
    <col min="2" max="2" width="3.125" style="7" customWidth="1"/>
    <col min="3" max="30" width="3.125" style="4" customWidth="1"/>
    <col min="31" max="31" width="1.25" style="4" customWidth="1"/>
    <col min="32" max="16384" width="3.5" style="4"/>
  </cols>
  <sheetData>
    <row r="1" spans="2:30" s="1" customFormat="1" x14ac:dyDescent="0.4"/>
    <row r="2" spans="2:30" s="1" customFormat="1" x14ac:dyDescent="0.4">
      <c r="B2" s="1" t="s">
        <v>481</v>
      </c>
    </row>
    <row r="3" spans="2:30" s="1" customFormat="1" x14ac:dyDescent="0.4">
      <c r="U3" s="616" t="s">
        <v>145</v>
      </c>
      <c r="V3" s="529"/>
      <c r="W3" s="529"/>
      <c r="X3" s="616" t="s">
        <v>117</v>
      </c>
      <c r="Y3" s="529"/>
      <c r="Z3" s="529"/>
      <c r="AA3" s="616" t="s">
        <v>144</v>
      </c>
      <c r="AB3" s="529"/>
      <c r="AC3" s="529"/>
      <c r="AD3" s="616" t="s">
        <v>115</v>
      </c>
    </row>
    <row r="4" spans="2:30" s="1" customFormat="1" x14ac:dyDescent="0.4">
      <c r="AD4" s="616"/>
    </row>
    <row r="5" spans="2:30" s="1" customFormat="1" x14ac:dyDescent="0.4">
      <c r="B5" s="529" t="s">
        <v>480</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row>
    <row r="6" spans="2:30" s="1" customFormat="1" ht="28.5" customHeight="1" x14ac:dyDescent="0.4">
      <c r="B6" s="615" t="s">
        <v>479</v>
      </c>
      <c r="C6" s="615"/>
      <c r="D6" s="615"/>
      <c r="E6" s="615"/>
      <c r="F6" s="615"/>
      <c r="G6" s="615"/>
      <c r="H6" s="615"/>
      <c r="I6" s="615"/>
      <c r="J6" s="615"/>
      <c r="K6" s="615"/>
      <c r="L6" s="615"/>
      <c r="M6" s="615"/>
      <c r="N6" s="615"/>
      <c r="O6" s="615"/>
      <c r="P6" s="615"/>
      <c r="Q6" s="615"/>
      <c r="R6" s="615"/>
      <c r="S6" s="615"/>
      <c r="T6" s="615"/>
      <c r="U6" s="615"/>
      <c r="V6" s="615"/>
      <c r="W6" s="615"/>
      <c r="X6" s="615"/>
      <c r="Y6" s="615"/>
      <c r="Z6" s="615"/>
      <c r="AA6" s="615"/>
      <c r="AB6" s="615"/>
      <c r="AC6" s="615"/>
      <c r="AD6" s="615"/>
    </row>
    <row r="7" spans="2:30" s="1" customFormat="1" x14ac:dyDescent="0.4"/>
    <row r="8" spans="2:30" s="1" customFormat="1" ht="23.25" customHeight="1" x14ac:dyDescent="0.4">
      <c r="B8" s="514" t="s">
        <v>478</v>
      </c>
      <c r="C8" s="514"/>
      <c r="D8" s="514"/>
      <c r="E8" s="514"/>
      <c r="F8" s="540"/>
      <c r="G8" s="676"/>
      <c r="H8" s="675"/>
      <c r="I8" s="675"/>
      <c r="J8" s="675"/>
      <c r="K8" s="675"/>
      <c r="L8" s="675"/>
      <c r="M8" s="675"/>
      <c r="N8" s="675"/>
      <c r="O8" s="675"/>
      <c r="P8" s="675"/>
      <c r="Q8" s="675"/>
      <c r="R8" s="675"/>
      <c r="S8" s="675"/>
      <c r="T8" s="675"/>
      <c r="U8" s="675"/>
      <c r="V8" s="675"/>
      <c r="W8" s="675"/>
      <c r="X8" s="675"/>
      <c r="Y8" s="675"/>
      <c r="Z8" s="675"/>
      <c r="AA8" s="675"/>
      <c r="AB8" s="675"/>
      <c r="AC8" s="675"/>
      <c r="AD8" s="674"/>
    </row>
    <row r="9" spans="2:30" ht="23.25" customHeight="1" x14ac:dyDescent="0.15">
      <c r="B9" s="540" t="s">
        <v>477</v>
      </c>
      <c r="C9" s="539"/>
      <c r="D9" s="539"/>
      <c r="E9" s="539"/>
      <c r="F9" s="539"/>
      <c r="G9" s="536" t="s">
        <v>0</v>
      </c>
      <c r="H9" s="535" t="s">
        <v>335</v>
      </c>
      <c r="I9" s="535"/>
      <c r="J9" s="535"/>
      <c r="K9" s="535"/>
      <c r="L9" s="3" t="s">
        <v>0</v>
      </c>
      <c r="M9" s="535" t="s">
        <v>334</v>
      </c>
      <c r="N9" s="535"/>
      <c r="O9" s="535"/>
      <c r="P9" s="535"/>
      <c r="Q9" s="3" t="s">
        <v>0</v>
      </c>
      <c r="R9" s="535" t="s">
        <v>333</v>
      </c>
      <c r="S9" s="673"/>
      <c r="T9" s="673"/>
      <c r="U9" s="673"/>
      <c r="V9" s="673"/>
      <c r="W9" s="673"/>
      <c r="X9" s="673"/>
      <c r="Y9" s="673"/>
      <c r="Z9" s="673"/>
      <c r="AA9" s="673"/>
      <c r="AB9" s="673"/>
      <c r="AC9" s="673"/>
      <c r="AD9" s="672"/>
    </row>
    <row r="10" spans="2:30" ht="23.25" customHeight="1" x14ac:dyDescent="0.15">
      <c r="B10" s="671" t="s">
        <v>476</v>
      </c>
      <c r="C10" s="670"/>
      <c r="D10" s="670"/>
      <c r="E10" s="670"/>
      <c r="F10" s="669"/>
      <c r="G10" s="3" t="s">
        <v>0</v>
      </c>
      <c r="H10" s="148" t="s">
        <v>475</v>
      </c>
      <c r="I10" s="57"/>
      <c r="J10" s="57"/>
      <c r="K10" s="57"/>
      <c r="L10" s="57"/>
      <c r="M10" s="57"/>
      <c r="N10" s="148"/>
      <c r="O10" s="57"/>
      <c r="P10" s="3" t="s">
        <v>0</v>
      </c>
      <c r="Q10" s="148" t="s">
        <v>474</v>
      </c>
      <c r="R10" s="57"/>
      <c r="S10" s="148"/>
      <c r="T10" s="668"/>
      <c r="U10" s="668"/>
      <c r="V10" s="668"/>
      <c r="W10" s="668"/>
      <c r="X10" s="668"/>
      <c r="Y10" s="668"/>
      <c r="Z10" s="668"/>
      <c r="AA10" s="668"/>
      <c r="AB10" s="668"/>
      <c r="AC10" s="668"/>
      <c r="AD10" s="667"/>
    </row>
    <row r="11" spans="2:30" ht="23.25" customHeight="1" x14ac:dyDescent="0.15">
      <c r="B11" s="666"/>
      <c r="C11" s="665"/>
      <c r="D11" s="665"/>
      <c r="E11" s="665"/>
      <c r="F11" s="664"/>
      <c r="G11" s="52" t="s">
        <v>0</v>
      </c>
      <c r="H11" s="45" t="s">
        <v>473</v>
      </c>
      <c r="I11" s="46"/>
      <c r="J11" s="46"/>
      <c r="K11" s="46"/>
      <c r="L11" s="46"/>
      <c r="M11" s="46"/>
      <c r="N11" s="46"/>
      <c r="O11" s="46"/>
      <c r="P11" s="3" t="s">
        <v>0</v>
      </c>
      <c r="Q11" s="45" t="s">
        <v>472</v>
      </c>
      <c r="R11" s="46"/>
      <c r="S11" s="663"/>
      <c r="T11" s="663"/>
      <c r="U11" s="663"/>
      <c r="V11" s="663"/>
      <c r="W11" s="663"/>
      <c r="X11" s="663"/>
      <c r="Y11" s="663"/>
      <c r="Z11" s="663"/>
      <c r="AA11" s="663"/>
      <c r="AB11" s="663"/>
      <c r="AC11" s="663"/>
      <c r="AD11" s="662"/>
    </row>
    <row r="12" spans="2:30" ht="23.25" customHeight="1" x14ac:dyDescent="0.15">
      <c r="B12" s="671" t="s">
        <v>471</v>
      </c>
      <c r="C12" s="670"/>
      <c r="D12" s="670"/>
      <c r="E12" s="670"/>
      <c r="F12" s="669"/>
      <c r="G12" s="3" t="s">
        <v>0</v>
      </c>
      <c r="H12" s="148" t="s">
        <v>470</v>
      </c>
      <c r="I12" s="57"/>
      <c r="J12" s="57"/>
      <c r="K12" s="57"/>
      <c r="L12" s="57"/>
      <c r="M12" s="57"/>
      <c r="N12" s="57"/>
      <c r="O12" s="57"/>
      <c r="P12" s="57"/>
      <c r="Q12" s="57"/>
      <c r="R12" s="57"/>
      <c r="S12" s="3" t="s">
        <v>0</v>
      </c>
      <c r="T12" s="148" t="s">
        <v>469</v>
      </c>
      <c r="U12" s="668"/>
      <c r="V12" s="668"/>
      <c r="W12" s="668"/>
      <c r="X12" s="668"/>
      <c r="Y12" s="668"/>
      <c r="Z12" s="668"/>
      <c r="AA12" s="668"/>
      <c r="AB12" s="668"/>
      <c r="AC12" s="668"/>
      <c r="AD12" s="667"/>
    </row>
    <row r="13" spans="2:30" ht="23.25" customHeight="1" x14ac:dyDescent="0.15">
      <c r="B13" s="666"/>
      <c r="C13" s="665"/>
      <c r="D13" s="665"/>
      <c r="E13" s="665"/>
      <c r="F13" s="664"/>
      <c r="G13" s="52" t="s">
        <v>0</v>
      </c>
      <c r="H13" s="45" t="s">
        <v>468</v>
      </c>
      <c r="I13" s="46"/>
      <c r="J13" s="46"/>
      <c r="K13" s="46"/>
      <c r="L13" s="46"/>
      <c r="M13" s="46"/>
      <c r="N13" s="46"/>
      <c r="O13" s="46"/>
      <c r="P13" s="46"/>
      <c r="Q13" s="46"/>
      <c r="R13" s="46"/>
      <c r="S13" s="663"/>
      <c r="T13" s="663"/>
      <c r="U13" s="663"/>
      <c r="V13" s="663"/>
      <c r="W13" s="663"/>
      <c r="X13" s="663"/>
      <c r="Y13" s="663"/>
      <c r="Z13" s="663"/>
      <c r="AA13" s="663"/>
      <c r="AB13" s="663"/>
      <c r="AC13" s="663"/>
      <c r="AD13" s="662"/>
    </row>
    <row r="14" spans="2:30" s="1" customFormat="1" x14ac:dyDescent="0.4"/>
    <row r="15" spans="2:30" s="1" customFormat="1" x14ac:dyDescent="0.4">
      <c r="B15" s="1" t="s">
        <v>467</v>
      </c>
    </row>
    <row r="16" spans="2:30" s="1" customFormat="1" x14ac:dyDescent="0.4">
      <c r="B16" s="1" t="s">
        <v>466</v>
      </c>
      <c r="AC16" s="6"/>
      <c r="AD16" s="6"/>
    </row>
    <row r="17" spans="2:30" s="1" customFormat="1" ht="6" customHeight="1" x14ac:dyDescent="0.4"/>
    <row r="18" spans="2:30" s="1" customFormat="1" ht="4.5" customHeight="1" x14ac:dyDescent="0.4">
      <c r="B18" s="647" t="s">
        <v>458</v>
      </c>
      <c r="C18" s="646"/>
      <c r="D18" s="646"/>
      <c r="E18" s="646"/>
      <c r="F18" s="645"/>
      <c r="G18" s="61"/>
      <c r="H18" s="148"/>
      <c r="I18" s="148"/>
      <c r="J18" s="148"/>
      <c r="K18" s="148"/>
      <c r="L18" s="148"/>
      <c r="M18" s="148"/>
      <c r="N18" s="148"/>
      <c r="O18" s="148"/>
      <c r="P18" s="148"/>
      <c r="Q18" s="148"/>
      <c r="R18" s="148"/>
      <c r="S18" s="148"/>
      <c r="T18" s="148"/>
      <c r="U18" s="148"/>
      <c r="V18" s="148"/>
      <c r="W18" s="148"/>
      <c r="X18" s="148"/>
      <c r="Y18" s="148"/>
      <c r="Z18" s="61"/>
      <c r="AA18" s="148"/>
      <c r="AB18" s="148"/>
      <c r="AC18" s="661"/>
      <c r="AD18" s="660"/>
    </row>
    <row r="19" spans="2:30" s="1" customFormat="1" ht="15.75" customHeight="1" x14ac:dyDescent="0.4">
      <c r="B19" s="597"/>
      <c r="C19" s="615"/>
      <c r="D19" s="615"/>
      <c r="E19" s="615"/>
      <c r="F19" s="643"/>
      <c r="G19" s="38"/>
      <c r="H19" s="1" t="s">
        <v>465</v>
      </c>
      <c r="Z19" s="659"/>
      <c r="AA19" s="521" t="s">
        <v>327</v>
      </c>
      <c r="AB19" s="521" t="s">
        <v>312</v>
      </c>
      <c r="AC19" s="521" t="s">
        <v>326</v>
      </c>
      <c r="AD19" s="37"/>
    </row>
    <row r="20" spans="2:30" s="1" customFormat="1" ht="18.75" customHeight="1" x14ac:dyDescent="0.4">
      <c r="B20" s="597"/>
      <c r="C20" s="615"/>
      <c r="D20" s="615"/>
      <c r="E20" s="615"/>
      <c r="F20" s="643"/>
      <c r="G20" s="38"/>
      <c r="I20" s="515" t="s">
        <v>318</v>
      </c>
      <c r="J20" s="656" t="s">
        <v>456</v>
      </c>
      <c r="K20" s="655"/>
      <c r="L20" s="655"/>
      <c r="M20" s="655"/>
      <c r="N20" s="655"/>
      <c r="O20" s="655"/>
      <c r="P20" s="655"/>
      <c r="Q20" s="655"/>
      <c r="R20" s="655"/>
      <c r="S20" s="655"/>
      <c r="T20" s="655"/>
      <c r="U20" s="534"/>
      <c r="V20" s="638"/>
      <c r="W20" s="654"/>
      <c r="X20" s="533" t="s">
        <v>367</v>
      </c>
      <c r="Z20" s="25"/>
      <c r="AA20" s="551"/>
      <c r="AB20" s="3"/>
      <c r="AC20" s="551"/>
      <c r="AD20" s="37"/>
    </row>
    <row r="21" spans="2:30" s="1" customFormat="1" ht="18.75" customHeight="1" x14ac:dyDescent="0.4">
      <c r="B21" s="597"/>
      <c r="C21" s="615"/>
      <c r="D21" s="615"/>
      <c r="E21" s="615"/>
      <c r="F21" s="643"/>
      <c r="G21" s="38"/>
      <c r="I21" s="515" t="s">
        <v>316</v>
      </c>
      <c r="J21" s="658" t="s">
        <v>455</v>
      </c>
      <c r="K21" s="534"/>
      <c r="L21" s="534"/>
      <c r="M21" s="534"/>
      <c r="N21" s="534"/>
      <c r="O21" s="534"/>
      <c r="P21" s="534"/>
      <c r="Q21" s="534"/>
      <c r="R21" s="534"/>
      <c r="S21" s="534"/>
      <c r="T21" s="534"/>
      <c r="U21" s="533"/>
      <c r="V21" s="649"/>
      <c r="W21" s="653"/>
      <c r="X21" s="44" t="s">
        <v>367</v>
      </c>
      <c r="Y21" s="632"/>
      <c r="Z21" s="25"/>
      <c r="AA21" s="3" t="s">
        <v>0</v>
      </c>
      <c r="AB21" s="3" t="s">
        <v>312</v>
      </c>
      <c r="AC21" s="3" t="s">
        <v>0</v>
      </c>
      <c r="AD21" s="37"/>
    </row>
    <row r="22" spans="2:30" s="1" customFormat="1" x14ac:dyDescent="0.4">
      <c r="B22" s="597"/>
      <c r="C22" s="615"/>
      <c r="D22" s="615"/>
      <c r="E22" s="615"/>
      <c r="F22" s="643"/>
      <c r="G22" s="38"/>
      <c r="H22" s="1" t="s">
        <v>464</v>
      </c>
      <c r="Z22" s="38"/>
      <c r="AC22" s="6"/>
      <c r="AD22" s="37"/>
    </row>
    <row r="23" spans="2:30" s="1" customFormat="1" ht="15.75" customHeight="1" x14ac:dyDescent="0.4">
      <c r="B23" s="597"/>
      <c r="C23" s="615"/>
      <c r="D23" s="615"/>
      <c r="E23" s="615"/>
      <c r="F23" s="643"/>
      <c r="G23" s="38"/>
      <c r="H23" s="1" t="s">
        <v>463</v>
      </c>
      <c r="T23" s="632"/>
      <c r="V23" s="632"/>
      <c r="Z23" s="25"/>
      <c r="AA23" s="6"/>
      <c r="AB23" s="6"/>
      <c r="AC23" s="6"/>
      <c r="AD23" s="37"/>
    </row>
    <row r="24" spans="2:30" s="1" customFormat="1" ht="30" customHeight="1" x14ac:dyDescent="0.4">
      <c r="B24" s="597"/>
      <c r="C24" s="615"/>
      <c r="D24" s="615"/>
      <c r="E24" s="615"/>
      <c r="F24" s="643"/>
      <c r="G24" s="38"/>
      <c r="I24" s="515" t="s">
        <v>314</v>
      </c>
      <c r="J24" s="656" t="s">
        <v>462</v>
      </c>
      <c r="K24" s="655"/>
      <c r="L24" s="655"/>
      <c r="M24" s="655"/>
      <c r="N24" s="655"/>
      <c r="O24" s="655"/>
      <c r="P24" s="655"/>
      <c r="Q24" s="655"/>
      <c r="R24" s="655"/>
      <c r="S24" s="655"/>
      <c r="T24" s="655"/>
      <c r="U24" s="657"/>
      <c r="V24" s="638"/>
      <c r="W24" s="654"/>
      <c r="X24" s="533" t="s">
        <v>367</v>
      </c>
      <c r="Y24" s="632"/>
      <c r="Z24" s="25"/>
      <c r="AA24" s="3" t="s">
        <v>0</v>
      </c>
      <c r="AB24" s="3" t="s">
        <v>312</v>
      </c>
      <c r="AC24" s="3" t="s">
        <v>0</v>
      </c>
      <c r="AD24" s="37"/>
    </row>
    <row r="25" spans="2:30" s="1" customFormat="1" ht="6" customHeight="1" x14ac:dyDescent="0.4">
      <c r="B25" s="637"/>
      <c r="C25" s="636"/>
      <c r="D25" s="636"/>
      <c r="E25" s="636"/>
      <c r="F25" s="635"/>
      <c r="G25" s="51"/>
      <c r="H25" s="45"/>
      <c r="I25" s="45"/>
      <c r="J25" s="45"/>
      <c r="K25" s="45"/>
      <c r="L25" s="45"/>
      <c r="M25" s="45"/>
      <c r="N25" s="45"/>
      <c r="O25" s="45"/>
      <c r="P25" s="45"/>
      <c r="Q25" s="45"/>
      <c r="R25" s="45"/>
      <c r="S25" s="45"/>
      <c r="T25" s="634"/>
      <c r="U25" s="634"/>
      <c r="V25" s="45"/>
      <c r="W25" s="45"/>
      <c r="X25" s="45"/>
      <c r="Y25" s="45"/>
      <c r="Z25" s="51"/>
      <c r="AA25" s="45"/>
      <c r="AB25" s="45"/>
      <c r="AC25" s="46"/>
      <c r="AD25" s="84"/>
    </row>
    <row r="26" spans="2:30" s="1" customFormat="1" ht="9.75" customHeight="1" x14ac:dyDescent="0.4">
      <c r="B26" s="633"/>
      <c r="C26" s="633"/>
      <c r="D26" s="633"/>
      <c r="E26" s="633"/>
      <c r="F26" s="633"/>
      <c r="T26" s="632"/>
      <c r="U26" s="632"/>
    </row>
    <row r="27" spans="2:30" s="1" customFormat="1" x14ac:dyDescent="0.4">
      <c r="B27" s="1" t="s">
        <v>461</v>
      </c>
      <c r="C27" s="633"/>
      <c r="D27" s="633"/>
      <c r="E27" s="633"/>
      <c r="F27" s="633"/>
      <c r="T27" s="632"/>
      <c r="U27" s="632"/>
    </row>
    <row r="28" spans="2:30" s="1" customFormat="1" ht="6.75" customHeight="1" x14ac:dyDescent="0.4">
      <c r="B28" s="633"/>
      <c r="C28" s="633"/>
      <c r="D28" s="633"/>
      <c r="E28" s="633"/>
      <c r="F28" s="633"/>
      <c r="T28" s="632"/>
      <c r="U28" s="632"/>
    </row>
    <row r="29" spans="2:30" s="1" customFormat="1" ht="4.5" customHeight="1" x14ac:dyDescent="0.4">
      <c r="B29" s="647" t="s">
        <v>458</v>
      </c>
      <c r="C29" s="646"/>
      <c r="D29" s="646"/>
      <c r="E29" s="646"/>
      <c r="F29" s="645"/>
      <c r="G29" s="61"/>
      <c r="H29" s="148"/>
      <c r="I29" s="148"/>
      <c r="J29" s="148"/>
      <c r="K29" s="148"/>
      <c r="L29" s="148"/>
      <c r="M29" s="148"/>
      <c r="N29" s="148"/>
      <c r="O29" s="148"/>
      <c r="P29" s="148"/>
      <c r="Q29" s="148"/>
      <c r="R29" s="148"/>
      <c r="S29" s="148"/>
      <c r="T29" s="148"/>
      <c r="U29" s="148"/>
      <c r="V29" s="148"/>
      <c r="W29" s="148"/>
      <c r="X29" s="148"/>
      <c r="Y29" s="148"/>
      <c r="Z29" s="61"/>
      <c r="AA29" s="148"/>
      <c r="AB29" s="148"/>
      <c r="AC29" s="57"/>
      <c r="AD29" s="56"/>
    </row>
    <row r="30" spans="2:30" s="1" customFormat="1" ht="15.75" customHeight="1" x14ac:dyDescent="0.4">
      <c r="B30" s="597"/>
      <c r="C30" s="615"/>
      <c r="D30" s="615"/>
      <c r="E30" s="615"/>
      <c r="F30" s="643"/>
      <c r="G30" s="38"/>
      <c r="H30" s="1" t="s">
        <v>460</v>
      </c>
      <c r="Z30" s="38"/>
      <c r="AA30" s="521" t="s">
        <v>327</v>
      </c>
      <c r="AB30" s="521" t="s">
        <v>312</v>
      </c>
      <c r="AC30" s="521" t="s">
        <v>326</v>
      </c>
      <c r="AD30" s="644"/>
    </row>
    <row r="31" spans="2:30" s="1" customFormat="1" ht="18.75" customHeight="1" x14ac:dyDescent="0.4">
      <c r="B31" s="597"/>
      <c r="C31" s="615"/>
      <c r="D31" s="615"/>
      <c r="E31" s="615"/>
      <c r="F31" s="643"/>
      <c r="G31" s="38"/>
      <c r="I31" s="515" t="s">
        <v>318</v>
      </c>
      <c r="J31" s="656" t="s">
        <v>456</v>
      </c>
      <c r="K31" s="655"/>
      <c r="L31" s="655"/>
      <c r="M31" s="655"/>
      <c r="N31" s="655"/>
      <c r="O31" s="655"/>
      <c r="P31" s="655"/>
      <c r="Q31" s="655"/>
      <c r="R31" s="655"/>
      <c r="S31" s="655"/>
      <c r="T31" s="655"/>
      <c r="U31" s="533"/>
      <c r="V31" s="638"/>
      <c r="W31" s="654"/>
      <c r="X31" s="533" t="s">
        <v>367</v>
      </c>
      <c r="Z31" s="38"/>
      <c r="AA31" s="551"/>
      <c r="AB31" s="3"/>
      <c r="AC31" s="551"/>
      <c r="AD31" s="37"/>
    </row>
    <row r="32" spans="2:30" s="1" customFormat="1" ht="18.75" customHeight="1" x14ac:dyDescent="0.4">
      <c r="B32" s="597"/>
      <c r="C32" s="615"/>
      <c r="D32" s="615"/>
      <c r="E32" s="615"/>
      <c r="F32" s="643"/>
      <c r="G32" s="38"/>
      <c r="I32" s="618" t="s">
        <v>316</v>
      </c>
      <c r="J32" s="648" t="s">
        <v>455</v>
      </c>
      <c r="K32" s="45"/>
      <c r="L32" s="45"/>
      <c r="M32" s="45"/>
      <c r="N32" s="45"/>
      <c r="O32" s="45"/>
      <c r="P32" s="45"/>
      <c r="Q32" s="45"/>
      <c r="R32" s="45"/>
      <c r="S32" s="45"/>
      <c r="T32" s="45"/>
      <c r="U32" s="44"/>
      <c r="V32" s="649"/>
      <c r="W32" s="653"/>
      <c r="X32" s="44" t="s">
        <v>367</v>
      </c>
      <c r="Y32" s="632"/>
      <c r="Z32" s="25"/>
      <c r="AA32" s="3" t="s">
        <v>0</v>
      </c>
      <c r="AB32" s="3" t="s">
        <v>312</v>
      </c>
      <c r="AC32" s="3" t="s">
        <v>0</v>
      </c>
      <c r="AD32" s="37"/>
    </row>
    <row r="33" spans="2:30" s="1" customFormat="1" ht="6" customHeight="1" x14ac:dyDescent="0.4">
      <c r="B33" s="637"/>
      <c r="C33" s="636"/>
      <c r="D33" s="636"/>
      <c r="E33" s="636"/>
      <c r="F33" s="635"/>
      <c r="G33" s="51"/>
      <c r="H33" s="45"/>
      <c r="I33" s="45"/>
      <c r="J33" s="45"/>
      <c r="K33" s="45"/>
      <c r="L33" s="45"/>
      <c r="M33" s="45"/>
      <c r="N33" s="45"/>
      <c r="O33" s="45"/>
      <c r="P33" s="45"/>
      <c r="Q33" s="45"/>
      <c r="R33" s="45"/>
      <c r="S33" s="45"/>
      <c r="T33" s="634"/>
      <c r="U33" s="634"/>
      <c r="V33" s="45"/>
      <c r="W33" s="45"/>
      <c r="X33" s="45"/>
      <c r="Y33" s="45"/>
      <c r="Z33" s="51"/>
      <c r="AA33" s="45"/>
      <c r="AB33" s="45"/>
      <c r="AC33" s="46"/>
      <c r="AD33" s="84"/>
    </row>
    <row r="34" spans="2:30" s="1" customFormat="1" ht="9.75" customHeight="1" x14ac:dyDescent="0.4">
      <c r="B34" s="633"/>
      <c r="C34" s="633"/>
      <c r="D34" s="633"/>
      <c r="E34" s="633"/>
      <c r="F34" s="633"/>
      <c r="T34" s="632"/>
      <c r="U34" s="632"/>
    </row>
    <row r="35" spans="2:30" s="1" customFormat="1" ht="13.5" customHeight="1" x14ac:dyDescent="0.4">
      <c r="B35" s="1" t="s">
        <v>459</v>
      </c>
      <c r="C35" s="633"/>
      <c r="D35" s="633"/>
      <c r="E35" s="633"/>
      <c r="F35" s="633"/>
      <c r="T35" s="632"/>
      <c r="U35" s="632"/>
    </row>
    <row r="36" spans="2:30" s="1" customFormat="1" ht="6.75" customHeight="1" x14ac:dyDescent="0.4">
      <c r="B36" s="633"/>
      <c r="C36" s="633"/>
      <c r="D36" s="633"/>
      <c r="E36" s="633"/>
      <c r="F36" s="633"/>
      <c r="T36" s="632"/>
      <c r="U36" s="632"/>
    </row>
    <row r="37" spans="2:30" s="1" customFormat="1" ht="4.5" customHeight="1" x14ac:dyDescent="0.4">
      <c r="B37" s="647" t="s">
        <v>458</v>
      </c>
      <c r="C37" s="646"/>
      <c r="D37" s="646"/>
      <c r="E37" s="646"/>
      <c r="F37" s="645"/>
      <c r="G37" s="61"/>
      <c r="H37" s="148"/>
      <c r="I37" s="148"/>
      <c r="J37" s="148"/>
      <c r="K37" s="148"/>
      <c r="L37" s="148"/>
      <c r="M37" s="148"/>
      <c r="N37" s="148"/>
      <c r="O37" s="148"/>
      <c r="P37" s="148"/>
      <c r="Q37" s="148"/>
      <c r="R37" s="148"/>
      <c r="S37" s="148"/>
      <c r="T37" s="148"/>
      <c r="U37" s="148"/>
      <c r="V37" s="148"/>
      <c r="W37" s="148"/>
      <c r="X37" s="148"/>
      <c r="Y37" s="148"/>
      <c r="Z37" s="61"/>
      <c r="AA37" s="148"/>
      <c r="AB37" s="148"/>
      <c r="AC37" s="57"/>
      <c r="AD37" s="56"/>
    </row>
    <row r="38" spans="2:30" s="1" customFormat="1" ht="15.75" customHeight="1" x14ac:dyDescent="0.4">
      <c r="B38" s="637"/>
      <c r="C38" s="636"/>
      <c r="D38" s="636"/>
      <c r="E38" s="636"/>
      <c r="F38" s="635"/>
      <c r="G38" s="38"/>
      <c r="H38" s="1" t="s">
        <v>457</v>
      </c>
      <c r="I38" s="45"/>
      <c r="J38" s="45"/>
      <c r="K38" s="45"/>
      <c r="L38" s="45"/>
      <c r="M38" s="45"/>
      <c r="N38" s="45"/>
      <c r="O38" s="45"/>
      <c r="P38" s="45"/>
      <c r="Q38" s="45"/>
      <c r="R38" s="45"/>
      <c r="S38" s="45"/>
      <c r="T38" s="45"/>
      <c r="U38" s="45"/>
      <c r="V38" s="45"/>
      <c r="W38" s="45"/>
      <c r="X38" s="45"/>
      <c r="Z38" s="38"/>
      <c r="AA38" s="521" t="s">
        <v>327</v>
      </c>
      <c r="AB38" s="521" t="s">
        <v>312</v>
      </c>
      <c r="AC38" s="521" t="s">
        <v>326</v>
      </c>
      <c r="AD38" s="644"/>
    </row>
    <row r="39" spans="2:30" s="1" customFormat="1" ht="18.75" customHeight="1" x14ac:dyDescent="0.4">
      <c r="B39" s="597"/>
      <c r="C39" s="646"/>
      <c r="D39" s="615"/>
      <c r="E39" s="615"/>
      <c r="F39" s="643"/>
      <c r="G39" s="38"/>
      <c r="I39" s="618" t="s">
        <v>318</v>
      </c>
      <c r="J39" s="652" t="s">
        <v>456</v>
      </c>
      <c r="K39" s="651"/>
      <c r="L39" s="651"/>
      <c r="M39" s="651"/>
      <c r="N39" s="651"/>
      <c r="O39" s="651"/>
      <c r="P39" s="651"/>
      <c r="Q39" s="651"/>
      <c r="R39" s="651"/>
      <c r="S39" s="651"/>
      <c r="T39" s="651"/>
      <c r="U39" s="44"/>
      <c r="V39" s="650"/>
      <c r="W39" s="649"/>
      <c r="X39" s="44" t="s">
        <v>367</v>
      </c>
      <c r="Z39" s="38"/>
      <c r="AA39" s="551"/>
      <c r="AB39" s="3"/>
      <c r="AC39" s="551"/>
      <c r="AD39" s="37"/>
    </row>
    <row r="40" spans="2:30" s="1" customFormat="1" ht="18.75" customHeight="1" x14ac:dyDescent="0.4">
      <c r="B40" s="597"/>
      <c r="C40" s="615"/>
      <c r="D40" s="615"/>
      <c r="E40" s="615"/>
      <c r="F40" s="643"/>
      <c r="G40" s="38"/>
      <c r="I40" s="618" t="s">
        <v>316</v>
      </c>
      <c r="J40" s="648" t="s">
        <v>455</v>
      </c>
      <c r="K40" s="45"/>
      <c r="L40" s="45"/>
      <c r="M40" s="45"/>
      <c r="N40" s="45"/>
      <c r="O40" s="45"/>
      <c r="P40" s="45"/>
      <c r="Q40" s="45"/>
      <c r="R40" s="45"/>
      <c r="S40" s="45"/>
      <c r="T40" s="45"/>
      <c r="U40" s="44"/>
      <c r="V40" s="639"/>
      <c r="W40" s="638"/>
      <c r="X40" s="44" t="s">
        <v>367</v>
      </c>
      <c r="Y40" s="632"/>
      <c r="Z40" s="25"/>
      <c r="AA40" s="3" t="s">
        <v>0</v>
      </c>
      <c r="AB40" s="3" t="s">
        <v>312</v>
      </c>
      <c r="AC40" s="3" t="s">
        <v>0</v>
      </c>
      <c r="AD40" s="37"/>
    </row>
    <row r="41" spans="2:30" s="1" customFormat="1" ht="6" customHeight="1" x14ac:dyDescent="0.4">
      <c r="B41" s="637"/>
      <c r="C41" s="636"/>
      <c r="D41" s="636"/>
      <c r="E41" s="636"/>
      <c r="F41" s="635"/>
      <c r="G41" s="51"/>
      <c r="H41" s="45"/>
      <c r="I41" s="45"/>
      <c r="J41" s="45"/>
      <c r="K41" s="45"/>
      <c r="L41" s="45"/>
      <c r="M41" s="45"/>
      <c r="N41" s="45"/>
      <c r="O41" s="45"/>
      <c r="P41" s="45"/>
      <c r="Q41" s="45"/>
      <c r="R41" s="45"/>
      <c r="S41" s="45"/>
      <c r="T41" s="634"/>
      <c r="U41" s="634"/>
      <c r="V41" s="45"/>
      <c r="W41" s="45"/>
      <c r="X41" s="45"/>
      <c r="Y41" s="45"/>
      <c r="Z41" s="51"/>
      <c r="AA41" s="45"/>
      <c r="AB41" s="45"/>
      <c r="AC41" s="46"/>
      <c r="AD41" s="84"/>
    </row>
    <row r="42" spans="2:30" s="1" customFormat="1" ht="4.5" customHeight="1" x14ac:dyDescent="0.4">
      <c r="B42" s="647" t="s">
        <v>454</v>
      </c>
      <c r="C42" s="646"/>
      <c r="D42" s="646"/>
      <c r="E42" s="646"/>
      <c r="F42" s="645"/>
      <c r="G42" s="61"/>
      <c r="H42" s="148"/>
      <c r="I42" s="148"/>
      <c r="J42" s="148"/>
      <c r="K42" s="148"/>
      <c r="L42" s="148"/>
      <c r="M42" s="148"/>
      <c r="N42" s="148"/>
      <c r="O42" s="148"/>
      <c r="P42" s="148"/>
      <c r="Q42" s="148"/>
      <c r="R42" s="148"/>
      <c r="S42" s="148"/>
      <c r="T42" s="148"/>
      <c r="U42" s="148"/>
      <c r="V42" s="148"/>
      <c r="W42" s="148"/>
      <c r="X42" s="148"/>
      <c r="Y42" s="148"/>
      <c r="Z42" s="61"/>
      <c r="AA42" s="148"/>
      <c r="AB42" s="148"/>
      <c r="AC42" s="57"/>
      <c r="AD42" s="56"/>
    </row>
    <row r="43" spans="2:30" s="1" customFormat="1" ht="15.75" customHeight="1" x14ac:dyDescent="0.4">
      <c r="B43" s="597"/>
      <c r="C43" s="615"/>
      <c r="D43" s="615"/>
      <c r="E43" s="615"/>
      <c r="F43" s="643"/>
      <c r="G43" s="38"/>
      <c r="H43" s="1" t="s">
        <v>453</v>
      </c>
      <c r="Z43" s="38"/>
      <c r="AA43" s="521" t="s">
        <v>327</v>
      </c>
      <c r="AB43" s="521" t="s">
        <v>312</v>
      </c>
      <c r="AC43" s="521" t="s">
        <v>326</v>
      </c>
      <c r="AD43" s="644"/>
    </row>
    <row r="44" spans="2:30" s="1" customFormat="1" ht="30" customHeight="1" x14ac:dyDescent="0.4">
      <c r="B44" s="597"/>
      <c r="C44" s="615"/>
      <c r="D44" s="615"/>
      <c r="E44" s="615"/>
      <c r="F44" s="643"/>
      <c r="G44" s="38"/>
      <c r="I44" s="515" t="s">
        <v>318</v>
      </c>
      <c r="J44" s="642" t="s">
        <v>452</v>
      </c>
      <c r="K44" s="641"/>
      <c r="L44" s="641"/>
      <c r="M44" s="641"/>
      <c r="N44" s="641"/>
      <c r="O44" s="641"/>
      <c r="P44" s="641"/>
      <c r="Q44" s="641"/>
      <c r="R44" s="641"/>
      <c r="S44" s="641"/>
      <c r="T44" s="641"/>
      <c r="U44" s="640"/>
      <c r="V44" s="639"/>
      <c r="W44" s="638"/>
      <c r="X44" s="533" t="s">
        <v>367</v>
      </c>
      <c r="Z44" s="38"/>
      <c r="AA44" s="551"/>
      <c r="AB44" s="3"/>
      <c r="AC44" s="551"/>
      <c r="AD44" s="37"/>
    </row>
    <row r="45" spans="2:30" s="1" customFormat="1" ht="33" customHeight="1" x14ac:dyDescent="0.4">
      <c r="B45" s="597"/>
      <c r="C45" s="615"/>
      <c r="D45" s="615"/>
      <c r="E45" s="615"/>
      <c r="F45" s="643"/>
      <c r="G45" s="38"/>
      <c r="I45" s="515" t="s">
        <v>316</v>
      </c>
      <c r="J45" s="642" t="s">
        <v>451</v>
      </c>
      <c r="K45" s="641"/>
      <c r="L45" s="641"/>
      <c r="M45" s="641"/>
      <c r="N45" s="641"/>
      <c r="O45" s="641"/>
      <c r="P45" s="641"/>
      <c r="Q45" s="641"/>
      <c r="R45" s="641"/>
      <c r="S45" s="641"/>
      <c r="T45" s="641"/>
      <c r="U45" s="640"/>
      <c r="V45" s="639"/>
      <c r="W45" s="638"/>
      <c r="X45" s="44" t="s">
        <v>367</v>
      </c>
      <c r="Y45" s="632"/>
      <c r="Z45" s="25"/>
      <c r="AA45" s="3" t="s">
        <v>0</v>
      </c>
      <c r="AB45" s="3" t="s">
        <v>312</v>
      </c>
      <c r="AC45" s="3" t="s">
        <v>0</v>
      </c>
      <c r="AD45" s="37"/>
    </row>
    <row r="46" spans="2:30" s="1" customFormat="1" ht="6" customHeight="1" x14ac:dyDescent="0.4">
      <c r="B46" s="637"/>
      <c r="C46" s="636"/>
      <c r="D46" s="636"/>
      <c r="E46" s="636"/>
      <c r="F46" s="635"/>
      <c r="G46" s="51"/>
      <c r="H46" s="45"/>
      <c r="I46" s="45"/>
      <c r="J46" s="45"/>
      <c r="K46" s="45"/>
      <c r="L46" s="45"/>
      <c r="M46" s="45"/>
      <c r="N46" s="45"/>
      <c r="O46" s="45"/>
      <c r="P46" s="45"/>
      <c r="Q46" s="45"/>
      <c r="R46" s="45"/>
      <c r="S46" s="45"/>
      <c r="T46" s="634"/>
      <c r="U46" s="634"/>
      <c r="V46" s="45"/>
      <c r="W46" s="45"/>
      <c r="X46" s="45"/>
      <c r="Y46" s="45"/>
      <c r="Z46" s="51"/>
      <c r="AA46" s="45"/>
      <c r="AB46" s="45"/>
      <c r="AC46" s="46"/>
      <c r="AD46" s="84"/>
    </row>
    <row r="47" spans="2:30" s="1" customFormat="1" ht="6" customHeight="1" x14ac:dyDescent="0.4">
      <c r="B47" s="633"/>
      <c r="C47" s="633"/>
      <c r="D47" s="633"/>
      <c r="E47" s="633"/>
      <c r="F47" s="633"/>
      <c r="T47" s="632"/>
      <c r="U47" s="632"/>
    </row>
    <row r="48" spans="2:30" s="1" customFormat="1" ht="13.5" customHeight="1" x14ac:dyDescent="0.4">
      <c r="B48" s="630" t="s">
        <v>366</v>
      </c>
      <c r="C48" s="629"/>
      <c r="D48" s="631" t="s">
        <v>450</v>
      </c>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row>
    <row r="49" spans="2:30" s="1" customFormat="1" ht="29.25" customHeight="1" x14ac:dyDescent="0.4">
      <c r="B49" s="630"/>
      <c r="C49" s="629"/>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row>
    <row r="122" spans="3:7" x14ac:dyDescent="0.15">
      <c r="C122" s="240"/>
      <c r="D122" s="240"/>
      <c r="E122" s="240"/>
      <c r="F122" s="240"/>
      <c r="G122" s="240"/>
    </row>
    <row r="123" spans="3:7" x14ac:dyDescent="0.15">
      <c r="C123" s="23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8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
  <sheetViews>
    <sheetView showZeros="0" zoomScaleNormal="100" zoomScaleSheetLayoutView="85" workbookViewId="0">
      <selection activeCell="K8" sqref="K8"/>
    </sheetView>
  </sheetViews>
  <sheetFormatPr defaultRowHeight="13.5" x14ac:dyDescent="0.4"/>
  <cols>
    <col min="1" max="1" width="1.625" style="677" customWidth="1"/>
    <col min="2" max="2" width="3.25" style="677" customWidth="1"/>
    <col min="3" max="3" width="15.375" style="677" customWidth="1"/>
    <col min="4" max="14" width="7.5" style="677" customWidth="1"/>
    <col min="15" max="15" width="7.75" style="677" customWidth="1"/>
    <col min="16" max="16" width="7.625" style="677" customWidth="1"/>
    <col min="17" max="17" width="6.625" style="677" bestFit="1" customWidth="1"/>
    <col min="18" max="18" width="7.5" style="677" customWidth="1"/>
    <col min="19" max="19" width="15.5" style="677" bestFit="1" customWidth="1"/>
    <col min="20" max="20" width="1.625" style="677" customWidth="1"/>
    <col min="21" max="256" width="9" style="677"/>
    <col min="257" max="257" width="1.625" style="677" customWidth="1"/>
    <col min="258" max="258" width="3.25" style="677" customWidth="1"/>
    <col min="259" max="259" width="15.375" style="677" customWidth="1"/>
    <col min="260" max="270" width="7.5" style="677" customWidth="1"/>
    <col min="271" max="271" width="7.75" style="677" customWidth="1"/>
    <col min="272" max="272" width="7.625" style="677" customWidth="1"/>
    <col min="273" max="273" width="6.625" style="677" bestFit="1" customWidth="1"/>
    <col min="274" max="274" width="7.5" style="677" customWidth="1"/>
    <col min="275" max="275" width="15.5" style="677" bestFit="1" customWidth="1"/>
    <col min="276" max="276" width="1.625" style="677" customWidth="1"/>
    <col min="277" max="512" width="9" style="677"/>
    <col min="513" max="513" width="1.625" style="677" customWidth="1"/>
    <col min="514" max="514" width="3.25" style="677" customWidth="1"/>
    <col min="515" max="515" width="15.375" style="677" customWidth="1"/>
    <col min="516" max="526" width="7.5" style="677" customWidth="1"/>
    <col min="527" max="527" width="7.75" style="677" customWidth="1"/>
    <col min="528" max="528" width="7.625" style="677" customWidth="1"/>
    <col min="529" max="529" width="6.625" style="677" bestFit="1" customWidth="1"/>
    <col min="530" max="530" width="7.5" style="677" customWidth="1"/>
    <col min="531" max="531" width="15.5" style="677" bestFit="1" customWidth="1"/>
    <col min="532" max="532" width="1.625" style="677" customWidth="1"/>
    <col min="533" max="768" width="9" style="677"/>
    <col min="769" max="769" width="1.625" style="677" customWidth="1"/>
    <col min="770" max="770" width="3.25" style="677" customWidth="1"/>
    <col min="771" max="771" width="15.375" style="677" customWidth="1"/>
    <col min="772" max="782" width="7.5" style="677" customWidth="1"/>
    <col min="783" max="783" width="7.75" style="677" customWidth="1"/>
    <col min="784" max="784" width="7.625" style="677" customWidth="1"/>
    <col min="785" max="785" width="6.625" style="677" bestFit="1" customWidth="1"/>
    <col min="786" max="786" width="7.5" style="677" customWidth="1"/>
    <col min="787" max="787" width="15.5" style="677" bestFit="1" customWidth="1"/>
    <col min="788" max="788" width="1.625" style="677" customWidth="1"/>
    <col min="789" max="1024" width="9" style="677"/>
    <col min="1025" max="1025" width="1.625" style="677" customWidth="1"/>
    <col min="1026" max="1026" width="3.25" style="677" customWidth="1"/>
    <col min="1027" max="1027" width="15.375" style="677" customWidth="1"/>
    <col min="1028" max="1038" width="7.5" style="677" customWidth="1"/>
    <col min="1039" max="1039" width="7.75" style="677" customWidth="1"/>
    <col min="1040" max="1040" width="7.625" style="677" customWidth="1"/>
    <col min="1041" max="1041" width="6.625" style="677" bestFit="1" customWidth="1"/>
    <col min="1042" max="1042" width="7.5" style="677" customWidth="1"/>
    <col min="1043" max="1043" width="15.5" style="677" bestFit="1" customWidth="1"/>
    <col min="1044" max="1044" width="1.625" style="677" customWidth="1"/>
    <col min="1045" max="1280" width="9" style="677"/>
    <col min="1281" max="1281" width="1.625" style="677" customWidth="1"/>
    <col min="1282" max="1282" width="3.25" style="677" customWidth="1"/>
    <col min="1283" max="1283" width="15.375" style="677" customWidth="1"/>
    <col min="1284" max="1294" width="7.5" style="677" customWidth="1"/>
    <col min="1295" max="1295" width="7.75" style="677" customWidth="1"/>
    <col min="1296" max="1296" width="7.625" style="677" customWidth="1"/>
    <col min="1297" max="1297" width="6.625" style="677" bestFit="1" customWidth="1"/>
    <col min="1298" max="1298" width="7.5" style="677" customWidth="1"/>
    <col min="1299" max="1299" width="15.5" style="677" bestFit="1" customWidth="1"/>
    <col min="1300" max="1300" width="1.625" style="677" customWidth="1"/>
    <col min="1301" max="1536" width="9" style="677"/>
    <col min="1537" max="1537" width="1.625" style="677" customWidth="1"/>
    <col min="1538" max="1538" width="3.25" style="677" customWidth="1"/>
    <col min="1539" max="1539" width="15.375" style="677" customWidth="1"/>
    <col min="1540" max="1550" width="7.5" style="677" customWidth="1"/>
    <col min="1551" max="1551" width="7.75" style="677" customWidth="1"/>
    <col min="1552" max="1552" width="7.625" style="677" customWidth="1"/>
    <col min="1553" max="1553" width="6.625" style="677" bestFit="1" customWidth="1"/>
    <col min="1554" max="1554" width="7.5" style="677" customWidth="1"/>
    <col min="1555" max="1555" width="15.5" style="677" bestFit="1" customWidth="1"/>
    <col min="1556" max="1556" width="1.625" style="677" customWidth="1"/>
    <col min="1557" max="1792" width="9" style="677"/>
    <col min="1793" max="1793" width="1.625" style="677" customWidth="1"/>
    <col min="1794" max="1794" width="3.25" style="677" customWidth="1"/>
    <col min="1795" max="1795" width="15.375" style="677" customWidth="1"/>
    <col min="1796" max="1806" width="7.5" style="677" customWidth="1"/>
    <col min="1807" max="1807" width="7.75" style="677" customWidth="1"/>
    <col min="1808" max="1808" width="7.625" style="677" customWidth="1"/>
    <col min="1809" max="1809" width="6.625" style="677" bestFit="1" customWidth="1"/>
    <col min="1810" max="1810" width="7.5" style="677" customWidth="1"/>
    <col min="1811" max="1811" width="15.5" style="677" bestFit="1" customWidth="1"/>
    <col min="1812" max="1812" width="1.625" style="677" customWidth="1"/>
    <col min="1813" max="2048" width="9" style="677"/>
    <col min="2049" max="2049" width="1.625" style="677" customWidth="1"/>
    <col min="2050" max="2050" width="3.25" style="677" customWidth="1"/>
    <col min="2051" max="2051" width="15.375" style="677" customWidth="1"/>
    <col min="2052" max="2062" width="7.5" style="677" customWidth="1"/>
    <col min="2063" max="2063" width="7.75" style="677" customWidth="1"/>
    <col min="2064" max="2064" width="7.625" style="677" customWidth="1"/>
    <col min="2065" max="2065" width="6.625" style="677" bestFit="1" customWidth="1"/>
    <col min="2066" max="2066" width="7.5" style="677" customWidth="1"/>
    <col min="2067" max="2067" width="15.5" style="677" bestFit="1" customWidth="1"/>
    <col min="2068" max="2068" width="1.625" style="677" customWidth="1"/>
    <col min="2069" max="2304" width="9" style="677"/>
    <col min="2305" max="2305" width="1.625" style="677" customWidth="1"/>
    <col min="2306" max="2306" width="3.25" style="677" customWidth="1"/>
    <col min="2307" max="2307" width="15.375" style="677" customWidth="1"/>
    <col min="2308" max="2318" width="7.5" style="677" customWidth="1"/>
    <col min="2319" max="2319" width="7.75" style="677" customWidth="1"/>
    <col min="2320" max="2320" width="7.625" style="677" customWidth="1"/>
    <col min="2321" max="2321" width="6.625" style="677" bestFit="1" customWidth="1"/>
    <col min="2322" max="2322" width="7.5" style="677" customWidth="1"/>
    <col min="2323" max="2323" width="15.5" style="677" bestFit="1" customWidth="1"/>
    <col min="2324" max="2324" width="1.625" style="677" customWidth="1"/>
    <col min="2325" max="2560" width="9" style="677"/>
    <col min="2561" max="2561" width="1.625" style="677" customWidth="1"/>
    <col min="2562" max="2562" width="3.25" style="677" customWidth="1"/>
    <col min="2563" max="2563" width="15.375" style="677" customWidth="1"/>
    <col min="2564" max="2574" width="7.5" style="677" customWidth="1"/>
    <col min="2575" max="2575" width="7.75" style="677" customWidth="1"/>
    <col min="2576" max="2576" width="7.625" style="677" customWidth="1"/>
    <col min="2577" max="2577" width="6.625" style="677" bestFit="1" customWidth="1"/>
    <col min="2578" max="2578" width="7.5" style="677" customWidth="1"/>
    <col min="2579" max="2579" width="15.5" style="677" bestFit="1" customWidth="1"/>
    <col min="2580" max="2580" width="1.625" style="677" customWidth="1"/>
    <col min="2581" max="2816" width="9" style="677"/>
    <col min="2817" max="2817" width="1.625" style="677" customWidth="1"/>
    <col min="2818" max="2818" width="3.25" style="677" customWidth="1"/>
    <col min="2819" max="2819" width="15.375" style="677" customWidth="1"/>
    <col min="2820" max="2830" width="7.5" style="677" customWidth="1"/>
    <col min="2831" max="2831" width="7.75" style="677" customWidth="1"/>
    <col min="2832" max="2832" width="7.625" style="677" customWidth="1"/>
    <col min="2833" max="2833" width="6.625" style="677" bestFit="1" customWidth="1"/>
    <col min="2834" max="2834" width="7.5" style="677" customWidth="1"/>
    <col min="2835" max="2835" width="15.5" style="677" bestFit="1" customWidth="1"/>
    <col min="2836" max="2836" width="1.625" style="677" customWidth="1"/>
    <col min="2837" max="3072" width="9" style="677"/>
    <col min="3073" max="3073" width="1.625" style="677" customWidth="1"/>
    <col min="3074" max="3074" width="3.25" style="677" customWidth="1"/>
    <col min="3075" max="3075" width="15.375" style="677" customWidth="1"/>
    <col min="3076" max="3086" width="7.5" style="677" customWidth="1"/>
    <col min="3087" max="3087" width="7.75" style="677" customWidth="1"/>
    <col min="3088" max="3088" width="7.625" style="677" customWidth="1"/>
    <col min="3089" max="3089" width="6.625" style="677" bestFit="1" customWidth="1"/>
    <col min="3090" max="3090" width="7.5" style="677" customWidth="1"/>
    <col min="3091" max="3091" width="15.5" style="677" bestFit="1" customWidth="1"/>
    <col min="3092" max="3092" width="1.625" style="677" customWidth="1"/>
    <col min="3093" max="3328" width="9" style="677"/>
    <col min="3329" max="3329" width="1.625" style="677" customWidth="1"/>
    <col min="3330" max="3330" width="3.25" style="677" customWidth="1"/>
    <col min="3331" max="3331" width="15.375" style="677" customWidth="1"/>
    <col min="3332" max="3342" width="7.5" style="677" customWidth="1"/>
    <col min="3343" max="3343" width="7.75" style="677" customWidth="1"/>
    <col min="3344" max="3344" width="7.625" style="677" customWidth="1"/>
    <col min="3345" max="3345" width="6.625" style="677" bestFit="1" customWidth="1"/>
    <col min="3346" max="3346" width="7.5" style="677" customWidth="1"/>
    <col min="3347" max="3347" width="15.5" style="677" bestFit="1" customWidth="1"/>
    <col min="3348" max="3348" width="1.625" style="677" customWidth="1"/>
    <col min="3349" max="3584" width="9" style="677"/>
    <col min="3585" max="3585" width="1.625" style="677" customWidth="1"/>
    <col min="3586" max="3586" width="3.25" style="677" customWidth="1"/>
    <col min="3587" max="3587" width="15.375" style="677" customWidth="1"/>
    <col min="3588" max="3598" width="7.5" style="677" customWidth="1"/>
    <col min="3599" max="3599" width="7.75" style="677" customWidth="1"/>
    <col min="3600" max="3600" width="7.625" style="677" customWidth="1"/>
    <col min="3601" max="3601" width="6.625" style="677" bestFit="1" customWidth="1"/>
    <col min="3602" max="3602" width="7.5" style="677" customWidth="1"/>
    <col min="3603" max="3603" width="15.5" style="677" bestFit="1" customWidth="1"/>
    <col min="3604" max="3604" width="1.625" style="677" customWidth="1"/>
    <col min="3605" max="3840" width="9" style="677"/>
    <col min="3841" max="3841" width="1.625" style="677" customWidth="1"/>
    <col min="3842" max="3842" width="3.25" style="677" customWidth="1"/>
    <col min="3843" max="3843" width="15.375" style="677" customWidth="1"/>
    <col min="3844" max="3854" width="7.5" style="677" customWidth="1"/>
    <col min="3855" max="3855" width="7.75" style="677" customWidth="1"/>
    <col min="3856" max="3856" width="7.625" style="677" customWidth="1"/>
    <col min="3857" max="3857" width="6.625" style="677" bestFit="1" customWidth="1"/>
    <col min="3858" max="3858" width="7.5" style="677" customWidth="1"/>
    <col min="3859" max="3859" width="15.5" style="677" bestFit="1" customWidth="1"/>
    <col min="3860" max="3860" width="1.625" style="677" customWidth="1"/>
    <col min="3861" max="4096" width="9" style="677"/>
    <col min="4097" max="4097" width="1.625" style="677" customWidth="1"/>
    <col min="4098" max="4098" width="3.25" style="677" customWidth="1"/>
    <col min="4099" max="4099" width="15.375" style="677" customWidth="1"/>
    <col min="4100" max="4110" width="7.5" style="677" customWidth="1"/>
    <col min="4111" max="4111" width="7.75" style="677" customWidth="1"/>
    <col min="4112" max="4112" width="7.625" style="677" customWidth="1"/>
    <col min="4113" max="4113" width="6.625" style="677" bestFit="1" customWidth="1"/>
    <col min="4114" max="4114" width="7.5" style="677" customWidth="1"/>
    <col min="4115" max="4115" width="15.5" style="677" bestFit="1" customWidth="1"/>
    <col min="4116" max="4116" width="1.625" style="677" customWidth="1"/>
    <col min="4117" max="4352" width="9" style="677"/>
    <col min="4353" max="4353" width="1.625" style="677" customWidth="1"/>
    <col min="4354" max="4354" width="3.25" style="677" customWidth="1"/>
    <col min="4355" max="4355" width="15.375" style="677" customWidth="1"/>
    <col min="4356" max="4366" width="7.5" style="677" customWidth="1"/>
    <col min="4367" max="4367" width="7.75" style="677" customWidth="1"/>
    <col min="4368" max="4368" width="7.625" style="677" customWidth="1"/>
    <col min="4369" max="4369" width="6.625" style="677" bestFit="1" customWidth="1"/>
    <col min="4370" max="4370" width="7.5" style="677" customWidth="1"/>
    <col min="4371" max="4371" width="15.5" style="677" bestFit="1" customWidth="1"/>
    <col min="4372" max="4372" width="1.625" style="677" customWidth="1"/>
    <col min="4373" max="4608" width="9" style="677"/>
    <col min="4609" max="4609" width="1.625" style="677" customWidth="1"/>
    <col min="4610" max="4610" width="3.25" style="677" customWidth="1"/>
    <col min="4611" max="4611" width="15.375" style="677" customWidth="1"/>
    <col min="4612" max="4622" width="7.5" style="677" customWidth="1"/>
    <col min="4623" max="4623" width="7.75" style="677" customWidth="1"/>
    <col min="4624" max="4624" width="7.625" style="677" customWidth="1"/>
    <col min="4625" max="4625" width="6.625" style="677" bestFit="1" customWidth="1"/>
    <col min="4626" max="4626" width="7.5" style="677" customWidth="1"/>
    <col min="4627" max="4627" width="15.5" style="677" bestFit="1" customWidth="1"/>
    <col min="4628" max="4628" width="1.625" style="677" customWidth="1"/>
    <col min="4629" max="4864" width="9" style="677"/>
    <col min="4865" max="4865" width="1.625" style="677" customWidth="1"/>
    <col min="4866" max="4866" width="3.25" style="677" customWidth="1"/>
    <col min="4867" max="4867" width="15.375" style="677" customWidth="1"/>
    <col min="4868" max="4878" width="7.5" style="677" customWidth="1"/>
    <col min="4879" max="4879" width="7.75" style="677" customWidth="1"/>
    <col min="4880" max="4880" width="7.625" style="677" customWidth="1"/>
    <col min="4881" max="4881" width="6.625" style="677" bestFit="1" customWidth="1"/>
    <col min="4882" max="4882" width="7.5" style="677" customWidth="1"/>
    <col min="4883" max="4883" width="15.5" style="677" bestFit="1" customWidth="1"/>
    <col min="4884" max="4884" width="1.625" style="677" customWidth="1"/>
    <col min="4885" max="5120" width="9" style="677"/>
    <col min="5121" max="5121" width="1.625" style="677" customWidth="1"/>
    <col min="5122" max="5122" width="3.25" style="677" customWidth="1"/>
    <col min="5123" max="5123" width="15.375" style="677" customWidth="1"/>
    <col min="5124" max="5134" width="7.5" style="677" customWidth="1"/>
    <col min="5135" max="5135" width="7.75" style="677" customWidth="1"/>
    <col min="5136" max="5136" width="7.625" style="677" customWidth="1"/>
    <col min="5137" max="5137" width="6.625" style="677" bestFit="1" customWidth="1"/>
    <col min="5138" max="5138" width="7.5" style="677" customWidth="1"/>
    <col min="5139" max="5139" width="15.5" style="677" bestFit="1" customWidth="1"/>
    <col min="5140" max="5140" width="1.625" style="677" customWidth="1"/>
    <col min="5141" max="5376" width="9" style="677"/>
    <col min="5377" max="5377" width="1.625" style="677" customWidth="1"/>
    <col min="5378" max="5378" width="3.25" style="677" customWidth="1"/>
    <col min="5379" max="5379" width="15.375" style="677" customWidth="1"/>
    <col min="5380" max="5390" width="7.5" style="677" customWidth="1"/>
    <col min="5391" max="5391" width="7.75" style="677" customWidth="1"/>
    <col min="5392" max="5392" width="7.625" style="677" customWidth="1"/>
    <col min="5393" max="5393" width="6.625" style="677" bestFit="1" customWidth="1"/>
    <col min="5394" max="5394" width="7.5" style="677" customWidth="1"/>
    <col min="5395" max="5395" width="15.5" style="677" bestFit="1" customWidth="1"/>
    <col min="5396" max="5396" width="1.625" style="677" customWidth="1"/>
    <col min="5397" max="5632" width="9" style="677"/>
    <col min="5633" max="5633" width="1.625" style="677" customWidth="1"/>
    <col min="5634" max="5634" width="3.25" style="677" customWidth="1"/>
    <col min="5635" max="5635" width="15.375" style="677" customWidth="1"/>
    <col min="5636" max="5646" width="7.5" style="677" customWidth="1"/>
    <col min="5647" max="5647" width="7.75" style="677" customWidth="1"/>
    <col min="5648" max="5648" width="7.625" style="677" customWidth="1"/>
    <col min="5649" max="5649" width="6.625" style="677" bestFit="1" customWidth="1"/>
    <col min="5650" max="5650" width="7.5" style="677" customWidth="1"/>
    <col min="5651" max="5651" width="15.5" style="677" bestFit="1" customWidth="1"/>
    <col min="5652" max="5652" width="1.625" style="677" customWidth="1"/>
    <col min="5653" max="5888" width="9" style="677"/>
    <col min="5889" max="5889" width="1.625" style="677" customWidth="1"/>
    <col min="5890" max="5890" width="3.25" style="677" customWidth="1"/>
    <col min="5891" max="5891" width="15.375" style="677" customWidth="1"/>
    <col min="5892" max="5902" width="7.5" style="677" customWidth="1"/>
    <col min="5903" max="5903" width="7.75" style="677" customWidth="1"/>
    <col min="5904" max="5904" width="7.625" style="677" customWidth="1"/>
    <col min="5905" max="5905" width="6.625" style="677" bestFit="1" customWidth="1"/>
    <col min="5906" max="5906" width="7.5" style="677" customWidth="1"/>
    <col min="5907" max="5907" width="15.5" style="677" bestFit="1" customWidth="1"/>
    <col min="5908" max="5908" width="1.625" style="677" customWidth="1"/>
    <col min="5909" max="6144" width="9" style="677"/>
    <col min="6145" max="6145" width="1.625" style="677" customWidth="1"/>
    <col min="6146" max="6146" width="3.25" style="677" customWidth="1"/>
    <col min="6147" max="6147" width="15.375" style="677" customWidth="1"/>
    <col min="6148" max="6158" width="7.5" style="677" customWidth="1"/>
    <col min="6159" max="6159" width="7.75" style="677" customWidth="1"/>
    <col min="6160" max="6160" width="7.625" style="677" customWidth="1"/>
    <col min="6161" max="6161" width="6.625" style="677" bestFit="1" customWidth="1"/>
    <col min="6162" max="6162" width="7.5" style="677" customWidth="1"/>
    <col min="6163" max="6163" width="15.5" style="677" bestFit="1" customWidth="1"/>
    <col min="6164" max="6164" width="1.625" style="677" customWidth="1"/>
    <col min="6165" max="6400" width="9" style="677"/>
    <col min="6401" max="6401" width="1.625" style="677" customWidth="1"/>
    <col min="6402" max="6402" width="3.25" style="677" customWidth="1"/>
    <col min="6403" max="6403" width="15.375" style="677" customWidth="1"/>
    <col min="6404" max="6414" width="7.5" style="677" customWidth="1"/>
    <col min="6415" max="6415" width="7.75" style="677" customWidth="1"/>
    <col min="6416" max="6416" width="7.625" style="677" customWidth="1"/>
    <col min="6417" max="6417" width="6.625" style="677" bestFit="1" customWidth="1"/>
    <col min="6418" max="6418" width="7.5" style="677" customWidth="1"/>
    <col min="6419" max="6419" width="15.5" style="677" bestFit="1" customWidth="1"/>
    <col min="6420" max="6420" width="1.625" style="677" customWidth="1"/>
    <col min="6421" max="6656" width="9" style="677"/>
    <col min="6657" max="6657" width="1.625" style="677" customWidth="1"/>
    <col min="6658" max="6658" width="3.25" style="677" customWidth="1"/>
    <col min="6659" max="6659" width="15.375" style="677" customWidth="1"/>
    <col min="6660" max="6670" width="7.5" style="677" customWidth="1"/>
    <col min="6671" max="6671" width="7.75" style="677" customWidth="1"/>
    <col min="6672" max="6672" width="7.625" style="677" customWidth="1"/>
    <col min="6673" max="6673" width="6.625" style="677" bestFit="1" customWidth="1"/>
    <col min="6674" max="6674" width="7.5" style="677" customWidth="1"/>
    <col min="6675" max="6675" width="15.5" style="677" bestFit="1" customWidth="1"/>
    <col min="6676" max="6676" width="1.625" style="677" customWidth="1"/>
    <col min="6677" max="6912" width="9" style="677"/>
    <col min="6913" max="6913" width="1.625" style="677" customWidth="1"/>
    <col min="6914" max="6914" width="3.25" style="677" customWidth="1"/>
    <col min="6915" max="6915" width="15.375" style="677" customWidth="1"/>
    <col min="6916" max="6926" width="7.5" style="677" customWidth="1"/>
    <col min="6927" max="6927" width="7.75" style="677" customWidth="1"/>
    <col min="6928" max="6928" width="7.625" style="677" customWidth="1"/>
    <col min="6929" max="6929" width="6.625" style="677" bestFit="1" customWidth="1"/>
    <col min="6930" max="6930" width="7.5" style="677" customWidth="1"/>
    <col min="6931" max="6931" width="15.5" style="677" bestFit="1" customWidth="1"/>
    <col min="6932" max="6932" width="1.625" style="677" customWidth="1"/>
    <col min="6933" max="7168" width="9" style="677"/>
    <col min="7169" max="7169" width="1.625" style="677" customWidth="1"/>
    <col min="7170" max="7170" width="3.25" style="677" customWidth="1"/>
    <col min="7171" max="7171" width="15.375" style="677" customWidth="1"/>
    <col min="7172" max="7182" width="7.5" style="677" customWidth="1"/>
    <col min="7183" max="7183" width="7.75" style="677" customWidth="1"/>
    <col min="7184" max="7184" width="7.625" style="677" customWidth="1"/>
    <col min="7185" max="7185" width="6.625" style="677" bestFit="1" customWidth="1"/>
    <col min="7186" max="7186" width="7.5" style="677" customWidth="1"/>
    <col min="7187" max="7187" width="15.5" style="677" bestFit="1" customWidth="1"/>
    <col min="7188" max="7188" width="1.625" style="677" customWidth="1"/>
    <col min="7189" max="7424" width="9" style="677"/>
    <col min="7425" max="7425" width="1.625" style="677" customWidth="1"/>
    <col min="7426" max="7426" width="3.25" style="677" customWidth="1"/>
    <col min="7427" max="7427" width="15.375" style="677" customWidth="1"/>
    <col min="7428" max="7438" width="7.5" style="677" customWidth="1"/>
    <col min="7439" max="7439" width="7.75" style="677" customWidth="1"/>
    <col min="7440" max="7440" width="7.625" style="677" customWidth="1"/>
    <col min="7441" max="7441" width="6.625" style="677" bestFit="1" customWidth="1"/>
    <col min="7442" max="7442" width="7.5" style="677" customWidth="1"/>
    <col min="7443" max="7443" width="15.5" style="677" bestFit="1" customWidth="1"/>
    <col min="7444" max="7444" width="1.625" style="677" customWidth="1"/>
    <col min="7445" max="7680" width="9" style="677"/>
    <col min="7681" max="7681" width="1.625" style="677" customWidth="1"/>
    <col min="7682" max="7682" width="3.25" style="677" customWidth="1"/>
    <col min="7683" max="7683" width="15.375" style="677" customWidth="1"/>
    <col min="7684" max="7694" width="7.5" style="677" customWidth="1"/>
    <col min="7695" max="7695" width="7.75" style="677" customWidth="1"/>
    <col min="7696" max="7696" width="7.625" style="677" customWidth="1"/>
    <col min="7697" max="7697" width="6.625" style="677" bestFit="1" customWidth="1"/>
    <col min="7698" max="7698" width="7.5" style="677" customWidth="1"/>
    <col min="7699" max="7699" width="15.5" style="677" bestFit="1" customWidth="1"/>
    <col min="7700" max="7700" width="1.625" style="677" customWidth="1"/>
    <col min="7701" max="7936" width="9" style="677"/>
    <col min="7937" max="7937" width="1.625" style="677" customWidth="1"/>
    <col min="7938" max="7938" width="3.25" style="677" customWidth="1"/>
    <col min="7939" max="7939" width="15.375" style="677" customWidth="1"/>
    <col min="7940" max="7950" width="7.5" style="677" customWidth="1"/>
    <col min="7951" max="7951" width="7.75" style="677" customWidth="1"/>
    <col min="7952" max="7952" width="7.625" style="677" customWidth="1"/>
    <col min="7953" max="7953" width="6.625" style="677" bestFit="1" customWidth="1"/>
    <col min="7954" max="7954" width="7.5" style="677" customWidth="1"/>
    <col min="7955" max="7955" width="15.5" style="677" bestFit="1" customWidth="1"/>
    <col min="7956" max="7956" width="1.625" style="677" customWidth="1"/>
    <col min="7957" max="8192" width="9" style="677"/>
    <col min="8193" max="8193" width="1.625" style="677" customWidth="1"/>
    <col min="8194" max="8194" width="3.25" style="677" customWidth="1"/>
    <col min="8195" max="8195" width="15.375" style="677" customWidth="1"/>
    <col min="8196" max="8206" width="7.5" style="677" customWidth="1"/>
    <col min="8207" max="8207" width="7.75" style="677" customWidth="1"/>
    <col min="8208" max="8208" width="7.625" style="677" customWidth="1"/>
    <col min="8209" max="8209" width="6.625" style="677" bestFit="1" customWidth="1"/>
    <col min="8210" max="8210" width="7.5" style="677" customWidth="1"/>
    <col min="8211" max="8211" width="15.5" style="677" bestFit="1" customWidth="1"/>
    <col min="8212" max="8212" width="1.625" style="677" customWidth="1"/>
    <col min="8213" max="8448" width="9" style="677"/>
    <col min="8449" max="8449" width="1.625" style="677" customWidth="1"/>
    <col min="8450" max="8450" width="3.25" style="677" customWidth="1"/>
    <col min="8451" max="8451" width="15.375" style="677" customWidth="1"/>
    <col min="8452" max="8462" width="7.5" style="677" customWidth="1"/>
    <col min="8463" max="8463" width="7.75" style="677" customWidth="1"/>
    <col min="8464" max="8464" width="7.625" style="677" customWidth="1"/>
    <col min="8465" max="8465" width="6.625" style="677" bestFit="1" customWidth="1"/>
    <col min="8466" max="8466" width="7.5" style="677" customWidth="1"/>
    <col min="8467" max="8467" width="15.5" style="677" bestFit="1" customWidth="1"/>
    <col min="8468" max="8468" width="1.625" style="677" customWidth="1"/>
    <col min="8469" max="8704" width="9" style="677"/>
    <col min="8705" max="8705" width="1.625" style="677" customWidth="1"/>
    <col min="8706" max="8706" width="3.25" style="677" customWidth="1"/>
    <col min="8707" max="8707" width="15.375" style="677" customWidth="1"/>
    <col min="8708" max="8718" width="7.5" style="677" customWidth="1"/>
    <col min="8719" max="8719" width="7.75" style="677" customWidth="1"/>
    <col min="8720" max="8720" width="7.625" style="677" customWidth="1"/>
    <col min="8721" max="8721" width="6.625" style="677" bestFit="1" customWidth="1"/>
    <col min="8722" max="8722" width="7.5" style="677" customWidth="1"/>
    <col min="8723" max="8723" width="15.5" style="677" bestFit="1" customWidth="1"/>
    <col min="8724" max="8724" width="1.625" style="677" customWidth="1"/>
    <col min="8725" max="8960" width="9" style="677"/>
    <col min="8961" max="8961" width="1.625" style="677" customWidth="1"/>
    <col min="8962" max="8962" width="3.25" style="677" customWidth="1"/>
    <col min="8963" max="8963" width="15.375" style="677" customWidth="1"/>
    <col min="8964" max="8974" width="7.5" style="677" customWidth="1"/>
    <col min="8975" max="8975" width="7.75" style="677" customWidth="1"/>
    <col min="8976" max="8976" width="7.625" style="677" customWidth="1"/>
    <col min="8977" max="8977" width="6.625" style="677" bestFit="1" customWidth="1"/>
    <col min="8978" max="8978" width="7.5" style="677" customWidth="1"/>
    <col min="8979" max="8979" width="15.5" style="677" bestFit="1" customWidth="1"/>
    <col min="8980" max="8980" width="1.625" style="677" customWidth="1"/>
    <col min="8981" max="9216" width="9" style="677"/>
    <col min="9217" max="9217" width="1.625" style="677" customWidth="1"/>
    <col min="9218" max="9218" width="3.25" style="677" customWidth="1"/>
    <col min="9219" max="9219" width="15.375" style="677" customWidth="1"/>
    <col min="9220" max="9230" width="7.5" style="677" customWidth="1"/>
    <col min="9231" max="9231" width="7.75" style="677" customWidth="1"/>
    <col min="9232" max="9232" width="7.625" style="677" customWidth="1"/>
    <col min="9233" max="9233" width="6.625" style="677" bestFit="1" customWidth="1"/>
    <col min="9234" max="9234" width="7.5" style="677" customWidth="1"/>
    <col min="9235" max="9235" width="15.5" style="677" bestFit="1" customWidth="1"/>
    <col min="9236" max="9236" width="1.625" style="677" customWidth="1"/>
    <col min="9237" max="9472" width="9" style="677"/>
    <col min="9473" max="9473" width="1.625" style="677" customWidth="1"/>
    <col min="9474" max="9474" width="3.25" style="677" customWidth="1"/>
    <col min="9475" max="9475" width="15.375" style="677" customWidth="1"/>
    <col min="9476" max="9486" width="7.5" style="677" customWidth="1"/>
    <col min="9487" max="9487" width="7.75" style="677" customWidth="1"/>
    <col min="9488" max="9488" width="7.625" style="677" customWidth="1"/>
    <col min="9489" max="9489" width="6.625" style="677" bestFit="1" customWidth="1"/>
    <col min="9490" max="9490" width="7.5" style="677" customWidth="1"/>
    <col min="9491" max="9491" width="15.5" style="677" bestFit="1" customWidth="1"/>
    <col min="9492" max="9492" width="1.625" style="677" customWidth="1"/>
    <col min="9493" max="9728" width="9" style="677"/>
    <col min="9729" max="9729" width="1.625" style="677" customWidth="1"/>
    <col min="9730" max="9730" width="3.25" style="677" customWidth="1"/>
    <col min="9731" max="9731" width="15.375" style="677" customWidth="1"/>
    <col min="9732" max="9742" width="7.5" style="677" customWidth="1"/>
    <col min="9743" max="9743" width="7.75" style="677" customWidth="1"/>
    <col min="9744" max="9744" width="7.625" style="677" customWidth="1"/>
    <col min="9745" max="9745" width="6.625" style="677" bestFit="1" customWidth="1"/>
    <col min="9746" max="9746" width="7.5" style="677" customWidth="1"/>
    <col min="9747" max="9747" width="15.5" style="677" bestFit="1" customWidth="1"/>
    <col min="9748" max="9748" width="1.625" style="677" customWidth="1"/>
    <col min="9749" max="9984" width="9" style="677"/>
    <col min="9985" max="9985" width="1.625" style="677" customWidth="1"/>
    <col min="9986" max="9986" width="3.25" style="677" customWidth="1"/>
    <col min="9987" max="9987" width="15.375" style="677" customWidth="1"/>
    <col min="9988" max="9998" width="7.5" style="677" customWidth="1"/>
    <col min="9999" max="9999" width="7.75" style="677" customWidth="1"/>
    <col min="10000" max="10000" width="7.625" style="677" customWidth="1"/>
    <col min="10001" max="10001" width="6.625" style="677" bestFit="1" customWidth="1"/>
    <col min="10002" max="10002" width="7.5" style="677" customWidth="1"/>
    <col min="10003" max="10003" width="15.5" style="677" bestFit="1" customWidth="1"/>
    <col min="10004" max="10004" width="1.625" style="677" customWidth="1"/>
    <col min="10005" max="10240" width="9" style="677"/>
    <col min="10241" max="10241" width="1.625" style="677" customWidth="1"/>
    <col min="10242" max="10242" width="3.25" style="677" customWidth="1"/>
    <col min="10243" max="10243" width="15.375" style="677" customWidth="1"/>
    <col min="10244" max="10254" width="7.5" style="677" customWidth="1"/>
    <col min="10255" max="10255" width="7.75" style="677" customWidth="1"/>
    <col min="10256" max="10256" width="7.625" style="677" customWidth="1"/>
    <col min="10257" max="10257" width="6.625" style="677" bestFit="1" customWidth="1"/>
    <col min="10258" max="10258" width="7.5" style="677" customWidth="1"/>
    <col min="10259" max="10259" width="15.5" style="677" bestFit="1" customWidth="1"/>
    <col min="10260" max="10260" width="1.625" style="677" customWidth="1"/>
    <col min="10261" max="10496" width="9" style="677"/>
    <col min="10497" max="10497" width="1.625" style="677" customWidth="1"/>
    <col min="10498" max="10498" width="3.25" style="677" customWidth="1"/>
    <col min="10499" max="10499" width="15.375" style="677" customWidth="1"/>
    <col min="10500" max="10510" width="7.5" style="677" customWidth="1"/>
    <col min="10511" max="10511" width="7.75" style="677" customWidth="1"/>
    <col min="10512" max="10512" width="7.625" style="677" customWidth="1"/>
    <col min="10513" max="10513" width="6.625" style="677" bestFit="1" customWidth="1"/>
    <col min="10514" max="10514" width="7.5" style="677" customWidth="1"/>
    <col min="10515" max="10515" width="15.5" style="677" bestFit="1" customWidth="1"/>
    <col min="10516" max="10516" width="1.625" style="677" customWidth="1"/>
    <col min="10517" max="10752" width="9" style="677"/>
    <col min="10753" max="10753" width="1.625" style="677" customWidth="1"/>
    <col min="10754" max="10754" width="3.25" style="677" customWidth="1"/>
    <col min="10755" max="10755" width="15.375" style="677" customWidth="1"/>
    <col min="10756" max="10766" width="7.5" style="677" customWidth="1"/>
    <col min="10767" max="10767" width="7.75" style="677" customWidth="1"/>
    <col min="10768" max="10768" width="7.625" style="677" customWidth="1"/>
    <col min="10769" max="10769" width="6.625" style="677" bestFit="1" customWidth="1"/>
    <col min="10770" max="10770" width="7.5" style="677" customWidth="1"/>
    <col min="10771" max="10771" width="15.5" style="677" bestFit="1" customWidth="1"/>
    <col min="10772" max="10772" width="1.625" style="677" customWidth="1"/>
    <col min="10773" max="11008" width="9" style="677"/>
    <col min="11009" max="11009" width="1.625" style="677" customWidth="1"/>
    <col min="11010" max="11010" width="3.25" style="677" customWidth="1"/>
    <col min="11011" max="11011" width="15.375" style="677" customWidth="1"/>
    <col min="11012" max="11022" width="7.5" style="677" customWidth="1"/>
    <col min="11023" max="11023" width="7.75" style="677" customWidth="1"/>
    <col min="11024" max="11024" width="7.625" style="677" customWidth="1"/>
    <col min="11025" max="11025" width="6.625" style="677" bestFit="1" customWidth="1"/>
    <col min="11026" max="11026" width="7.5" style="677" customWidth="1"/>
    <col min="11027" max="11027" width="15.5" style="677" bestFit="1" customWidth="1"/>
    <col min="11028" max="11028" width="1.625" style="677" customWidth="1"/>
    <col min="11029" max="11264" width="9" style="677"/>
    <col min="11265" max="11265" width="1.625" style="677" customWidth="1"/>
    <col min="11266" max="11266" width="3.25" style="677" customWidth="1"/>
    <col min="11267" max="11267" width="15.375" style="677" customWidth="1"/>
    <col min="11268" max="11278" width="7.5" style="677" customWidth="1"/>
    <col min="11279" max="11279" width="7.75" style="677" customWidth="1"/>
    <col min="11280" max="11280" width="7.625" style="677" customWidth="1"/>
    <col min="11281" max="11281" width="6.625" style="677" bestFit="1" customWidth="1"/>
    <col min="11282" max="11282" width="7.5" style="677" customWidth="1"/>
    <col min="11283" max="11283" width="15.5" style="677" bestFit="1" customWidth="1"/>
    <col min="11284" max="11284" width="1.625" style="677" customWidth="1"/>
    <col min="11285" max="11520" width="9" style="677"/>
    <col min="11521" max="11521" width="1.625" style="677" customWidth="1"/>
    <col min="11522" max="11522" width="3.25" style="677" customWidth="1"/>
    <col min="11523" max="11523" width="15.375" style="677" customWidth="1"/>
    <col min="11524" max="11534" width="7.5" style="677" customWidth="1"/>
    <col min="11535" max="11535" width="7.75" style="677" customWidth="1"/>
    <col min="11536" max="11536" width="7.625" style="677" customWidth="1"/>
    <col min="11537" max="11537" width="6.625" style="677" bestFit="1" customWidth="1"/>
    <col min="11538" max="11538" width="7.5" style="677" customWidth="1"/>
    <col min="11539" max="11539" width="15.5" style="677" bestFit="1" customWidth="1"/>
    <col min="11540" max="11540" width="1.625" style="677" customWidth="1"/>
    <col min="11541" max="11776" width="9" style="677"/>
    <col min="11777" max="11777" width="1.625" style="677" customWidth="1"/>
    <col min="11778" max="11778" width="3.25" style="677" customWidth="1"/>
    <col min="11779" max="11779" width="15.375" style="677" customWidth="1"/>
    <col min="11780" max="11790" width="7.5" style="677" customWidth="1"/>
    <col min="11791" max="11791" width="7.75" style="677" customWidth="1"/>
    <col min="11792" max="11792" width="7.625" style="677" customWidth="1"/>
    <col min="11793" max="11793" width="6.625" style="677" bestFit="1" customWidth="1"/>
    <col min="11794" max="11794" width="7.5" style="677" customWidth="1"/>
    <col min="11795" max="11795" width="15.5" style="677" bestFit="1" customWidth="1"/>
    <col min="11796" max="11796" width="1.625" style="677" customWidth="1"/>
    <col min="11797" max="12032" width="9" style="677"/>
    <col min="12033" max="12033" width="1.625" style="677" customWidth="1"/>
    <col min="12034" max="12034" width="3.25" style="677" customWidth="1"/>
    <col min="12035" max="12035" width="15.375" style="677" customWidth="1"/>
    <col min="12036" max="12046" width="7.5" style="677" customWidth="1"/>
    <col min="12047" max="12047" width="7.75" style="677" customWidth="1"/>
    <col min="12048" max="12048" width="7.625" style="677" customWidth="1"/>
    <col min="12049" max="12049" width="6.625" style="677" bestFit="1" customWidth="1"/>
    <col min="12050" max="12050" width="7.5" style="677" customWidth="1"/>
    <col min="12051" max="12051" width="15.5" style="677" bestFit="1" customWidth="1"/>
    <col min="12052" max="12052" width="1.625" style="677" customWidth="1"/>
    <col min="12053" max="12288" width="9" style="677"/>
    <col min="12289" max="12289" width="1.625" style="677" customWidth="1"/>
    <col min="12290" max="12290" width="3.25" style="677" customWidth="1"/>
    <col min="12291" max="12291" width="15.375" style="677" customWidth="1"/>
    <col min="12292" max="12302" width="7.5" style="677" customWidth="1"/>
    <col min="12303" max="12303" width="7.75" style="677" customWidth="1"/>
    <col min="12304" max="12304" width="7.625" style="677" customWidth="1"/>
    <col min="12305" max="12305" width="6.625" style="677" bestFit="1" customWidth="1"/>
    <col min="12306" max="12306" width="7.5" style="677" customWidth="1"/>
    <col min="12307" max="12307" width="15.5" style="677" bestFit="1" customWidth="1"/>
    <col min="12308" max="12308" width="1.625" style="677" customWidth="1"/>
    <col min="12309" max="12544" width="9" style="677"/>
    <col min="12545" max="12545" width="1.625" style="677" customWidth="1"/>
    <col min="12546" max="12546" width="3.25" style="677" customWidth="1"/>
    <col min="12547" max="12547" width="15.375" style="677" customWidth="1"/>
    <col min="12548" max="12558" width="7.5" style="677" customWidth="1"/>
    <col min="12559" max="12559" width="7.75" style="677" customWidth="1"/>
    <col min="12560" max="12560" width="7.625" style="677" customWidth="1"/>
    <col min="12561" max="12561" width="6.625" style="677" bestFit="1" customWidth="1"/>
    <col min="12562" max="12562" width="7.5" style="677" customWidth="1"/>
    <col min="12563" max="12563" width="15.5" style="677" bestFit="1" customWidth="1"/>
    <col min="12564" max="12564" width="1.625" style="677" customWidth="1"/>
    <col min="12565" max="12800" width="9" style="677"/>
    <col min="12801" max="12801" width="1.625" style="677" customWidth="1"/>
    <col min="12802" max="12802" width="3.25" style="677" customWidth="1"/>
    <col min="12803" max="12803" width="15.375" style="677" customWidth="1"/>
    <col min="12804" max="12814" width="7.5" style="677" customWidth="1"/>
    <col min="12815" max="12815" width="7.75" style="677" customWidth="1"/>
    <col min="12816" max="12816" width="7.625" style="677" customWidth="1"/>
    <col min="12817" max="12817" width="6.625" style="677" bestFit="1" customWidth="1"/>
    <col min="12818" max="12818" width="7.5" style="677" customWidth="1"/>
    <col min="12819" max="12819" width="15.5" style="677" bestFit="1" customWidth="1"/>
    <col min="12820" max="12820" width="1.625" style="677" customWidth="1"/>
    <col min="12821" max="13056" width="9" style="677"/>
    <col min="13057" max="13057" width="1.625" style="677" customWidth="1"/>
    <col min="13058" max="13058" width="3.25" style="677" customWidth="1"/>
    <col min="13059" max="13059" width="15.375" style="677" customWidth="1"/>
    <col min="13060" max="13070" width="7.5" style="677" customWidth="1"/>
    <col min="13071" max="13071" width="7.75" style="677" customWidth="1"/>
    <col min="13072" max="13072" width="7.625" style="677" customWidth="1"/>
    <col min="13073" max="13073" width="6.625" style="677" bestFit="1" customWidth="1"/>
    <col min="13074" max="13074" width="7.5" style="677" customWidth="1"/>
    <col min="13075" max="13075" width="15.5" style="677" bestFit="1" customWidth="1"/>
    <col min="13076" max="13076" width="1.625" style="677" customWidth="1"/>
    <col min="13077" max="13312" width="9" style="677"/>
    <col min="13313" max="13313" width="1.625" style="677" customWidth="1"/>
    <col min="13314" max="13314" width="3.25" style="677" customWidth="1"/>
    <col min="13315" max="13315" width="15.375" style="677" customWidth="1"/>
    <col min="13316" max="13326" width="7.5" style="677" customWidth="1"/>
    <col min="13327" max="13327" width="7.75" style="677" customWidth="1"/>
    <col min="13328" max="13328" width="7.625" style="677" customWidth="1"/>
    <col min="13329" max="13329" width="6.625" style="677" bestFit="1" customWidth="1"/>
    <col min="13330" max="13330" width="7.5" style="677" customWidth="1"/>
    <col min="13331" max="13331" width="15.5" style="677" bestFit="1" customWidth="1"/>
    <col min="13332" max="13332" width="1.625" style="677" customWidth="1"/>
    <col min="13333" max="13568" width="9" style="677"/>
    <col min="13569" max="13569" width="1.625" style="677" customWidth="1"/>
    <col min="13570" max="13570" width="3.25" style="677" customWidth="1"/>
    <col min="13571" max="13571" width="15.375" style="677" customWidth="1"/>
    <col min="13572" max="13582" width="7.5" style="677" customWidth="1"/>
    <col min="13583" max="13583" width="7.75" style="677" customWidth="1"/>
    <col min="13584" max="13584" width="7.625" style="677" customWidth="1"/>
    <col min="13585" max="13585" width="6.625" style="677" bestFit="1" customWidth="1"/>
    <col min="13586" max="13586" width="7.5" style="677" customWidth="1"/>
    <col min="13587" max="13587" width="15.5" style="677" bestFit="1" customWidth="1"/>
    <col min="13588" max="13588" width="1.625" style="677" customWidth="1"/>
    <col min="13589" max="13824" width="9" style="677"/>
    <col min="13825" max="13825" width="1.625" style="677" customWidth="1"/>
    <col min="13826" max="13826" width="3.25" style="677" customWidth="1"/>
    <col min="13827" max="13827" width="15.375" style="677" customWidth="1"/>
    <col min="13828" max="13838" width="7.5" style="677" customWidth="1"/>
    <col min="13839" max="13839" width="7.75" style="677" customWidth="1"/>
    <col min="13840" max="13840" width="7.625" style="677" customWidth="1"/>
    <col min="13841" max="13841" width="6.625" style="677" bestFit="1" customWidth="1"/>
    <col min="13842" max="13842" width="7.5" style="677" customWidth="1"/>
    <col min="13843" max="13843" width="15.5" style="677" bestFit="1" customWidth="1"/>
    <col min="13844" max="13844" width="1.625" style="677" customWidth="1"/>
    <col min="13845" max="14080" width="9" style="677"/>
    <col min="14081" max="14081" width="1.625" style="677" customWidth="1"/>
    <col min="14082" max="14082" width="3.25" style="677" customWidth="1"/>
    <col min="14083" max="14083" width="15.375" style="677" customWidth="1"/>
    <col min="14084" max="14094" width="7.5" style="677" customWidth="1"/>
    <col min="14095" max="14095" width="7.75" style="677" customWidth="1"/>
    <col min="14096" max="14096" width="7.625" style="677" customWidth="1"/>
    <col min="14097" max="14097" width="6.625" style="677" bestFit="1" customWidth="1"/>
    <col min="14098" max="14098" width="7.5" style="677" customWidth="1"/>
    <col min="14099" max="14099" width="15.5" style="677" bestFit="1" customWidth="1"/>
    <col min="14100" max="14100" width="1.625" style="677" customWidth="1"/>
    <col min="14101" max="14336" width="9" style="677"/>
    <col min="14337" max="14337" width="1.625" style="677" customWidth="1"/>
    <col min="14338" max="14338" width="3.25" style="677" customWidth="1"/>
    <col min="14339" max="14339" width="15.375" style="677" customWidth="1"/>
    <col min="14340" max="14350" width="7.5" style="677" customWidth="1"/>
    <col min="14351" max="14351" width="7.75" style="677" customWidth="1"/>
    <col min="14352" max="14352" width="7.625" style="677" customWidth="1"/>
    <col min="14353" max="14353" width="6.625" style="677" bestFit="1" customWidth="1"/>
    <col min="14354" max="14354" width="7.5" style="677" customWidth="1"/>
    <col min="14355" max="14355" width="15.5" style="677" bestFit="1" customWidth="1"/>
    <col min="14356" max="14356" width="1.625" style="677" customWidth="1"/>
    <col min="14357" max="14592" width="9" style="677"/>
    <col min="14593" max="14593" width="1.625" style="677" customWidth="1"/>
    <col min="14594" max="14594" width="3.25" style="677" customWidth="1"/>
    <col min="14595" max="14595" width="15.375" style="677" customWidth="1"/>
    <col min="14596" max="14606" width="7.5" style="677" customWidth="1"/>
    <col min="14607" max="14607" width="7.75" style="677" customWidth="1"/>
    <col min="14608" max="14608" width="7.625" style="677" customWidth="1"/>
    <col min="14609" max="14609" width="6.625" style="677" bestFit="1" customWidth="1"/>
    <col min="14610" max="14610" width="7.5" style="677" customWidth="1"/>
    <col min="14611" max="14611" width="15.5" style="677" bestFit="1" customWidth="1"/>
    <col min="14612" max="14612" width="1.625" style="677" customWidth="1"/>
    <col min="14613" max="14848" width="9" style="677"/>
    <col min="14849" max="14849" width="1.625" style="677" customWidth="1"/>
    <col min="14850" max="14850" width="3.25" style="677" customWidth="1"/>
    <col min="14851" max="14851" width="15.375" style="677" customWidth="1"/>
    <col min="14852" max="14862" width="7.5" style="677" customWidth="1"/>
    <col min="14863" max="14863" width="7.75" style="677" customWidth="1"/>
    <col min="14864" max="14864" width="7.625" style="677" customWidth="1"/>
    <col min="14865" max="14865" width="6.625" style="677" bestFit="1" customWidth="1"/>
    <col min="14866" max="14866" width="7.5" style="677" customWidth="1"/>
    <col min="14867" max="14867" width="15.5" style="677" bestFit="1" customWidth="1"/>
    <col min="14868" max="14868" width="1.625" style="677" customWidth="1"/>
    <col min="14869" max="15104" width="9" style="677"/>
    <col min="15105" max="15105" width="1.625" style="677" customWidth="1"/>
    <col min="15106" max="15106" width="3.25" style="677" customWidth="1"/>
    <col min="15107" max="15107" width="15.375" style="677" customWidth="1"/>
    <col min="15108" max="15118" width="7.5" style="677" customWidth="1"/>
    <col min="15119" max="15119" width="7.75" style="677" customWidth="1"/>
    <col min="15120" max="15120" width="7.625" style="677" customWidth="1"/>
    <col min="15121" max="15121" width="6.625" style="677" bestFit="1" customWidth="1"/>
    <col min="15122" max="15122" width="7.5" style="677" customWidth="1"/>
    <col min="15123" max="15123" width="15.5" style="677" bestFit="1" customWidth="1"/>
    <col min="15124" max="15124" width="1.625" style="677" customWidth="1"/>
    <col min="15125" max="15360" width="9" style="677"/>
    <col min="15361" max="15361" width="1.625" style="677" customWidth="1"/>
    <col min="15362" max="15362" width="3.25" style="677" customWidth="1"/>
    <col min="15363" max="15363" width="15.375" style="677" customWidth="1"/>
    <col min="15364" max="15374" width="7.5" style="677" customWidth="1"/>
    <col min="15375" max="15375" width="7.75" style="677" customWidth="1"/>
    <col min="15376" max="15376" width="7.625" style="677" customWidth="1"/>
    <col min="15377" max="15377" width="6.625" style="677" bestFit="1" customWidth="1"/>
    <col min="15378" max="15378" width="7.5" style="677" customWidth="1"/>
    <col min="15379" max="15379" width="15.5" style="677" bestFit="1" customWidth="1"/>
    <col min="15380" max="15380" width="1.625" style="677" customWidth="1"/>
    <col min="15381" max="15616" width="9" style="677"/>
    <col min="15617" max="15617" width="1.625" style="677" customWidth="1"/>
    <col min="15618" max="15618" width="3.25" style="677" customWidth="1"/>
    <col min="15619" max="15619" width="15.375" style="677" customWidth="1"/>
    <col min="15620" max="15630" width="7.5" style="677" customWidth="1"/>
    <col min="15631" max="15631" width="7.75" style="677" customWidth="1"/>
    <col min="15632" max="15632" width="7.625" style="677" customWidth="1"/>
    <col min="15633" max="15633" width="6.625" style="677" bestFit="1" customWidth="1"/>
    <col min="15634" max="15634" width="7.5" style="677" customWidth="1"/>
    <col min="15635" max="15635" width="15.5" style="677" bestFit="1" customWidth="1"/>
    <col min="15636" max="15636" width="1.625" style="677" customWidth="1"/>
    <col min="15637" max="15872" width="9" style="677"/>
    <col min="15873" max="15873" width="1.625" style="677" customWidth="1"/>
    <col min="15874" max="15874" width="3.25" style="677" customWidth="1"/>
    <col min="15875" max="15875" width="15.375" style="677" customWidth="1"/>
    <col min="15876" max="15886" width="7.5" style="677" customWidth="1"/>
    <col min="15887" max="15887" width="7.75" style="677" customWidth="1"/>
    <col min="15888" max="15888" width="7.625" style="677" customWidth="1"/>
    <col min="15889" max="15889" width="6.625" style="677" bestFit="1" customWidth="1"/>
    <col min="15890" max="15890" width="7.5" style="677" customWidth="1"/>
    <col min="15891" max="15891" width="15.5" style="677" bestFit="1" customWidth="1"/>
    <col min="15892" max="15892" width="1.625" style="677" customWidth="1"/>
    <col min="15893" max="16128" width="9" style="677"/>
    <col min="16129" max="16129" width="1.625" style="677" customWidth="1"/>
    <col min="16130" max="16130" width="3.25" style="677" customWidth="1"/>
    <col min="16131" max="16131" width="15.375" style="677" customWidth="1"/>
    <col min="16132" max="16142" width="7.5" style="677" customWidth="1"/>
    <col min="16143" max="16143" width="7.75" style="677" customWidth="1"/>
    <col min="16144" max="16144" width="7.625" style="677" customWidth="1"/>
    <col min="16145" max="16145" width="6.625" style="677" bestFit="1" customWidth="1"/>
    <col min="16146" max="16146" width="7.5" style="677" customWidth="1"/>
    <col min="16147" max="16147" width="15.5" style="677" bestFit="1" customWidth="1"/>
    <col min="16148" max="16148" width="1.625" style="677" customWidth="1"/>
    <col min="16149" max="16384" width="9" style="677"/>
  </cols>
  <sheetData>
    <row r="1" spans="2:20" ht="17.25" customHeight="1" x14ac:dyDescent="0.4">
      <c r="B1" s="677" t="s">
        <v>514</v>
      </c>
    </row>
    <row r="2" spans="2:20" s="733" customFormat="1" ht="17.25" x14ac:dyDescent="0.4">
      <c r="B2" s="735" t="s">
        <v>513</v>
      </c>
      <c r="C2" s="735"/>
      <c r="D2" s="735"/>
      <c r="E2" s="735"/>
      <c r="F2" s="735"/>
      <c r="G2" s="735"/>
      <c r="H2" s="735"/>
      <c r="I2" s="735"/>
      <c r="J2" s="735"/>
      <c r="K2" s="735"/>
      <c r="L2" s="735"/>
      <c r="M2" s="735"/>
      <c r="N2" s="735"/>
      <c r="O2" s="735"/>
      <c r="P2" s="735"/>
      <c r="Q2" s="735"/>
      <c r="R2" s="735"/>
      <c r="S2" s="734"/>
      <c r="T2" s="734"/>
    </row>
    <row r="3" spans="2:20" s="733" customFormat="1" ht="17.25" x14ac:dyDescent="0.4">
      <c r="B3" s="735"/>
      <c r="C3" s="735"/>
      <c r="D3" s="735"/>
      <c r="E3" s="735"/>
      <c r="F3" s="735"/>
      <c r="G3" s="735"/>
      <c r="H3" s="735"/>
      <c r="I3" s="735"/>
      <c r="J3" s="735"/>
      <c r="K3" s="735"/>
      <c r="L3" s="735"/>
      <c r="M3" s="735"/>
      <c r="N3" s="735"/>
      <c r="O3" s="735"/>
      <c r="P3" s="735"/>
      <c r="Q3" s="735"/>
      <c r="R3" s="735"/>
      <c r="S3" s="734"/>
      <c r="T3" s="734"/>
    </row>
    <row r="4" spans="2:20" ht="17.25" customHeight="1" x14ac:dyDescent="0.4">
      <c r="B4" s="723" t="s">
        <v>512</v>
      </c>
      <c r="C4" s="722"/>
      <c r="D4" s="722"/>
      <c r="E4" s="722"/>
      <c r="F4" s="722"/>
      <c r="G4" s="722"/>
      <c r="H4" s="722"/>
      <c r="I4" s="722"/>
      <c r="J4" s="722"/>
      <c r="K4" s="722"/>
      <c r="L4" s="722"/>
    </row>
    <row r="5" spans="2:20" ht="18" customHeight="1" thickBot="1" x14ac:dyDescent="0.45">
      <c r="B5" s="721"/>
      <c r="C5" s="720"/>
      <c r="D5" s="720" t="s">
        <v>303</v>
      </c>
      <c r="E5" s="720" t="s">
        <v>302</v>
      </c>
      <c r="F5" s="720" t="s">
        <v>301</v>
      </c>
      <c r="G5" s="720" t="s">
        <v>300</v>
      </c>
      <c r="H5" s="720" t="s">
        <v>299</v>
      </c>
      <c r="I5" s="720" t="s">
        <v>298</v>
      </c>
      <c r="J5" s="720" t="s">
        <v>511</v>
      </c>
      <c r="K5" s="720" t="s">
        <v>510</v>
      </c>
      <c r="L5" s="720" t="s">
        <v>509</v>
      </c>
      <c r="M5" s="720" t="s">
        <v>294</v>
      </c>
      <c r="N5" s="732" t="s">
        <v>293</v>
      </c>
      <c r="O5" s="720" t="s">
        <v>370</v>
      </c>
      <c r="P5" s="719" t="s">
        <v>505</v>
      </c>
    </row>
    <row r="6" spans="2:20" ht="39.75" customHeight="1" thickBot="1" x14ac:dyDescent="0.2">
      <c r="B6" s="695" t="s">
        <v>503</v>
      </c>
      <c r="C6" s="714" t="s">
        <v>502</v>
      </c>
      <c r="D6" s="713"/>
      <c r="E6" s="713"/>
      <c r="F6" s="713"/>
      <c r="G6" s="713"/>
      <c r="H6" s="713"/>
      <c r="I6" s="713"/>
      <c r="J6" s="713"/>
      <c r="K6" s="713"/>
      <c r="L6" s="726"/>
      <c r="M6" s="726"/>
      <c r="N6" s="725"/>
      <c r="O6" s="731"/>
      <c r="P6" s="716" t="s">
        <v>501</v>
      </c>
      <c r="Q6" s="715"/>
      <c r="S6" s="709" t="s">
        <v>508</v>
      </c>
    </row>
    <row r="7" spans="2:20" ht="39.75" customHeight="1" thickBot="1" x14ac:dyDescent="0.2">
      <c r="B7" s="695" t="s">
        <v>499</v>
      </c>
      <c r="C7" s="714" t="s">
        <v>498</v>
      </c>
      <c r="D7" s="713"/>
      <c r="E7" s="713"/>
      <c r="F7" s="713"/>
      <c r="G7" s="713"/>
      <c r="H7" s="713"/>
      <c r="I7" s="713"/>
      <c r="J7" s="713"/>
      <c r="K7" s="713"/>
      <c r="L7" s="726"/>
      <c r="M7" s="726"/>
      <c r="N7" s="725"/>
      <c r="O7" s="731"/>
      <c r="P7" s="711" t="s">
        <v>497</v>
      </c>
      <c r="Q7" s="690" t="s">
        <v>496</v>
      </c>
      <c r="R7" s="730"/>
      <c r="S7" s="709"/>
    </row>
    <row r="8" spans="2:20" ht="39.75" customHeight="1" thickBot="1" x14ac:dyDescent="0.2">
      <c r="B8" s="695" t="s">
        <v>495</v>
      </c>
      <c r="C8" s="694" t="s">
        <v>494</v>
      </c>
      <c r="D8" s="699"/>
      <c r="E8" s="699"/>
      <c r="F8" s="699"/>
      <c r="G8" s="699"/>
      <c r="H8" s="699"/>
      <c r="I8" s="699"/>
      <c r="J8" s="699"/>
      <c r="K8" s="699"/>
      <c r="L8" s="726"/>
      <c r="M8" s="726"/>
      <c r="N8" s="725"/>
      <c r="O8" s="724"/>
      <c r="P8" s="706" t="s">
        <v>493</v>
      </c>
      <c r="Q8" s="690" t="s">
        <v>492</v>
      </c>
      <c r="R8" s="729"/>
      <c r="S8" s="727" t="s">
        <v>491</v>
      </c>
    </row>
    <row r="9" spans="2:20" ht="39.75" customHeight="1" thickBot="1" x14ac:dyDescent="0.2">
      <c r="B9" s="695" t="s">
        <v>490</v>
      </c>
      <c r="C9" s="694" t="s">
        <v>489</v>
      </c>
      <c r="D9" s="699"/>
      <c r="E9" s="699"/>
      <c r="F9" s="699"/>
      <c r="G9" s="699"/>
      <c r="H9" s="699"/>
      <c r="I9" s="699"/>
      <c r="J9" s="699"/>
      <c r="K9" s="699"/>
      <c r="L9" s="726"/>
      <c r="M9" s="726"/>
      <c r="N9" s="725"/>
      <c r="O9" s="724"/>
      <c r="P9" s="691" t="s">
        <v>488</v>
      </c>
      <c r="Q9" s="690"/>
      <c r="R9" s="728"/>
      <c r="S9" s="727"/>
    </row>
    <row r="10" spans="2:20" ht="39.75" customHeight="1" thickBot="1" x14ac:dyDescent="0.2">
      <c r="B10" s="695" t="s">
        <v>487</v>
      </c>
      <c r="C10" s="694" t="s">
        <v>486</v>
      </c>
      <c r="D10" s="693"/>
      <c r="E10" s="693"/>
      <c r="F10" s="693"/>
      <c r="G10" s="693"/>
      <c r="H10" s="693"/>
      <c r="I10" s="693"/>
      <c r="J10" s="693"/>
      <c r="K10" s="693"/>
      <c r="L10" s="726"/>
      <c r="M10" s="726"/>
      <c r="N10" s="725"/>
      <c r="O10" s="724"/>
      <c r="P10" s="691" t="s">
        <v>485</v>
      </c>
      <c r="Q10" s="690" t="s">
        <v>484</v>
      </c>
      <c r="R10" s="710"/>
      <c r="S10" s="681" t="s">
        <v>483</v>
      </c>
    </row>
    <row r="12" spans="2:20" ht="17.25" customHeight="1" x14ac:dyDescent="0.4">
      <c r="B12" s="723" t="s">
        <v>507</v>
      </c>
      <c r="C12" s="722"/>
      <c r="D12" s="722"/>
      <c r="E12" s="722"/>
      <c r="F12" s="722"/>
      <c r="G12" s="722"/>
      <c r="H12" s="722"/>
      <c r="I12" s="722"/>
      <c r="J12" s="722"/>
      <c r="K12" s="722"/>
      <c r="L12" s="722"/>
    </row>
    <row r="13" spans="2:20" ht="18" customHeight="1" thickBot="1" x14ac:dyDescent="0.45">
      <c r="B13" s="721"/>
      <c r="C13" s="720"/>
      <c r="D13" s="720" t="s">
        <v>506</v>
      </c>
      <c r="E13" s="720" t="s">
        <v>506</v>
      </c>
      <c r="F13" s="720" t="s">
        <v>506</v>
      </c>
      <c r="G13" s="720" t="s">
        <v>370</v>
      </c>
      <c r="H13" s="719" t="s">
        <v>505</v>
      </c>
      <c r="M13" s="718" t="s">
        <v>504</v>
      </c>
      <c r="N13" s="717"/>
      <c r="O13" s="717"/>
      <c r="P13" s="717"/>
      <c r="Q13" s="717"/>
      <c r="R13" s="717"/>
      <c r="S13" s="717"/>
      <c r="T13" s="700"/>
    </row>
    <row r="14" spans="2:20" ht="39.75" customHeight="1" thickBot="1" x14ac:dyDescent="0.2">
      <c r="B14" s="695" t="s">
        <v>503</v>
      </c>
      <c r="C14" s="714" t="s">
        <v>502</v>
      </c>
      <c r="D14" s="713"/>
      <c r="E14" s="713"/>
      <c r="F14" s="713"/>
      <c r="G14" s="712"/>
      <c r="H14" s="716" t="s">
        <v>501</v>
      </c>
      <c r="I14" s="715"/>
      <c r="K14" s="709" t="s">
        <v>500</v>
      </c>
      <c r="L14" s="709"/>
      <c r="M14" s="708"/>
      <c r="N14" s="707"/>
      <c r="O14" s="707"/>
      <c r="P14" s="707"/>
      <c r="Q14" s="707"/>
      <c r="R14" s="707"/>
      <c r="S14" s="707"/>
      <c r="T14" s="700"/>
    </row>
    <row r="15" spans="2:20" ht="39.75" customHeight="1" thickBot="1" x14ac:dyDescent="0.2">
      <c r="B15" s="695" t="s">
        <v>499</v>
      </c>
      <c r="C15" s="714" t="s">
        <v>498</v>
      </c>
      <c r="D15" s="713"/>
      <c r="E15" s="713"/>
      <c r="F15" s="713"/>
      <c r="G15" s="712"/>
      <c r="H15" s="711" t="s">
        <v>497</v>
      </c>
      <c r="I15" s="690" t="s">
        <v>496</v>
      </c>
      <c r="J15" s="710"/>
      <c r="K15" s="709"/>
      <c r="L15" s="709"/>
      <c r="M15" s="708"/>
      <c r="N15" s="707"/>
      <c r="O15" s="707"/>
      <c r="P15" s="707"/>
      <c r="Q15" s="707"/>
      <c r="R15" s="707"/>
      <c r="S15" s="707"/>
      <c r="T15" s="700"/>
    </row>
    <row r="16" spans="2:20" ht="39.75" customHeight="1" thickBot="1" x14ac:dyDescent="0.2">
      <c r="B16" s="695" t="s">
        <v>495</v>
      </c>
      <c r="C16" s="694" t="s">
        <v>494</v>
      </c>
      <c r="D16" s="699"/>
      <c r="E16" s="699"/>
      <c r="F16" s="699"/>
      <c r="G16" s="692"/>
      <c r="H16" s="706" t="s">
        <v>493</v>
      </c>
      <c r="I16" s="690" t="s">
        <v>492</v>
      </c>
      <c r="J16" s="705"/>
      <c r="K16" s="704" t="s">
        <v>491</v>
      </c>
      <c r="L16" s="703"/>
      <c r="M16" s="702"/>
      <c r="N16" s="701"/>
      <c r="O16" s="701"/>
      <c r="P16" s="701"/>
      <c r="Q16" s="701"/>
      <c r="R16" s="701"/>
      <c r="S16" s="701"/>
      <c r="T16" s="700"/>
    </row>
    <row r="17" spans="2:20" ht="39.75" customHeight="1" thickBot="1" x14ac:dyDescent="0.2">
      <c r="B17" s="695" t="s">
        <v>490</v>
      </c>
      <c r="C17" s="694" t="s">
        <v>489</v>
      </c>
      <c r="D17" s="699"/>
      <c r="E17" s="699"/>
      <c r="F17" s="699"/>
      <c r="G17" s="692"/>
      <c r="H17" s="691" t="s">
        <v>488</v>
      </c>
      <c r="I17" s="690"/>
      <c r="J17" s="698"/>
      <c r="K17" s="697"/>
      <c r="L17" s="697"/>
      <c r="M17" s="696"/>
      <c r="N17" s="696"/>
      <c r="O17" s="696"/>
      <c r="P17" s="696"/>
      <c r="Q17" s="696"/>
      <c r="R17" s="696"/>
      <c r="S17" s="696"/>
      <c r="T17" s="696"/>
    </row>
    <row r="18" spans="2:20" ht="39.75" customHeight="1" thickBot="1" x14ac:dyDescent="0.2">
      <c r="B18" s="695" t="s">
        <v>487</v>
      </c>
      <c r="C18" s="694" t="s">
        <v>486</v>
      </c>
      <c r="D18" s="693"/>
      <c r="E18" s="693"/>
      <c r="F18" s="693"/>
      <c r="G18" s="692"/>
      <c r="H18" s="691" t="s">
        <v>485</v>
      </c>
      <c r="I18" s="690" t="s">
        <v>484</v>
      </c>
      <c r="J18" s="689"/>
      <c r="K18" s="688" t="s">
        <v>483</v>
      </c>
      <c r="L18" s="687"/>
    </row>
    <row r="19" spans="2:20" x14ac:dyDescent="0.15">
      <c r="B19" s="686"/>
      <c r="C19" s="685"/>
      <c r="D19" s="682"/>
      <c r="E19" s="682"/>
      <c r="F19" s="682"/>
      <c r="G19" s="684"/>
      <c r="H19" s="684"/>
      <c r="I19" s="683"/>
      <c r="J19" s="682"/>
      <c r="K19" s="681"/>
      <c r="L19" s="681"/>
    </row>
    <row r="21" spans="2:20" ht="69" customHeight="1" x14ac:dyDescent="0.4">
      <c r="B21" s="680" t="s">
        <v>482</v>
      </c>
      <c r="C21" s="679"/>
      <c r="D21" s="679"/>
      <c r="E21" s="679"/>
      <c r="F21" s="679"/>
      <c r="G21" s="679"/>
      <c r="H21" s="679"/>
      <c r="I21" s="679"/>
      <c r="J21" s="679"/>
      <c r="K21" s="679"/>
      <c r="L21" s="679"/>
      <c r="M21" s="679"/>
      <c r="N21" s="679"/>
      <c r="O21" s="679"/>
      <c r="P21" s="679"/>
      <c r="Q21" s="679"/>
      <c r="R21" s="679"/>
      <c r="S21" s="678"/>
    </row>
  </sheetData>
  <mergeCells count="8">
    <mergeCell ref="K18:L18"/>
    <mergeCell ref="B21:S21"/>
    <mergeCell ref="B2:R3"/>
    <mergeCell ref="S6:S7"/>
    <mergeCell ref="M13:S16"/>
    <mergeCell ref="K14:L15"/>
    <mergeCell ref="K16:L16"/>
    <mergeCell ref="K17:L17"/>
  </mergeCells>
  <phoneticPr fontId="2"/>
  <printOptions horizontalCentered="1"/>
  <pageMargins left="0.19685039370078741" right="0.19685039370078741" top="0.59055118110236227" bottom="0.59055118110236227" header="0.27559055118110237"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別紙１－３(体制等状況一覧表)</vt:lpstr>
      <vt:lpstr>備考（1－3）</vt:lpstr>
      <vt:lpstr>別紙5－2</vt:lpstr>
      <vt:lpstr>別紙７</vt:lpstr>
      <vt:lpstr>届出様式</vt:lpstr>
      <vt:lpstr>利用延人員数計算シート（通所介護等）</vt:lpstr>
      <vt:lpstr>別紙21</vt:lpstr>
      <vt:lpstr>別紙22</vt:lpstr>
      <vt:lpstr>別紙22－2</vt:lpstr>
      <vt:lpstr>(別紙19)ＡＤＬ</vt:lpstr>
      <vt:lpstr>別紙23</vt:lpstr>
      <vt:lpstr>別紙23－2</vt:lpstr>
      <vt:lpstr>別紙14－3</vt:lpstr>
      <vt:lpstr>参考様式5　算定要件確認表</vt:lpstr>
      <vt:lpstr>'(別紙19)ＡＤＬ'!Print_Area</vt:lpstr>
      <vt:lpstr>'参考様式5　算定要件確認表'!Print_Area</vt:lpstr>
      <vt:lpstr>届出様式!Print_Area</vt:lpstr>
      <vt:lpstr>'備考（1－3）'!Print_Area</vt:lpstr>
      <vt:lpstr>'別紙１－３(体制等状況一覧表)'!Print_Area</vt:lpstr>
      <vt:lpstr>'別紙14－3'!Print_Area</vt:lpstr>
      <vt:lpstr>別紙21!Print_Area</vt:lpstr>
      <vt:lpstr>別紙22!Print_Area</vt:lpstr>
      <vt:lpstr>'別紙22－2'!Print_Area</vt:lpstr>
      <vt:lpstr>別紙23!Print_Area</vt:lpstr>
      <vt:lpstr>'別紙23－2'!Print_Area</vt:lpstr>
      <vt:lpstr>'別紙5－2'!Print_Area</vt:lpstr>
      <vt:lpstr>別紙７!Print_Area</vt:lpstr>
      <vt:lpstr>'利用延人員数計算シート（通所介護等）'!Print_Area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2025-03-25T07:19:32Z</dcterms:created>
  <dcterms:modified xsi:type="dcterms:W3CDTF">2025-03-25T07:19:38Z</dcterms:modified>
</cp:coreProperties>
</file>