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15" yWindow="-210" windowWidth="12240" windowHeight="12285" activeTab="8"/>
  </bookViews>
  <sheets>
    <sheet name="S55" sheetId="8" r:id="rId1"/>
    <sheet name="S60" sheetId="9" r:id="rId2"/>
    <sheet name="H02" sheetId="5" r:id="rId3"/>
    <sheet name="H07" sheetId="6" r:id="rId4"/>
    <sheet name="H12" sheetId="7" r:id="rId5"/>
    <sheet name="H17" sheetId="4" r:id="rId6"/>
    <sheet name="H22" sheetId="2" r:id="rId7"/>
    <sheet name="H27" sheetId="3" r:id="rId8"/>
    <sheet name="年齢別　S55～H27" sheetId="1" r:id="rId9"/>
  </sheets>
  <calcPr calcId="125725"/>
</workbook>
</file>

<file path=xl/calcChain.xml><?xml version="1.0" encoding="utf-8"?>
<calcChain xmlns="http://schemas.openxmlformats.org/spreadsheetml/2006/main">
  <c r="AF83" i="1"/>
  <c r="AF84"/>
  <c r="AF8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C148"/>
  <c r="C147"/>
  <c r="C146"/>
  <c r="C157"/>
  <c r="C156"/>
  <c r="C155"/>
  <c r="C154"/>
  <c r="C153"/>
  <c r="C152"/>
  <c r="C151"/>
  <c r="C150"/>
  <c r="C149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C128"/>
  <c r="C127"/>
  <c r="C126"/>
  <c r="C137"/>
  <c r="C136"/>
  <c r="C135"/>
  <c r="C134"/>
  <c r="C133"/>
  <c r="C132"/>
  <c r="C131"/>
  <c r="C130"/>
  <c r="C129"/>
  <c r="C117"/>
  <c r="C116"/>
  <c r="C115"/>
  <c r="C114"/>
  <c r="C113"/>
  <c r="C112"/>
  <c r="C111"/>
  <c r="C110"/>
  <c r="C109"/>
  <c r="C108"/>
  <c r="C107"/>
  <c r="C106"/>
  <c r="AD125"/>
  <c r="AC125"/>
  <c r="AB125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AD124"/>
  <c r="AC124"/>
  <c r="AB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AD123"/>
  <c r="AC123"/>
  <c r="AB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AE105"/>
  <c r="AD105"/>
  <c r="AC105"/>
  <c r="AB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AE104"/>
  <c r="AD104"/>
  <c r="AC104"/>
  <c r="AB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AE103"/>
  <c r="AD103"/>
  <c r="AC103"/>
  <c r="AB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AE85"/>
  <c r="AD85"/>
  <c r="AC85"/>
  <c r="AB85"/>
  <c r="AE84"/>
  <c r="AD84"/>
  <c r="AC84"/>
  <c r="AB84"/>
  <c r="AE83"/>
  <c r="AD83"/>
  <c r="AC83"/>
  <c r="AB83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5"/>
  <c r="G84"/>
  <c r="G83"/>
  <c r="C85"/>
  <c r="C84"/>
  <c r="C83"/>
  <c r="C165" l="1"/>
  <c r="C143"/>
  <c r="C163"/>
  <c r="C164"/>
  <c r="C144"/>
  <c r="C145"/>
  <c r="C125"/>
  <c r="C124"/>
  <c r="C123"/>
  <c r="C105"/>
  <c r="C103"/>
  <c r="C104"/>
</calcChain>
</file>

<file path=xl/sharedStrings.xml><?xml version="1.0" encoding="utf-8"?>
<sst xmlns="http://schemas.openxmlformats.org/spreadsheetml/2006/main" count="1470" uniqueCount="196">
  <si>
    <t>平成27年</t>
    <rPh sb="0" eb="2">
      <t>ヘイセイ</t>
    </rPh>
    <rPh sb="4" eb="5">
      <t>ネン</t>
    </rPh>
    <phoneticPr fontId="18"/>
  </si>
  <si>
    <t>年齢別割合</t>
    <rPh sb="0" eb="2">
      <t>ネンレイ</t>
    </rPh>
    <rPh sb="2" eb="3">
      <t>ベツ</t>
    </rPh>
    <rPh sb="3" eb="5">
      <t>ワリアイ</t>
    </rPh>
    <phoneticPr fontId="18"/>
  </si>
  <si>
    <t>総数</t>
  </si>
  <si>
    <t>不詳</t>
  </si>
  <si>
    <t>平均年齢</t>
  </si>
  <si>
    <t>年齢中位数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</si>
  <si>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</si>
  <si>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</si>
  <si>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</si>
  <si>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</si>
  <si>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</si>
  <si>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</si>
  <si>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</si>
  <si>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</si>
  <si>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</si>
  <si>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</si>
  <si>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</si>
  <si>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</si>
  <si>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</si>
  <si>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</si>
  <si>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</si>
  <si>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</si>
  <si>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</si>
  <si>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</si>
  <si>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</si>
  <si>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</si>
  <si>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</si>
  <si>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（再掲）15歳未満</t>
  </si>
  <si>
    <t>（再掲）15～64歳</t>
  </si>
  <si>
    <t>（再掲）65歳以上</t>
  </si>
  <si>
    <t>（再掲）75歳以上</t>
  </si>
  <si>
    <t>（再掲）85歳以上</t>
  </si>
  <si>
    <t>15歳未満</t>
  </si>
  <si>
    <t>15～64歳</t>
  </si>
  <si>
    <t>65歳以上</t>
  </si>
  <si>
    <t>75歳以上</t>
  </si>
  <si>
    <t>85歳以上</t>
  </si>
  <si>
    <t>玉名市</t>
  </si>
  <si>
    <t>総数</t>
    <rPh sb="0" eb="2">
      <t>ソウスウ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</si>
  <si>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</si>
  <si>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</si>
  <si>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(旧玉名市)</t>
  </si>
  <si>
    <t>(旧岱明町)</t>
  </si>
  <si>
    <t>(旧横島町)</t>
  </si>
  <si>
    <t>-</t>
  </si>
  <si>
    <t>(旧天水町)</t>
  </si>
  <si>
    <t>全国</t>
    <rPh sb="0" eb="2">
      <t>ゼンコク</t>
    </rPh>
    <phoneticPr fontId="18"/>
  </si>
  <si>
    <t>熊本県</t>
    <rPh sb="0" eb="3">
      <t>クマモトケン</t>
    </rPh>
    <phoneticPr fontId="18"/>
  </si>
  <si>
    <t>熊本市</t>
    <rPh sb="0" eb="3">
      <t>クマモトシ</t>
    </rPh>
    <phoneticPr fontId="18"/>
  </si>
  <si>
    <t>平成22年</t>
    <rPh sb="0" eb="2">
      <t>ヘイセイ</t>
    </rPh>
    <rPh sb="4" eb="5">
      <t>ネン</t>
    </rPh>
    <phoneticPr fontId="18"/>
  </si>
  <si>
    <t>平成17年</t>
    <rPh sb="0" eb="2">
      <t>ヘイセイ</t>
    </rPh>
    <rPh sb="4" eb="5">
      <t>ネン</t>
    </rPh>
    <phoneticPr fontId="18"/>
  </si>
  <si>
    <t>総計</t>
    <rPh sb="0" eb="2">
      <t>ソウケイ</t>
    </rPh>
    <phoneticPr fontId="18"/>
  </si>
  <si>
    <t>平成12年</t>
    <rPh sb="0" eb="2">
      <t>ヘイセイ</t>
    </rPh>
    <rPh sb="4" eb="5">
      <t>ネン</t>
    </rPh>
    <phoneticPr fontId="18"/>
  </si>
  <si>
    <t>平成7年</t>
    <rPh sb="0" eb="2">
      <t>ヘイセイ</t>
    </rPh>
    <rPh sb="3" eb="4">
      <t>ネン</t>
    </rPh>
    <phoneticPr fontId="18"/>
  </si>
  <si>
    <t>平成2年</t>
    <rPh sb="0" eb="2">
      <t>ヘイセイ</t>
    </rPh>
    <rPh sb="3" eb="4">
      <t>ネン</t>
    </rPh>
    <phoneticPr fontId="18"/>
  </si>
  <si>
    <t>昭和60年</t>
    <rPh sb="0" eb="2">
      <t>ショウワ</t>
    </rPh>
    <rPh sb="4" eb="5">
      <t>ネン</t>
    </rPh>
    <phoneticPr fontId="18"/>
  </si>
  <si>
    <t>-</t>
    <phoneticPr fontId="18"/>
  </si>
  <si>
    <t>昭和55年</t>
    <rPh sb="0" eb="2">
      <t>ショウワ</t>
    </rPh>
    <rPh sb="4" eb="5">
      <t>ネン</t>
    </rPh>
    <phoneticPr fontId="18"/>
  </si>
  <si>
    <t>***</t>
  </si>
  <si>
    <t>-</t>
    <phoneticPr fontId="18"/>
  </si>
  <si>
    <t>***</t>
    <phoneticPr fontId="18"/>
  </si>
  <si>
    <t>***</t>
    <phoneticPr fontId="18"/>
  </si>
  <si>
    <t>統計名：</t>
  </si>
  <si>
    <t>平成27年国勢調査 人口等基本集計（男女・年齢・配偶関係，世帯の構成，住居の状態など）</t>
  </si>
  <si>
    <t>表番号：</t>
  </si>
  <si>
    <t>表題：</t>
  </si>
  <si>
    <t>年齢(各歳)，男女別人口，年齢別割合，平均年齢及び年齢中位数(総数及び日本人) 全国(市部・郡部)，都道府県(市部・郡部)，市区町村，平成12年市町村，人口集中地区</t>
  </si>
  <si>
    <t>実施年月：</t>
  </si>
  <si>
    <t>2015年</t>
  </si>
  <si>
    <t>10月</t>
  </si>
  <si>
    <t>市区町村時点（年月日）：</t>
  </si>
  <si>
    <t>表章項目：</t>
  </si>
  <si>
    <t>人口</t>
  </si>
  <si>
    <t>全域・人口集中地区（2015）：</t>
  </si>
  <si>
    <t>全域</t>
  </si>
  <si>
    <t>国籍_2015：</t>
  </si>
  <si>
    <t>総数（国籍）</t>
  </si>
  <si>
    <t>時間軸(年次)：</t>
  </si>
  <si>
    <t>総数（年齢）【人】</t>
  </si>
  <si>
    <t>年齢「不詳」【人】</t>
  </si>
  <si>
    <t>平均年齢【歳】</t>
  </si>
  <si>
    <t>年齢中位数【歳】</t>
  </si>
  <si>
    <t>（再掲）0～4歳【人】</t>
  </si>
  <si>
    <t>（再掲）5～9歳【人】</t>
  </si>
  <si>
    <t>（再掲）10～14歳【人】</t>
  </si>
  <si>
    <t>（再掲）15～19歳【人】</t>
  </si>
  <si>
    <t>（再掲）20～24歳【人】</t>
  </si>
  <si>
    <t>（再掲）25～29歳【人】</t>
  </si>
  <si>
    <t>（再掲）30～34歳【人】</t>
  </si>
  <si>
    <t>（再掲）35～39歳【人】</t>
  </si>
  <si>
    <t>（再掲）40～44歳【人】</t>
  </si>
  <si>
    <t>（再掲）45～49歳【人】</t>
  </si>
  <si>
    <t>（再掲）50～54歳【人】</t>
  </si>
  <si>
    <t>（再掲）55～59歳【人】</t>
  </si>
  <si>
    <t>（再掲）60～64歳【人】</t>
  </si>
  <si>
    <t>（再掲）65～69歳【人】</t>
  </si>
  <si>
    <t>（再掲）70～74歳【人】</t>
  </si>
  <si>
    <t>（再掲）75～79歳【人】</t>
  </si>
  <si>
    <t>（再掲）80～84歳【人】</t>
  </si>
  <si>
    <t>（再掲）85～89歳【人】</t>
  </si>
  <si>
    <t>（再掲）90～94歳【人】</t>
  </si>
  <si>
    <t>（再掲）95～99歳【人】</t>
  </si>
  <si>
    <t>（再掲）15歳未満【人】</t>
  </si>
  <si>
    <t>（再掲）15～64歳【人】</t>
  </si>
  <si>
    <t>（再掲）65歳以上【人】</t>
  </si>
  <si>
    <t>（再掲）75歳以上【人】</t>
  </si>
  <si>
    <t>（再掲）85歳以上【人】</t>
  </si>
  <si>
    <t>（再掲）100歳以上【人】</t>
  </si>
  <si>
    <t>（年齢別割合（％））15歳未満</t>
  </si>
  <si>
    <t>（年齢別割合（％））15～64歳</t>
  </si>
  <si>
    <t>（年齢別割合（％））65歳以上</t>
  </si>
  <si>
    <t>（年齢別割合（％））75歳以上</t>
  </si>
  <si>
    <t>（年齢別割合（％））85歳以上</t>
  </si>
  <si>
    <t>総数（男女別）</t>
  </si>
  <si>
    <t>男</t>
  </si>
  <si>
    <t>女</t>
  </si>
  <si>
    <t>4320D</t>
  </si>
  <si>
    <t>*</t>
  </si>
  <si>
    <t>(旧 206 玉名市)</t>
  </si>
  <si>
    <t>(旧 361 岱明町)</t>
  </si>
  <si>
    <t>(旧 362 横島町)</t>
  </si>
  <si>
    <t>(旧 363 天水町)</t>
  </si>
  <si>
    <t>平成22年国勢調査 人口等基本集計（男女・年齢・配偶関係，世帯の構成，住居の状態など）</t>
  </si>
  <si>
    <t>年齢(各歳)，国籍(総数及び日本人)，年齢別割合，平均年齢及び年齢中位数，男女別人口 全国，市部・郡部，都道府県，市部・郡部，支庁，群計，市区町村・旧市町村，全域・人口集中地区</t>
  </si>
  <si>
    <t>2010年</t>
  </si>
  <si>
    <t>全域・人口集中地区2010：</t>
  </si>
  <si>
    <t>国籍2010：</t>
  </si>
  <si>
    <t>不詳【人】</t>
  </si>
  <si>
    <t>（年令別割合）15歳未満【％】</t>
  </si>
  <si>
    <t>（年令別割合）15～64歳【％】</t>
  </si>
  <si>
    <t>（年令別割合）65歳以上【％】</t>
  </si>
  <si>
    <t>（年令別割合）75歳以上【％】</t>
  </si>
  <si>
    <t>（年令別割合）85歳以上【％】</t>
  </si>
  <si>
    <t>平成17年国勢調査 男女・年齢・配偶関係，世帯の構成，住居の状態など（第1次基本集計） 都道府県結果</t>
  </si>
  <si>
    <t>男女（２区分）、年齢中位数（総数） 都道府県・市部・郡部・支庁・市区町村、全域・人口集中地区の別</t>
  </si>
  <si>
    <t>2005年</t>
  </si>
  <si>
    <t>全域・集中の別030184：</t>
  </si>
  <si>
    <t>＊平成17年10月3日以前（合併）に行われたものについては、合併前の各地区の資料を合算して収録しておりますので、見込値（推計値）であり、公表された資料ではありません。</t>
  </si>
  <si>
    <t>　（各機関からの公表はされておりませんので、お問い合わせになれません。ご注意ください。）</t>
  </si>
  <si>
    <t>玉名市（合併後の推計値）</t>
  </si>
  <si>
    <t>岱明町</t>
  </si>
  <si>
    <t>横島町</t>
  </si>
  <si>
    <t>天水町</t>
  </si>
  <si>
    <t>（再掲）100歳以上</t>
  </si>
  <si>
    <t>100～104歳</t>
  </si>
  <si>
    <t>105～109歳</t>
  </si>
  <si>
    <t>110～114歳</t>
  </si>
  <si>
    <t>人口【人】</t>
  </si>
  <si>
    <t>年齢別割合【％】</t>
  </si>
  <si>
    <t>平成12年国勢調査 第1次基本集計（男女・年齢・配偶関係，世帯の構成，住居の状態など） 都道府県結果</t>
  </si>
  <si>
    <t>国籍（２）、年齢各歳階級（１２３）、男女（３）、人口 市区町村、全域・人口集中地区の別</t>
  </si>
  <si>
    <t>2000年</t>
  </si>
  <si>
    <t>国籍031121：</t>
  </si>
  <si>
    <t>総数（外国，不詳を含む）</t>
  </si>
  <si>
    <t>総数【人】</t>
  </si>
  <si>
    <t>男【人】</t>
  </si>
  <si>
    <t>女【人】</t>
  </si>
  <si>
    <t>65～74歳</t>
  </si>
  <si>
    <t>平成７年国勢調査 第1次基本集計 都道府県編</t>
  </si>
  <si>
    <t>年齢各歳階級（１２３），男女（３），人口（年齢不詳を含む） 都道府県・市部・郡部・支庁・郡・市区町村・ＤＩＤ（都道府県・市部・郡部・市区町村） 全域・人口集中地区の別</t>
  </si>
  <si>
    <t>1995年</t>
  </si>
  <si>
    <t>全域・集中の別030002：</t>
  </si>
  <si>
    <t>平成２年国勢調査 第1次基本集計 都道府県編</t>
  </si>
  <si>
    <t>年齢各歳階級（１２３），男女の別（性別）（３），人口（年齢不詳を含む） 都道府県（４７）・市部・郡部・ＤＩＤ（都道府県・市部・郡部）・支庁・郡・市区町村・ＤＩＤ（市区町村） 全域・人口集中地区の別</t>
  </si>
  <si>
    <t>1990年</t>
  </si>
  <si>
    <t>男女総数【人】</t>
  </si>
  <si>
    <t>人口構成比【％】</t>
  </si>
  <si>
    <t>昭和60年国勢調査 第1次基本集計 都道府県編</t>
  </si>
  <si>
    <t>男女の別（性別）（３），年齢５歳階級（２３）人口及び平均年齢・年齢中位数 都道府県・市部・郡部・ＤＩＤ（都道府県）・支庁・市区町村・ＤＩＤ（市区町村），全域・人口集中地区の別</t>
  </si>
  <si>
    <t>1985年</t>
  </si>
  <si>
    <t>０－４歳【人】</t>
  </si>
  <si>
    <t>５－９歳【人】</t>
  </si>
  <si>
    <t>１０－１４歳【人】</t>
  </si>
  <si>
    <t>１５－１９歳【人】</t>
  </si>
  <si>
    <t>２０－２４歳【人】</t>
  </si>
  <si>
    <t>２５－２９歳【人】</t>
  </si>
  <si>
    <t>３０－３４歳【人】</t>
  </si>
  <si>
    <t>３５－３９歳【人】</t>
  </si>
  <si>
    <t>４０－４４歳【人】</t>
  </si>
  <si>
    <t>４５－４９歳【人】</t>
  </si>
  <si>
    <t>５０－５４歳【人】</t>
  </si>
  <si>
    <t>５５－５９歳【人】</t>
  </si>
  <si>
    <t>６０－６４歳【人】</t>
  </si>
  <si>
    <t>６５－６９歳【人】</t>
  </si>
  <si>
    <t>７０－７４歳【人】</t>
  </si>
  <si>
    <t>７５－７９歳【人】</t>
  </si>
  <si>
    <t>８０－８４歳【人】</t>
  </si>
  <si>
    <t>８５－８９歳【人】</t>
  </si>
  <si>
    <t>９０－９４歳【人】</t>
  </si>
  <si>
    <t>９５－９９歳【人】</t>
  </si>
  <si>
    <t>１００歳以上【人】</t>
  </si>
  <si>
    <t>年齢不詳【人】</t>
  </si>
  <si>
    <t>男女総数</t>
  </si>
  <si>
    <t>昭和55年国勢調査 第1次基本集計 都道府県編</t>
  </si>
  <si>
    <t>男女の別（性別）（３），年齢５歳階級（２３），人口 都道府県・市部・郡部・ＤＩＤ（都道府県・市部・郡部）・支庁・市区町村・ＤＩＤ（市区町村） 全域・人口集中地区の別</t>
  </si>
  <si>
    <t>1980年</t>
  </si>
</sst>
</file>

<file path=xl/styles.xml><?xml version="1.0" encoding="utf-8"?>
<styleSheet xmlns="http://schemas.openxmlformats.org/spreadsheetml/2006/main">
  <numFmts count="3">
    <numFmt numFmtId="176" formatCode="0.0_ "/>
    <numFmt numFmtId="177" formatCode="#,##0.0;[Red]\-#,##0.0"/>
    <numFmt numFmtId="178" formatCode="0.0%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 applyAlignment="1">
      <alignment horizontal="center" vertical="center"/>
    </xf>
    <xf numFmtId="38" fontId="0" fillId="0" borderId="18" xfId="1" applyFont="1" applyBorder="1">
      <alignment vertical="center"/>
    </xf>
    <xf numFmtId="176" fontId="0" fillId="0" borderId="18" xfId="0" applyNumberFormat="1" applyBorder="1">
      <alignment vertical="center"/>
    </xf>
    <xf numFmtId="176" fontId="0" fillId="0" borderId="21" xfId="0" applyNumberForma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176" fontId="0" fillId="0" borderId="22" xfId="0" applyNumberFormat="1" applyBorder="1">
      <alignment vertical="center"/>
    </xf>
    <xf numFmtId="38" fontId="0" fillId="0" borderId="23" xfId="1" applyFont="1" applyBorder="1">
      <alignment vertical="center"/>
    </xf>
    <xf numFmtId="38" fontId="0" fillId="0" borderId="22" xfId="1" applyFont="1" applyBorder="1">
      <alignment vertical="center"/>
    </xf>
    <xf numFmtId="0" fontId="0" fillId="0" borderId="24" xfId="0" applyBorder="1" applyAlignment="1">
      <alignment horizontal="center" vertical="center"/>
    </xf>
    <xf numFmtId="38" fontId="0" fillId="0" borderId="25" xfId="1" applyFont="1" applyBorder="1">
      <alignment vertical="center"/>
    </xf>
    <xf numFmtId="0" fontId="0" fillId="0" borderId="25" xfId="0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38" fontId="0" fillId="0" borderId="27" xfId="1" applyFont="1" applyBorder="1">
      <alignment vertical="center"/>
    </xf>
    <xf numFmtId="38" fontId="0" fillId="0" borderId="26" xfId="1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177" fontId="0" fillId="0" borderId="20" xfId="1" applyNumberFormat="1" applyFont="1" applyBorder="1">
      <alignment vertical="center"/>
    </xf>
    <xf numFmtId="177" fontId="0" fillId="0" borderId="18" xfId="1" applyNumberFormat="1" applyFont="1" applyBorder="1">
      <alignment vertical="center"/>
    </xf>
    <xf numFmtId="177" fontId="0" fillId="0" borderId="21" xfId="1" applyNumberFormat="1" applyFont="1" applyBorder="1">
      <alignment vertical="center"/>
    </xf>
    <xf numFmtId="177" fontId="0" fillId="0" borderId="23" xfId="1" applyNumberFormat="1" applyFont="1" applyBorder="1">
      <alignment vertical="center"/>
    </xf>
    <xf numFmtId="177" fontId="0" fillId="0" borderId="10" xfId="1" applyNumberFormat="1" applyFont="1" applyBorder="1">
      <alignment vertical="center"/>
    </xf>
    <xf numFmtId="177" fontId="0" fillId="0" borderId="22" xfId="1" applyNumberFormat="1" applyFont="1" applyBorder="1">
      <alignment vertical="center"/>
    </xf>
    <xf numFmtId="177" fontId="0" fillId="0" borderId="27" xfId="1" applyNumberFormat="1" applyFont="1" applyBorder="1">
      <alignment vertical="center"/>
    </xf>
    <xf numFmtId="177" fontId="0" fillId="0" borderId="25" xfId="1" applyNumberFormat="1" applyFont="1" applyBorder="1">
      <alignment vertical="center"/>
    </xf>
    <xf numFmtId="177" fontId="0" fillId="0" borderId="26" xfId="1" applyNumberFormat="1" applyFont="1" applyBorder="1">
      <alignment vertical="center"/>
    </xf>
    <xf numFmtId="177" fontId="0" fillId="0" borderId="11" xfId="1" applyNumberFormat="1" applyFont="1" applyBorder="1">
      <alignment vertical="center"/>
    </xf>
    <xf numFmtId="177" fontId="0" fillId="0" borderId="12" xfId="1" applyNumberFormat="1" applyFont="1" applyBorder="1">
      <alignment vertical="center"/>
    </xf>
    <xf numFmtId="177" fontId="0" fillId="0" borderId="13" xfId="1" applyNumberFormat="1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1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177" fontId="0" fillId="0" borderId="20" xfId="1" applyNumberFormat="1" applyFont="1" applyBorder="1" applyAlignment="1">
      <alignment horizontal="right" vertical="center"/>
    </xf>
    <xf numFmtId="177" fontId="0" fillId="0" borderId="18" xfId="1" applyNumberFormat="1" applyFont="1" applyBorder="1" applyAlignment="1">
      <alignment horizontal="right" vertical="center"/>
    </xf>
    <xf numFmtId="177" fontId="0" fillId="0" borderId="21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177" fontId="0" fillId="0" borderId="23" xfId="1" applyNumberFormat="1" applyFont="1" applyBorder="1" applyAlignment="1">
      <alignment horizontal="right" vertical="center"/>
    </xf>
    <xf numFmtId="177" fontId="0" fillId="0" borderId="10" xfId="1" applyNumberFormat="1" applyFont="1" applyBorder="1" applyAlignment="1">
      <alignment horizontal="right" vertical="center"/>
    </xf>
    <xf numFmtId="177" fontId="0" fillId="0" borderId="22" xfId="1" applyNumberFormat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177" fontId="0" fillId="0" borderId="27" xfId="1" applyNumberFormat="1" applyFont="1" applyBorder="1" applyAlignment="1">
      <alignment horizontal="right" vertical="center"/>
    </xf>
    <xf numFmtId="177" fontId="0" fillId="0" borderId="25" xfId="1" applyNumberFormat="1" applyFont="1" applyBorder="1" applyAlignment="1">
      <alignment horizontal="right" vertical="center"/>
    </xf>
    <xf numFmtId="177" fontId="0" fillId="0" borderId="26" xfId="1" applyNumberFormat="1" applyFon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77" fontId="0" fillId="0" borderId="11" xfId="1" applyNumberFormat="1" applyFont="1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/>
    </xf>
    <xf numFmtId="177" fontId="0" fillId="0" borderId="13" xfId="1" applyNumberFormat="1" applyFont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38" fontId="0" fillId="0" borderId="22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1" xfId="0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8" fontId="0" fillId="0" borderId="0" xfId="43" applyNumberFormat="1" applyFont="1">
      <alignment vertical="center"/>
    </xf>
    <xf numFmtId="177" fontId="0" fillId="0" borderId="0" xfId="1" applyNumberFormat="1" applyFont="1" applyBorder="1" applyAlignment="1">
      <alignment vertical="center"/>
    </xf>
    <xf numFmtId="38" fontId="0" fillId="0" borderId="0" xfId="0" applyNumberFormat="1">
      <alignment vertical="center"/>
    </xf>
    <xf numFmtId="177" fontId="0" fillId="0" borderId="0" xfId="1" applyNumberFormat="1" applyFont="1" applyBorder="1" applyAlignment="1">
      <alignment horizontal="right" vertical="center"/>
    </xf>
    <xf numFmtId="177" fontId="0" fillId="0" borderId="24" xfId="1" applyNumberFormat="1" applyFont="1" applyBorder="1" applyAlignment="1">
      <alignment vertical="center"/>
    </xf>
    <xf numFmtId="177" fontId="0" fillId="0" borderId="0" xfId="1" applyNumberFormat="1" applyFont="1" applyBorder="1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17" xfId="0" applyFill="1" applyBorder="1" applyAlignment="1">
      <alignment horizontal="center" vertical="center"/>
    </xf>
    <xf numFmtId="38" fontId="0" fillId="0" borderId="18" xfId="1" applyFont="1" applyFill="1" applyBorder="1">
      <alignment vertical="center"/>
    </xf>
    <xf numFmtId="0" fontId="0" fillId="0" borderId="18" xfId="0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38" fontId="0" fillId="0" borderId="20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177" fontId="0" fillId="0" borderId="20" xfId="1" applyNumberFormat="1" applyFont="1" applyFill="1" applyBorder="1">
      <alignment vertical="center"/>
    </xf>
    <xf numFmtId="177" fontId="0" fillId="0" borderId="18" xfId="1" applyNumberFormat="1" applyFont="1" applyFill="1" applyBorder="1">
      <alignment vertical="center"/>
    </xf>
    <xf numFmtId="177" fontId="0" fillId="0" borderId="21" xfId="1" applyNumberFormat="1" applyFont="1" applyFill="1" applyBorder="1">
      <alignment vertical="center"/>
    </xf>
    <xf numFmtId="177" fontId="0" fillId="0" borderId="0" xfId="1" applyNumberFormat="1" applyFont="1" applyFill="1">
      <alignment vertical="center"/>
    </xf>
    <xf numFmtId="0" fontId="0" fillId="0" borderId="0" xfId="0" applyFill="1" applyBorder="1" applyAlignment="1">
      <alignment horizontal="center" vertical="center"/>
    </xf>
    <xf numFmtId="38" fontId="0" fillId="0" borderId="10" xfId="1" applyFont="1" applyFill="1" applyBorder="1">
      <alignment vertical="center"/>
    </xf>
    <xf numFmtId="0" fontId="0" fillId="0" borderId="10" xfId="0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38" fontId="0" fillId="0" borderId="23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177" fontId="0" fillId="0" borderId="23" xfId="1" applyNumberFormat="1" applyFont="1" applyFill="1" applyBorder="1">
      <alignment vertical="center"/>
    </xf>
    <xf numFmtId="177" fontId="0" fillId="0" borderId="10" xfId="1" applyNumberFormat="1" applyFont="1" applyFill="1" applyBorder="1">
      <alignment vertical="center"/>
    </xf>
    <xf numFmtId="177" fontId="0" fillId="0" borderId="22" xfId="1" applyNumberFormat="1" applyFont="1" applyFill="1" applyBorder="1">
      <alignment vertical="center"/>
    </xf>
    <xf numFmtId="0" fontId="0" fillId="0" borderId="24" xfId="0" applyFill="1" applyBorder="1" applyAlignment="1">
      <alignment horizontal="center" vertical="center"/>
    </xf>
    <xf numFmtId="38" fontId="0" fillId="0" borderId="25" xfId="1" applyFont="1" applyFill="1" applyBorder="1">
      <alignment vertical="center"/>
    </xf>
    <xf numFmtId="0" fontId="0" fillId="0" borderId="25" xfId="0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38" fontId="0" fillId="0" borderId="27" xfId="1" applyFont="1" applyFill="1" applyBorder="1">
      <alignment vertical="center"/>
    </xf>
    <xf numFmtId="38" fontId="0" fillId="0" borderId="26" xfId="1" applyFont="1" applyFill="1" applyBorder="1">
      <alignment vertical="center"/>
    </xf>
    <xf numFmtId="177" fontId="0" fillId="0" borderId="27" xfId="1" applyNumberFormat="1" applyFont="1" applyFill="1" applyBorder="1">
      <alignment vertical="center"/>
    </xf>
    <xf numFmtId="177" fontId="0" fillId="0" borderId="25" xfId="1" applyNumberFormat="1" applyFont="1" applyFill="1" applyBorder="1">
      <alignment vertical="center"/>
    </xf>
    <xf numFmtId="177" fontId="0" fillId="0" borderId="26" xfId="1" applyNumberFormat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0" fillId="0" borderId="24" xfId="1" applyNumberFormat="1" applyFont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0" xfId="0" applyNumberFormat="1">
      <alignment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43" builtinId="5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8"/>
  <sheetViews>
    <sheetView workbookViewId="0">
      <selection activeCell="J20" sqref="J20"/>
    </sheetView>
  </sheetViews>
  <sheetFormatPr defaultRowHeight="13.5"/>
  <cols>
    <col min="1" max="16384" width="9" style="101"/>
  </cols>
  <sheetData>
    <row r="1" spans="1:29">
      <c r="A1" s="101" t="s">
        <v>62</v>
      </c>
      <c r="B1" s="101" t="s">
        <v>193</v>
      </c>
    </row>
    <row r="2" spans="1:29">
      <c r="A2" s="101" t="s">
        <v>64</v>
      </c>
      <c r="B2" s="101">
        <v>101</v>
      </c>
    </row>
    <row r="3" spans="1:29">
      <c r="A3" s="101" t="s">
        <v>65</v>
      </c>
      <c r="B3" s="101" t="s">
        <v>194</v>
      </c>
    </row>
    <row r="4" spans="1:29">
      <c r="A4" s="101" t="s">
        <v>67</v>
      </c>
      <c r="B4" s="101" t="s">
        <v>195</v>
      </c>
      <c r="C4" s="101" t="s">
        <v>69</v>
      </c>
    </row>
    <row r="5" spans="1:29">
      <c r="A5" s="101" t="s">
        <v>70</v>
      </c>
      <c r="B5" s="101" t="s">
        <v>44</v>
      </c>
    </row>
    <row r="6" spans="1:29">
      <c r="A6" s="101" t="s">
        <v>161</v>
      </c>
      <c r="B6" s="101">
        <v>700</v>
      </c>
      <c r="C6" s="101" t="s">
        <v>74</v>
      </c>
    </row>
    <row r="7" spans="1:29">
      <c r="A7" s="101" t="s">
        <v>77</v>
      </c>
      <c r="B7" s="101">
        <v>1980000000</v>
      </c>
      <c r="C7" s="101" t="s">
        <v>195</v>
      </c>
    </row>
    <row r="8" spans="1:29">
      <c r="A8" s="101" t="s">
        <v>137</v>
      </c>
    </row>
    <row r="9" spans="1:29">
      <c r="A9" s="101" t="s">
        <v>138</v>
      </c>
    </row>
    <row r="13" spans="1:29">
      <c r="G13" s="101" t="s">
        <v>154</v>
      </c>
      <c r="H13" s="101" t="s">
        <v>191</v>
      </c>
      <c r="I13" s="101" t="s">
        <v>170</v>
      </c>
      <c r="J13" s="101" t="s">
        <v>171</v>
      </c>
      <c r="K13" s="101" t="s">
        <v>172</v>
      </c>
      <c r="L13" s="101" t="s">
        <v>173</v>
      </c>
      <c r="M13" s="101" t="s">
        <v>174</v>
      </c>
      <c r="N13" s="101" t="s">
        <v>175</v>
      </c>
      <c r="O13" s="101" t="s">
        <v>176</v>
      </c>
      <c r="P13" s="101" t="s">
        <v>177</v>
      </c>
      <c r="Q13" s="101" t="s">
        <v>178</v>
      </c>
      <c r="R13" s="101" t="s">
        <v>179</v>
      </c>
      <c r="S13" s="101" t="s">
        <v>180</v>
      </c>
      <c r="T13" s="101" t="s">
        <v>181</v>
      </c>
      <c r="U13" s="101" t="s">
        <v>182</v>
      </c>
      <c r="V13" s="101" t="s">
        <v>183</v>
      </c>
      <c r="W13" s="101" t="s">
        <v>184</v>
      </c>
      <c r="X13" s="101" t="s">
        <v>185</v>
      </c>
      <c r="Y13" s="101" t="s">
        <v>186</v>
      </c>
      <c r="Z13" s="101" t="s">
        <v>187</v>
      </c>
      <c r="AA13" s="101" t="s">
        <v>188</v>
      </c>
      <c r="AB13" s="101" t="s">
        <v>189</v>
      </c>
      <c r="AC13" s="101" t="s">
        <v>190</v>
      </c>
    </row>
    <row r="14" spans="1:29">
      <c r="A14" s="101">
        <v>43206</v>
      </c>
      <c r="C14" s="101" t="s">
        <v>139</v>
      </c>
      <c r="D14" s="101">
        <v>0</v>
      </c>
      <c r="F14" s="101" t="s">
        <v>192</v>
      </c>
      <c r="G14" s="102">
        <v>72324</v>
      </c>
      <c r="H14" s="101" t="s">
        <v>58</v>
      </c>
      <c r="I14" s="102">
        <v>4905</v>
      </c>
      <c r="J14" s="102">
        <v>5376</v>
      </c>
      <c r="K14" s="102">
        <v>5384</v>
      </c>
      <c r="L14" s="102">
        <v>5008</v>
      </c>
      <c r="M14" s="102">
        <v>4013</v>
      </c>
      <c r="N14" s="102">
        <v>5227</v>
      </c>
      <c r="O14" s="102">
        <v>5537</v>
      </c>
      <c r="P14" s="102">
        <v>4656</v>
      </c>
      <c r="Q14" s="102">
        <v>4968</v>
      </c>
      <c r="R14" s="102">
        <v>5356</v>
      </c>
      <c r="S14" s="102">
        <v>5110</v>
      </c>
      <c r="T14" s="102">
        <v>4194</v>
      </c>
      <c r="U14" s="102">
        <v>3447</v>
      </c>
      <c r="V14" s="102">
        <v>3061</v>
      </c>
      <c r="W14" s="102">
        <v>2640</v>
      </c>
      <c r="X14" s="102">
        <v>1797</v>
      </c>
      <c r="Y14" s="102">
        <v>1084</v>
      </c>
      <c r="Z14" s="101">
        <v>448</v>
      </c>
      <c r="AA14" s="101">
        <v>95</v>
      </c>
      <c r="AB14" s="101">
        <v>16</v>
      </c>
      <c r="AC14" s="101">
        <v>2</v>
      </c>
    </row>
    <row r="15" spans="1:29">
      <c r="D15" s="101">
        <v>1</v>
      </c>
      <c r="F15" s="101" t="s">
        <v>114</v>
      </c>
      <c r="G15" s="102">
        <v>34487</v>
      </c>
      <c r="H15" s="101" t="s">
        <v>58</v>
      </c>
      <c r="I15" s="102">
        <v>2472</v>
      </c>
      <c r="J15" s="102">
        <v>2758</v>
      </c>
      <c r="K15" s="102">
        <v>2782</v>
      </c>
      <c r="L15" s="102">
        <v>2500</v>
      </c>
      <c r="M15" s="102">
        <v>1912</v>
      </c>
      <c r="N15" s="102">
        <v>2634</v>
      </c>
      <c r="O15" s="102">
        <v>2784</v>
      </c>
      <c r="P15" s="102">
        <v>2188</v>
      </c>
      <c r="Q15" s="102">
        <v>2380</v>
      </c>
      <c r="R15" s="102">
        <v>2579</v>
      </c>
      <c r="S15" s="102">
        <v>2431</v>
      </c>
      <c r="T15" s="102">
        <v>1803</v>
      </c>
      <c r="U15" s="102">
        <v>1458</v>
      </c>
      <c r="V15" s="102">
        <v>1264</v>
      </c>
      <c r="W15" s="102">
        <v>1127</v>
      </c>
      <c r="X15" s="101">
        <v>814</v>
      </c>
      <c r="Y15" s="101">
        <v>414</v>
      </c>
      <c r="Z15" s="101">
        <v>153</v>
      </c>
      <c r="AA15" s="101">
        <v>34</v>
      </c>
      <c r="AB15" s="101" t="s">
        <v>58</v>
      </c>
      <c r="AC15" s="101" t="s">
        <v>58</v>
      </c>
    </row>
    <row r="16" spans="1:29">
      <c r="D16" s="101">
        <v>2</v>
      </c>
      <c r="F16" s="101" t="s">
        <v>115</v>
      </c>
      <c r="G16" s="102">
        <v>37837</v>
      </c>
      <c r="H16" s="101" t="s">
        <v>58</v>
      </c>
      <c r="I16" s="102">
        <v>2433</v>
      </c>
      <c r="J16" s="102">
        <v>2618</v>
      </c>
      <c r="K16" s="102">
        <v>2602</v>
      </c>
      <c r="L16" s="102">
        <v>2508</v>
      </c>
      <c r="M16" s="102">
        <v>2101</v>
      </c>
      <c r="N16" s="102">
        <v>2593</v>
      </c>
      <c r="O16" s="102">
        <v>2753</v>
      </c>
      <c r="P16" s="102">
        <v>2468</v>
      </c>
      <c r="Q16" s="102">
        <v>2588</v>
      </c>
      <c r="R16" s="102">
        <v>2777</v>
      </c>
      <c r="S16" s="102">
        <v>2679</v>
      </c>
      <c r="T16" s="102">
        <v>2391</v>
      </c>
      <c r="U16" s="102">
        <v>1989</v>
      </c>
      <c r="V16" s="102">
        <v>1797</v>
      </c>
      <c r="W16" s="102">
        <v>1513</v>
      </c>
      <c r="X16" s="101">
        <v>983</v>
      </c>
      <c r="Y16" s="101">
        <v>670</v>
      </c>
      <c r="Z16" s="101">
        <v>295</v>
      </c>
      <c r="AA16" s="101">
        <v>61</v>
      </c>
      <c r="AB16" s="101">
        <v>16</v>
      </c>
      <c r="AC16" s="101">
        <v>2</v>
      </c>
    </row>
    <row r="17" spans="1:29">
      <c r="A17" s="101">
        <v>43206</v>
      </c>
      <c r="C17" s="101" t="s">
        <v>37</v>
      </c>
      <c r="D17" s="101">
        <v>0</v>
      </c>
      <c r="F17" s="101" t="s">
        <v>192</v>
      </c>
      <c r="G17" s="102">
        <v>44714</v>
      </c>
      <c r="H17" s="101" t="s">
        <v>58</v>
      </c>
      <c r="I17" s="102">
        <v>3116</v>
      </c>
      <c r="J17" s="102">
        <v>3335</v>
      </c>
      <c r="K17" s="102">
        <v>3207</v>
      </c>
      <c r="L17" s="102">
        <v>3058</v>
      </c>
      <c r="M17" s="102">
        <v>2303</v>
      </c>
      <c r="N17" s="102">
        <v>3322</v>
      </c>
      <c r="O17" s="102">
        <v>3504</v>
      </c>
      <c r="P17" s="102">
        <v>2896</v>
      </c>
      <c r="Q17" s="102">
        <v>3057</v>
      </c>
      <c r="R17" s="102">
        <v>3218</v>
      </c>
      <c r="S17" s="102">
        <v>3137</v>
      </c>
      <c r="T17" s="102">
        <v>2610</v>
      </c>
      <c r="U17" s="102">
        <v>2211</v>
      </c>
      <c r="V17" s="102">
        <v>1938</v>
      </c>
      <c r="W17" s="102">
        <v>1641</v>
      </c>
      <c r="X17" s="102">
        <v>1124</v>
      </c>
      <c r="Y17" s="101">
        <v>680</v>
      </c>
      <c r="Z17" s="101">
        <v>277</v>
      </c>
      <c r="AA17" s="101">
        <v>67</v>
      </c>
      <c r="AB17" s="101">
        <v>13</v>
      </c>
      <c r="AC17" s="101" t="s">
        <v>58</v>
      </c>
    </row>
    <row r="18" spans="1:29">
      <c r="D18" s="101">
        <v>1</v>
      </c>
      <c r="F18" s="101" t="s">
        <v>114</v>
      </c>
      <c r="G18" s="102">
        <v>21138</v>
      </c>
      <c r="H18" s="101" t="s">
        <v>58</v>
      </c>
      <c r="I18" s="102">
        <v>1552</v>
      </c>
      <c r="J18" s="102">
        <v>1707</v>
      </c>
      <c r="K18" s="102">
        <v>1665</v>
      </c>
      <c r="L18" s="102">
        <v>1553</v>
      </c>
      <c r="M18" s="102">
        <v>1080</v>
      </c>
      <c r="N18" s="102">
        <v>1625</v>
      </c>
      <c r="O18" s="102">
        <v>1729</v>
      </c>
      <c r="P18" s="102">
        <v>1360</v>
      </c>
      <c r="Q18" s="102">
        <v>1451</v>
      </c>
      <c r="R18" s="102">
        <v>1532</v>
      </c>
      <c r="S18" s="102">
        <v>1498</v>
      </c>
      <c r="T18" s="102">
        <v>1084</v>
      </c>
      <c r="U18" s="101">
        <v>921</v>
      </c>
      <c r="V18" s="101">
        <v>809</v>
      </c>
      <c r="W18" s="101">
        <v>685</v>
      </c>
      <c r="X18" s="101">
        <v>510</v>
      </c>
      <c r="Y18" s="101">
        <v>266</v>
      </c>
      <c r="Z18" s="101">
        <v>92</v>
      </c>
      <c r="AA18" s="101">
        <v>19</v>
      </c>
      <c r="AB18" s="101" t="s">
        <v>58</v>
      </c>
      <c r="AC18" s="101" t="s">
        <v>58</v>
      </c>
    </row>
    <row r="19" spans="1:29">
      <c r="D19" s="101">
        <v>2</v>
      </c>
      <c r="F19" s="101" t="s">
        <v>115</v>
      </c>
      <c r="G19" s="102">
        <v>23576</v>
      </c>
      <c r="H19" s="101" t="s">
        <v>58</v>
      </c>
      <c r="I19" s="102">
        <v>1564</v>
      </c>
      <c r="J19" s="102">
        <v>1628</v>
      </c>
      <c r="K19" s="102">
        <v>1542</v>
      </c>
      <c r="L19" s="102">
        <v>1505</v>
      </c>
      <c r="M19" s="102">
        <v>1223</v>
      </c>
      <c r="N19" s="102">
        <v>1697</v>
      </c>
      <c r="O19" s="102">
        <v>1775</v>
      </c>
      <c r="P19" s="102">
        <v>1536</v>
      </c>
      <c r="Q19" s="102">
        <v>1606</v>
      </c>
      <c r="R19" s="102">
        <v>1686</v>
      </c>
      <c r="S19" s="102">
        <v>1639</v>
      </c>
      <c r="T19" s="102">
        <v>1526</v>
      </c>
      <c r="U19" s="102">
        <v>1290</v>
      </c>
      <c r="V19" s="102">
        <v>1129</v>
      </c>
      <c r="W19" s="101">
        <v>956</v>
      </c>
      <c r="X19" s="101">
        <v>614</v>
      </c>
      <c r="Y19" s="101">
        <v>414</v>
      </c>
      <c r="Z19" s="101">
        <v>185</v>
      </c>
      <c r="AA19" s="101">
        <v>48</v>
      </c>
      <c r="AB19" s="101">
        <v>13</v>
      </c>
      <c r="AC19" s="101" t="s">
        <v>58</v>
      </c>
    </row>
    <row r="20" spans="1:29">
      <c r="A20" s="101">
        <v>43361</v>
      </c>
      <c r="C20" s="101" t="s">
        <v>140</v>
      </c>
      <c r="D20" s="101">
        <v>0</v>
      </c>
      <c r="F20" s="101" t="s">
        <v>192</v>
      </c>
      <c r="G20" s="102">
        <v>13989</v>
      </c>
      <c r="H20" s="101" t="s">
        <v>58</v>
      </c>
      <c r="I20" s="101">
        <v>892</v>
      </c>
      <c r="J20" s="102">
        <v>1125</v>
      </c>
      <c r="K20" s="102">
        <v>1163</v>
      </c>
      <c r="L20" s="102">
        <v>1002</v>
      </c>
      <c r="M20" s="101">
        <v>816</v>
      </c>
      <c r="N20" s="101">
        <v>950</v>
      </c>
      <c r="O20" s="102">
        <v>1064</v>
      </c>
      <c r="P20" s="101">
        <v>988</v>
      </c>
      <c r="Q20" s="102">
        <v>1013</v>
      </c>
      <c r="R20" s="102">
        <v>1014</v>
      </c>
      <c r="S20" s="101">
        <v>916</v>
      </c>
      <c r="T20" s="101">
        <v>741</v>
      </c>
      <c r="U20" s="101">
        <v>636</v>
      </c>
      <c r="V20" s="101">
        <v>555</v>
      </c>
      <c r="W20" s="101">
        <v>467</v>
      </c>
      <c r="X20" s="101">
        <v>329</v>
      </c>
      <c r="Y20" s="101">
        <v>218</v>
      </c>
      <c r="Z20" s="101">
        <v>87</v>
      </c>
      <c r="AA20" s="101">
        <v>11</v>
      </c>
      <c r="AB20" s="101">
        <v>1</v>
      </c>
      <c r="AC20" s="101">
        <v>1</v>
      </c>
    </row>
    <row r="21" spans="1:29">
      <c r="D21" s="101">
        <v>1</v>
      </c>
      <c r="F21" s="101" t="s">
        <v>114</v>
      </c>
      <c r="G21" s="102">
        <v>6697</v>
      </c>
      <c r="H21" s="101" t="s">
        <v>58</v>
      </c>
      <c r="I21" s="101">
        <v>458</v>
      </c>
      <c r="J21" s="101">
        <v>575</v>
      </c>
      <c r="K21" s="101">
        <v>584</v>
      </c>
      <c r="L21" s="101">
        <v>481</v>
      </c>
      <c r="M21" s="101">
        <v>374</v>
      </c>
      <c r="N21" s="101">
        <v>496</v>
      </c>
      <c r="O21" s="101">
        <v>538</v>
      </c>
      <c r="P21" s="101">
        <v>468</v>
      </c>
      <c r="Q21" s="101">
        <v>497</v>
      </c>
      <c r="R21" s="101">
        <v>516</v>
      </c>
      <c r="S21" s="101">
        <v>423</v>
      </c>
      <c r="T21" s="101">
        <v>331</v>
      </c>
      <c r="U21" s="101">
        <v>282</v>
      </c>
      <c r="V21" s="101">
        <v>205</v>
      </c>
      <c r="W21" s="101">
        <v>209</v>
      </c>
      <c r="X21" s="101">
        <v>143</v>
      </c>
      <c r="Y21" s="101">
        <v>80</v>
      </c>
      <c r="Z21" s="101">
        <v>33</v>
      </c>
      <c r="AA21" s="101">
        <v>4</v>
      </c>
      <c r="AB21" s="101" t="s">
        <v>58</v>
      </c>
      <c r="AC21" s="101" t="s">
        <v>58</v>
      </c>
    </row>
    <row r="22" spans="1:29">
      <c r="D22" s="101">
        <v>2</v>
      </c>
      <c r="F22" s="101" t="s">
        <v>115</v>
      </c>
      <c r="G22" s="102">
        <v>7292</v>
      </c>
      <c r="H22" s="101" t="s">
        <v>58</v>
      </c>
      <c r="I22" s="101">
        <v>434</v>
      </c>
      <c r="J22" s="101">
        <v>550</v>
      </c>
      <c r="K22" s="101">
        <v>579</v>
      </c>
      <c r="L22" s="101">
        <v>521</v>
      </c>
      <c r="M22" s="101">
        <v>442</v>
      </c>
      <c r="N22" s="101">
        <v>454</v>
      </c>
      <c r="O22" s="101">
        <v>526</v>
      </c>
      <c r="P22" s="101">
        <v>520</v>
      </c>
      <c r="Q22" s="101">
        <v>516</v>
      </c>
      <c r="R22" s="101">
        <v>498</v>
      </c>
      <c r="S22" s="101">
        <v>493</v>
      </c>
      <c r="T22" s="101">
        <v>410</v>
      </c>
      <c r="U22" s="101">
        <v>354</v>
      </c>
      <c r="V22" s="101">
        <v>350</v>
      </c>
      <c r="W22" s="101">
        <v>258</v>
      </c>
      <c r="X22" s="101">
        <v>186</v>
      </c>
      <c r="Y22" s="101">
        <v>138</v>
      </c>
      <c r="Z22" s="101">
        <v>54</v>
      </c>
      <c r="AA22" s="101">
        <v>7</v>
      </c>
      <c r="AB22" s="101">
        <v>1</v>
      </c>
      <c r="AC22" s="101">
        <v>1</v>
      </c>
    </row>
    <row r="23" spans="1:29">
      <c r="A23" s="101">
        <v>43362</v>
      </c>
      <c r="C23" s="101" t="s">
        <v>141</v>
      </c>
      <c r="D23" s="101">
        <v>0</v>
      </c>
      <c r="F23" s="101" t="s">
        <v>192</v>
      </c>
      <c r="G23" s="102">
        <v>5969</v>
      </c>
      <c r="H23" s="101" t="s">
        <v>58</v>
      </c>
      <c r="I23" s="101">
        <v>368</v>
      </c>
      <c r="J23" s="101">
        <v>385</v>
      </c>
      <c r="K23" s="101">
        <v>448</v>
      </c>
      <c r="L23" s="101">
        <v>459</v>
      </c>
      <c r="M23" s="101">
        <v>401</v>
      </c>
      <c r="N23" s="101">
        <v>426</v>
      </c>
      <c r="O23" s="101">
        <v>383</v>
      </c>
      <c r="P23" s="101">
        <v>311</v>
      </c>
      <c r="Q23" s="101">
        <v>393</v>
      </c>
      <c r="R23" s="101">
        <v>539</v>
      </c>
      <c r="S23" s="101">
        <v>479</v>
      </c>
      <c r="T23" s="101">
        <v>380</v>
      </c>
      <c r="U23" s="101">
        <v>256</v>
      </c>
      <c r="V23" s="101">
        <v>219</v>
      </c>
      <c r="W23" s="101">
        <v>239</v>
      </c>
      <c r="X23" s="101">
        <v>153</v>
      </c>
      <c r="Y23" s="101">
        <v>84</v>
      </c>
      <c r="Z23" s="101">
        <v>39</v>
      </c>
      <c r="AA23" s="101">
        <v>6</v>
      </c>
      <c r="AB23" s="101">
        <v>1</v>
      </c>
      <c r="AC23" s="101" t="s">
        <v>58</v>
      </c>
    </row>
    <row r="24" spans="1:29">
      <c r="D24" s="101">
        <v>1</v>
      </c>
      <c r="F24" s="101" t="s">
        <v>114</v>
      </c>
      <c r="G24" s="102">
        <v>2888</v>
      </c>
      <c r="H24" s="101" t="s">
        <v>58</v>
      </c>
      <c r="I24" s="101">
        <v>178</v>
      </c>
      <c r="J24" s="101">
        <v>201</v>
      </c>
      <c r="K24" s="101">
        <v>229</v>
      </c>
      <c r="L24" s="101">
        <v>225</v>
      </c>
      <c r="M24" s="101">
        <v>216</v>
      </c>
      <c r="N24" s="101">
        <v>235</v>
      </c>
      <c r="O24" s="101">
        <v>201</v>
      </c>
      <c r="P24" s="101">
        <v>140</v>
      </c>
      <c r="Q24" s="101">
        <v>186</v>
      </c>
      <c r="R24" s="101">
        <v>250</v>
      </c>
      <c r="S24" s="101">
        <v>233</v>
      </c>
      <c r="T24" s="101">
        <v>171</v>
      </c>
      <c r="U24" s="101">
        <v>115</v>
      </c>
      <c r="V24" s="101">
        <v>97</v>
      </c>
      <c r="W24" s="101">
        <v>104</v>
      </c>
      <c r="X24" s="101">
        <v>65</v>
      </c>
      <c r="Y24" s="101">
        <v>27</v>
      </c>
      <c r="Z24" s="101">
        <v>10</v>
      </c>
      <c r="AA24" s="101">
        <v>5</v>
      </c>
      <c r="AB24" s="101" t="s">
        <v>58</v>
      </c>
      <c r="AC24" s="101" t="s">
        <v>58</v>
      </c>
    </row>
    <row r="25" spans="1:29">
      <c r="D25" s="101">
        <v>2</v>
      </c>
      <c r="F25" s="101" t="s">
        <v>115</v>
      </c>
      <c r="G25" s="102">
        <v>3081</v>
      </c>
      <c r="H25" s="101" t="s">
        <v>58</v>
      </c>
      <c r="I25" s="101">
        <v>190</v>
      </c>
      <c r="J25" s="101">
        <v>184</v>
      </c>
      <c r="K25" s="101">
        <v>219</v>
      </c>
      <c r="L25" s="101">
        <v>234</v>
      </c>
      <c r="M25" s="101">
        <v>185</v>
      </c>
      <c r="N25" s="101">
        <v>191</v>
      </c>
      <c r="O25" s="101">
        <v>182</v>
      </c>
      <c r="P25" s="101">
        <v>171</v>
      </c>
      <c r="Q25" s="101">
        <v>207</v>
      </c>
      <c r="R25" s="101">
        <v>289</v>
      </c>
      <c r="S25" s="101">
        <v>246</v>
      </c>
      <c r="T25" s="101">
        <v>209</v>
      </c>
      <c r="U25" s="101">
        <v>141</v>
      </c>
      <c r="V25" s="101">
        <v>122</v>
      </c>
      <c r="W25" s="101">
        <v>135</v>
      </c>
      <c r="X25" s="101">
        <v>88</v>
      </c>
      <c r="Y25" s="101">
        <v>57</v>
      </c>
      <c r="Z25" s="101">
        <v>29</v>
      </c>
      <c r="AA25" s="101">
        <v>1</v>
      </c>
      <c r="AB25" s="101">
        <v>1</v>
      </c>
      <c r="AC25" s="101" t="s">
        <v>58</v>
      </c>
    </row>
    <row r="26" spans="1:29">
      <c r="A26" s="101">
        <v>43363</v>
      </c>
      <c r="C26" s="101" t="s">
        <v>142</v>
      </c>
      <c r="D26" s="101">
        <v>0</v>
      </c>
      <c r="F26" s="101" t="s">
        <v>192</v>
      </c>
      <c r="G26" s="102">
        <v>7652</v>
      </c>
      <c r="H26" s="101" t="s">
        <v>58</v>
      </c>
      <c r="I26" s="101">
        <v>529</v>
      </c>
      <c r="J26" s="101">
        <v>531</v>
      </c>
      <c r="K26" s="101">
        <v>566</v>
      </c>
      <c r="L26" s="101">
        <v>489</v>
      </c>
      <c r="M26" s="101">
        <v>493</v>
      </c>
      <c r="N26" s="101">
        <v>529</v>
      </c>
      <c r="O26" s="101">
        <v>586</v>
      </c>
      <c r="P26" s="101">
        <v>461</v>
      </c>
      <c r="Q26" s="101">
        <v>505</v>
      </c>
      <c r="R26" s="101">
        <v>585</v>
      </c>
      <c r="S26" s="101">
        <v>578</v>
      </c>
      <c r="T26" s="101">
        <v>463</v>
      </c>
      <c r="U26" s="101">
        <v>344</v>
      </c>
      <c r="V26" s="101">
        <v>349</v>
      </c>
      <c r="W26" s="101">
        <v>293</v>
      </c>
      <c r="X26" s="101">
        <v>191</v>
      </c>
      <c r="Y26" s="101">
        <v>102</v>
      </c>
      <c r="Z26" s="101">
        <v>45</v>
      </c>
      <c r="AA26" s="101">
        <v>11</v>
      </c>
      <c r="AB26" s="101">
        <v>1</v>
      </c>
      <c r="AC26" s="101">
        <v>1</v>
      </c>
    </row>
    <row r="27" spans="1:29">
      <c r="D27" s="101">
        <v>1</v>
      </c>
      <c r="F27" s="101" t="s">
        <v>114</v>
      </c>
      <c r="G27" s="102">
        <v>3764</v>
      </c>
      <c r="H27" s="101" t="s">
        <v>58</v>
      </c>
      <c r="I27" s="101">
        <v>284</v>
      </c>
      <c r="J27" s="101">
        <v>275</v>
      </c>
      <c r="K27" s="101">
        <v>304</v>
      </c>
      <c r="L27" s="101">
        <v>241</v>
      </c>
      <c r="M27" s="101">
        <v>242</v>
      </c>
      <c r="N27" s="101">
        <v>278</v>
      </c>
      <c r="O27" s="101">
        <v>316</v>
      </c>
      <c r="P27" s="101">
        <v>220</v>
      </c>
      <c r="Q27" s="101">
        <v>246</v>
      </c>
      <c r="R27" s="101">
        <v>281</v>
      </c>
      <c r="S27" s="101">
        <v>277</v>
      </c>
      <c r="T27" s="101">
        <v>217</v>
      </c>
      <c r="U27" s="101">
        <v>140</v>
      </c>
      <c r="V27" s="101">
        <v>153</v>
      </c>
      <c r="W27" s="101">
        <v>129</v>
      </c>
      <c r="X27" s="101">
        <v>96</v>
      </c>
      <c r="Y27" s="101">
        <v>41</v>
      </c>
      <c r="Z27" s="101">
        <v>18</v>
      </c>
      <c r="AA27" s="101">
        <v>6</v>
      </c>
      <c r="AB27" s="101" t="s">
        <v>58</v>
      </c>
      <c r="AC27" s="101" t="s">
        <v>58</v>
      </c>
    </row>
    <row r="28" spans="1:29">
      <c r="D28" s="101">
        <v>2</v>
      </c>
      <c r="F28" s="101" t="s">
        <v>115</v>
      </c>
      <c r="G28" s="102">
        <v>3888</v>
      </c>
      <c r="H28" s="101" t="s">
        <v>58</v>
      </c>
      <c r="I28" s="101">
        <v>245</v>
      </c>
      <c r="J28" s="101">
        <v>256</v>
      </c>
      <c r="K28" s="101">
        <v>262</v>
      </c>
      <c r="L28" s="101">
        <v>248</v>
      </c>
      <c r="M28" s="101">
        <v>251</v>
      </c>
      <c r="N28" s="101">
        <v>251</v>
      </c>
      <c r="O28" s="101">
        <v>270</v>
      </c>
      <c r="P28" s="101">
        <v>241</v>
      </c>
      <c r="Q28" s="101">
        <v>259</v>
      </c>
      <c r="R28" s="101">
        <v>304</v>
      </c>
      <c r="S28" s="101">
        <v>301</v>
      </c>
      <c r="T28" s="101">
        <v>246</v>
      </c>
      <c r="U28" s="101">
        <v>204</v>
      </c>
      <c r="V28" s="101">
        <v>196</v>
      </c>
      <c r="W28" s="101">
        <v>164</v>
      </c>
      <c r="X28" s="101">
        <v>95</v>
      </c>
      <c r="Y28" s="101">
        <v>61</v>
      </c>
      <c r="Z28" s="101">
        <v>27</v>
      </c>
      <c r="AA28" s="101">
        <v>5</v>
      </c>
      <c r="AB28" s="101">
        <v>1</v>
      </c>
      <c r="AC28" s="101">
        <v>1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8"/>
  <sheetViews>
    <sheetView topLeftCell="A4" workbookViewId="0">
      <selection activeCell="F21" sqref="F21"/>
    </sheetView>
  </sheetViews>
  <sheetFormatPr defaultRowHeight="13.5"/>
  <cols>
    <col min="1" max="16384" width="9" style="101"/>
  </cols>
  <sheetData>
    <row r="1" spans="1:31">
      <c r="A1" s="101" t="s">
        <v>62</v>
      </c>
      <c r="B1" s="101" t="s">
        <v>167</v>
      </c>
    </row>
    <row r="2" spans="1:31">
      <c r="A2" s="101" t="s">
        <v>64</v>
      </c>
      <c r="B2" s="101">
        <v>301</v>
      </c>
    </row>
    <row r="3" spans="1:31">
      <c r="A3" s="101" t="s">
        <v>65</v>
      </c>
      <c r="B3" s="101" t="s">
        <v>168</v>
      </c>
    </row>
    <row r="4" spans="1:31">
      <c r="A4" s="101" t="s">
        <v>67</v>
      </c>
      <c r="B4" s="101" t="s">
        <v>169</v>
      </c>
      <c r="C4" s="101" t="s">
        <v>69</v>
      </c>
    </row>
    <row r="5" spans="1:31">
      <c r="A5" s="101" t="s">
        <v>70</v>
      </c>
      <c r="B5" s="101" t="s">
        <v>44</v>
      </c>
    </row>
    <row r="6" spans="1:31">
      <c r="A6" s="101" t="s">
        <v>161</v>
      </c>
      <c r="B6" s="101">
        <v>700</v>
      </c>
      <c r="C6" s="101" t="s">
        <v>74</v>
      </c>
    </row>
    <row r="7" spans="1:31">
      <c r="A7" s="101" t="s">
        <v>77</v>
      </c>
      <c r="B7" s="101">
        <v>1985000000</v>
      </c>
      <c r="C7" s="101" t="s">
        <v>169</v>
      </c>
    </row>
    <row r="8" spans="1:31">
      <c r="A8" s="101" t="s">
        <v>137</v>
      </c>
    </row>
    <row r="9" spans="1:31">
      <c r="A9" s="101" t="s">
        <v>138</v>
      </c>
    </row>
    <row r="13" spans="1:31">
      <c r="G13" s="101" t="s">
        <v>154</v>
      </c>
      <c r="H13" s="101" t="s">
        <v>191</v>
      </c>
      <c r="I13" s="101" t="s">
        <v>80</v>
      </c>
      <c r="J13" s="101" t="s">
        <v>81</v>
      </c>
      <c r="K13" s="101" t="s">
        <v>170</v>
      </c>
      <c r="L13" s="101" t="s">
        <v>171</v>
      </c>
      <c r="M13" s="101" t="s">
        <v>172</v>
      </c>
      <c r="N13" s="101" t="s">
        <v>173</v>
      </c>
      <c r="O13" s="101" t="s">
        <v>174</v>
      </c>
      <c r="P13" s="101" t="s">
        <v>175</v>
      </c>
      <c r="Q13" s="101" t="s">
        <v>176</v>
      </c>
      <c r="R13" s="101" t="s">
        <v>177</v>
      </c>
      <c r="S13" s="101" t="s">
        <v>178</v>
      </c>
      <c r="T13" s="101" t="s">
        <v>179</v>
      </c>
      <c r="U13" s="101" t="s">
        <v>180</v>
      </c>
      <c r="V13" s="101" t="s">
        <v>181</v>
      </c>
      <c r="W13" s="101" t="s">
        <v>182</v>
      </c>
      <c r="X13" s="101" t="s">
        <v>183</v>
      </c>
      <c r="Y13" s="101" t="s">
        <v>184</v>
      </c>
      <c r="Z13" s="101" t="s">
        <v>185</v>
      </c>
      <c r="AA13" s="101" t="s">
        <v>186</v>
      </c>
      <c r="AB13" s="101" t="s">
        <v>187</v>
      </c>
      <c r="AC13" s="101" t="s">
        <v>188</v>
      </c>
      <c r="AD13" s="101" t="s">
        <v>189</v>
      </c>
      <c r="AE13" s="101" t="s">
        <v>190</v>
      </c>
    </row>
    <row r="14" spans="1:31">
      <c r="A14" s="101">
        <v>43206</v>
      </c>
      <c r="C14" s="101" t="s">
        <v>139</v>
      </c>
      <c r="D14" s="101">
        <v>0</v>
      </c>
      <c r="F14" s="101" t="s">
        <v>192</v>
      </c>
      <c r="G14" s="102">
        <v>46115</v>
      </c>
      <c r="H14" s="101" t="s">
        <v>58</v>
      </c>
      <c r="I14" s="101" t="s">
        <v>58</v>
      </c>
      <c r="J14" s="101" t="s">
        <v>58</v>
      </c>
      <c r="K14" s="102">
        <v>3113</v>
      </c>
      <c r="L14" s="102">
        <v>3157</v>
      </c>
      <c r="M14" s="102">
        <v>3371</v>
      </c>
      <c r="N14" s="102">
        <v>3045</v>
      </c>
      <c r="O14" s="102">
        <v>2278</v>
      </c>
      <c r="P14" s="102">
        <v>2824</v>
      </c>
      <c r="Q14" s="102">
        <v>3466</v>
      </c>
      <c r="R14" s="102">
        <v>3557</v>
      </c>
      <c r="S14" s="102">
        <v>2905</v>
      </c>
      <c r="T14" s="102">
        <v>3018</v>
      </c>
      <c r="U14" s="102">
        <v>3166</v>
      </c>
      <c r="V14" s="102">
        <v>3061</v>
      </c>
      <c r="W14" s="102">
        <v>2515</v>
      </c>
      <c r="X14" s="102">
        <v>2099</v>
      </c>
      <c r="Y14" s="102">
        <v>1766</v>
      </c>
      <c r="Z14" s="102">
        <v>1410</v>
      </c>
      <c r="AA14" s="101">
        <v>809</v>
      </c>
      <c r="AB14" s="101">
        <v>413</v>
      </c>
      <c r="AC14" s="101">
        <v>125</v>
      </c>
      <c r="AD14" s="101">
        <v>15</v>
      </c>
      <c r="AE14" s="101">
        <v>2</v>
      </c>
    </row>
    <row r="15" spans="1:31">
      <c r="D15" s="101">
        <v>1</v>
      </c>
      <c r="F15" s="101" t="s">
        <v>114</v>
      </c>
      <c r="G15" s="102">
        <v>21771</v>
      </c>
      <c r="H15" s="101" t="s">
        <v>58</v>
      </c>
      <c r="I15" s="101" t="s">
        <v>58</v>
      </c>
      <c r="J15" s="101" t="s">
        <v>58</v>
      </c>
      <c r="K15" s="102">
        <v>1681</v>
      </c>
      <c r="L15" s="102">
        <v>1558</v>
      </c>
      <c r="M15" s="102">
        <v>1726</v>
      </c>
      <c r="N15" s="102">
        <v>1456</v>
      </c>
      <c r="O15" s="102">
        <v>1082</v>
      </c>
      <c r="P15" s="102">
        <v>1342</v>
      </c>
      <c r="Q15" s="102">
        <v>1761</v>
      </c>
      <c r="R15" s="102">
        <v>1742</v>
      </c>
      <c r="S15" s="102">
        <v>1368</v>
      </c>
      <c r="T15" s="102">
        <v>1433</v>
      </c>
      <c r="U15" s="102">
        <v>1496</v>
      </c>
      <c r="V15" s="102">
        <v>1439</v>
      </c>
      <c r="W15" s="102">
        <v>1026</v>
      </c>
      <c r="X15" s="101">
        <v>872</v>
      </c>
      <c r="Y15" s="101">
        <v>714</v>
      </c>
      <c r="Z15" s="101">
        <v>555</v>
      </c>
      <c r="AA15" s="101">
        <v>342</v>
      </c>
      <c r="AB15" s="101">
        <v>135</v>
      </c>
      <c r="AC15" s="101">
        <v>39</v>
      </c>
      <c r="AD15" s="101">
        <v>4</v>
      </c>
      <c r="AE15" s="101" t="s">
        <v>58</v>
      </c>
    </row>
    <row r="16" spans="1:31">
      <c r="D16" s="101">
        <v>2</v>
      </c>
      <c r="F16" s="101" t="s">
        <v>115</v>
      </c>
      <c r="G16" s="102">
        <v>24344</v>
      </c>
      <c r="H16" s="101" t="s">
        <v>58</v>
      </c>
      <c r="I16" s="101" t="s">
        <v>58</v>
      </c>
      <c r="J16" s="101" t="s">
        <v>58</v>
      </c>
      <c r="K16" s="102">
        <v>1432</v>
      </c>
      <c r="L16" s="102">
        <v>1599</v>
      </c>
      <c r="M16" s="102">
        <v>1645</v>
      </c>
      <c r="N16" s="102">
        <v>1589</v>
      </c>
      <c r="O16" s="102">
        <v>1196</v>
      </c>
      <c r="P16" s="102">
        <v>1482</v>
      </c>
      <c r="Q16" s="102">
        <v>1705</v>
      </c>
      <c r="R16" s="102">
        <v>1815</v>
      </c>
      <c r="S16" s="102">
        <v>1537</v>
      </c>
      <c r="T16" s="102">
        <v>1585</v>
      </c>
      <c r="U16" s="102">
        <v>1670</v>
      </c>
      <c r="V16" s="102">
        <v>1622</v>
      </c>
      <c r="W16" s="102">
        <v>1489</v>
      </c>
      <c r="X16" s="102">
        <v>1227</v>
      </c>
      <c r="Y16" s="102">
        <v>1052</v>
      </c>
      <c r="Z16" s="101">
        <v>855</v>
      </c>
      <c r="AA16" s="101">
        <v>467</v>
      </c>
      <c r="AB16" s="101">
        <v>278</v>
      </c>
      <c r="AC16" s="101">
        <v>86</v>
      </c>
      <c r="AD16" s="101">
        <v>11</v>
      </c>
      <c r="AE16" s="101">
        <v>2</v>
      </c>
    </row>
    <row r="17" spans="1:31">
      <c r="A17" s="101">
        <v>43206</v>
      </c>
      <c r="C17" s="101" t="s">
        <v>37</v>
      </c>
      <c r="D17" s="101">
        <v>0</v>
      </c>
      <c r="F17" s="101" t="s">
        <v>192</v>
      </c>
      <c r="G17" s="102">
        <v>46115</v>
      </c>
      <c r="H17" s="101" t="s">
        <v>58</v>
      </c>
      <c r="I17" s="101">
        <v>38.200000000000003</v>
      </c>
      <c r="J17" s="101">
        <v>37.299999999999997</v>
      </c>
      <c r="K17" s="102">
        <v>3113</v>
      </c>
      <c r="L17" s="102">
        <v>3157</v>
      </c>
      <c r="M17" s="102">
        <v>3371</v>
      </c>
      <c r="N17" s="102">
        <v>3045</v>
      </c>
      <c r="O17" s="102">
        <v>2278</v>
      </c>
      <c r="P17" s="102">
        <v>2824</v>
      </c>
      <c r="Q17" s="102">
        <v>3466</v>
      </c>
      <c r="R17" s="102">
        <v>3557</v>
      </c>
      <c r="S17" s="102">
        <v>2905</v>
      </c>
      <c r="T17" s="102">
        <v>3018</v>
      </c>
      <c r="U17" s="102">
        <v>3166</v>
      </c>
      <c r="V17" s="102">
        <v>3061</v>
      </c>
      <c r="W17" s="102">
        <v>2515</v>
      </c>
      <c r="X17" s="102">
        <v>2099</v>
      </c>
      <c r="Y17" s="102">
        <v>1766</v>
      </c>
      <c r="Z17" s="102">
        <v>1410</v>
      </c>
      <c r="AA17" s="101">
        <v>809</v>
      </c>
      <c r="AB17" s="101">
        <v>413</v>
      </c>
      <c r="AC17" s="101">
        <v>125</v>
      </c>
      <c r="AD17" s="101">
        <v>15</v>
      </c>
      <c r="AE17" s="101">
        <v>2</v>
      </c>
    </row>
    <row r="18" spans="1:31">
      <c r="D18" s="101">
        <v>1</v>
      </c>
      <c r="F18" s="101" t="s">
        <v>114</v>
      </c>
      <c r="G18" s="102">
        <v>21771</v>
      </c>
      <c r="H18" s="101" t="s">
        <v>58</v>
      </c>
      <c r="I18" s="101">
        <v>36.5</v>
      </c>
      <c r="J18" s="101">
        <v>35.700000000000003</v>
      </c>
      <c r="K18" s="102">
        <v>1681</v>
      </c>
      <c r="L18" s="102">
        <v>1558</v>
      </c>
      <c r="M18" s="102">
        <v>1726</v>
      </c>
      <c r="N18" s="102">
        <v>1456</v>
      </c>
      <c r="O18" s="102">
        <v>1082</v>
      </c>
      <c r="P18" s="102">
        <v>1342</v>
      </c>
      <c r="Q18" s="102">
        <v>1761</v>
      </c>
      <c r="R18" s="102">
        <v>1742</v>
      </c>
      <c r="S18" s="102">
        <v>1368</v>
      </c>
      <c r="T18" s="102">
        <v>1433</v>
      </c>
      <c r="U18" s="102">
        <v>1496</v>
      </c>
      <c r="V18" s="102">
        <v>1439</v>
      </c>
      <c r="W18" s="102">
        <v>1026</v>
      </c>
      <c r="X18" s="101">
        <v>872</v>
      </c>
      <c r="Y18" s="101">
        <v>714</v>
      </c>
      <c r="Z18" s="101">
        <v>555</v>
      </c>
      <c r="AA18" s="101">
        <v>342</v>
      </c>
      <c r="AB18" s="101">
        <v>135</v>
      </c>
      <c r="AC18" s="101">
        <v>39</v>
      </c>
      <c r="AD18" s="101">
        <v>4</v>
      </c>
      <c r="AE18" s="101" t="s">
        <v>58</v>
      </c>
    </row>
    <row r="19" spans="1:31">
      <c r="D19" s="101">
        <v>2</v>
      </c>
      <c r="F19" s="101" t="s">
        <v>115</v>
      </c>
      <c r="G19" s="102">
        <v>24344</v>
      </c>
      <c r="H19" s="101" t="s">
        <v>58</v>
      </c>
      <c r="I19" s="101">
        <v>39.700000000000003</v>
      </c>
      <c r="J19" s="101">
        <v>39</v>
      </c>
      <c r="K19" s="102">
        <v>1432</v>
      </c>
      <c r="L19" s="102">
        <v>1599</v>
      </c>
      <c r="M19" s="102">
        <v>1645</v>
      </c>
      <c r="N19" s="102">
        <v>1589</v>
      </c>
      <c r="O19" s="102">
        <v>1196</v>
      </c>
      <c r="P19" s="102">
        <v>1482</v>
      </c>
      <c r="Q19" s="102">
        <v>1705</v>
      </c>
      <c r="R19" s="102">
        <v>1815</v>
      </c>
      <c r="S19" s="102">
        <v>1537</v>
      </c>
      <c r="T19" s="102">
        <v>1585</v>
      </c>
      <c r="U19" s="102">
        <v>1670</v>
      </c>
      <c r="V19" s="102">
        <v>1622</v>
      </c>
      <c r="W19" s="102">
        <v>1489</v>
      </c>
      <c r="X19" s="102">
        <v>1227</v>
      </c>
      <c r="Y19" s="102">
        <v>1052</v>
      </c>
      <c r="Z19" s="101">
        <v>855</v>
      </c>
      <c r="AA19" s="101">
        <v>467</v>
      </c>
      <c r="AB19" s="101">
        <v>278</v>
      </c>
      <c r="AC19" s="101">
        <v>86</v>
      </c>
      <c r="AD19" s="101">
        <v>11</v>
      </c>
      <c r="AE19" s="101">
        <v>2</v>
      </c>
    </row>
    <row r="20" spans="1:31">
      <c r="A20" s="101">
        <v>43361</v>
      </c>
      <c r="C20" s="101" t="s">
        <v>140</v>
      </c>
      <c r="D20" s="101">
        <v>0</v>
      </c>
      <c r="F20" s="101" t="s">
        <v>192</v>
      </c>
      <c r="G20" s="102">
        <v>14560</v>
      </c>
      <c r="H20" s="101" t="s">
        <v>58</v>
      </c>
      <c r="I20" s="101">
        <v>37.700000000000003</v>
      </c>
      <c r="J20" s="101">
        <v>37.200000000000003</v>
      </c>
      <c r="K20" s="101">
        <v>903</v>
      </c>
      <c r="L20" s="101">
        <v>976</v>
      </c>
      <c r="M20" s="102">
        <v>1169</v>
      </c>
      <c r="N20" s="102">
        <v>1070</v>
      </c>
      <c r="O20" s="101">
        <v>790</v>
      </c>
      <c r="P20" s="101">
        <v>853</v>
      </c>
      <c r="Q20" s="102">
        <v>1015</v>
      </c>
      <c r="R20" s="102">
        <v>1088</v>
      </c>
      <c r="S20" s="102">
        <v>1032</v>
      </c>
      <c r="T20" s="102">
        <v>1041</v>
      </c>
      <c r="U20" s="102">
        <v>1010</v>
      </c>
      <c r="V20" s="101">
        <v>927</v>
      </c>
      <c r="W20" s="101">
        <v>744</v>
      </c>
      <c r="X20" s="101">
        <v>613</v>
      </c>
      <c r="Y20" s="101">
        <v>514</v>
      </c>
      <c r="Z20" s="101">
        <v>413</v>
      </c>
      <c r="AA20" s="101">
        <v>235</v>
      </c>
      <c r="AB20" s="101">
        <v>126</v>
      </c>
      <c r="AC20" s="101">
        <v>41</v>
      </c>
      <c r="AD20" s="101" t="s">
        <v>58</v>
      </c>
      <c r="AE20" s="101" t="s">
        <v>58</v>
      </c>
    </row>
    <row r="21" spans="1:31">
      <c r="D21" s="101">
        <v>1</v>
      </c>
      <c r="F21" s="101" t="s">
        <v>114</v>
      </c>
      <c r="G21" s="102">
        <v>7026</v>
      </c>
      <c r="H21" s="101" t="s">
        <v>58</v>
      </c>
      <c r="I21" s="101">
        <v>36.1</v>
      </c>
      <c r="J21" s="101">
        <v>35.700000000000003</v>
      </c>
      <c r="K21" s="101">
        <v>485</v>
      </c>
      <c r="L21" s="101">
        <v>515</v>
      </c>
      <c r="M21" s="101">
        <v>595</v>
      </c>
      <c r="N21" s="101">
        <v>527</v>
      </c>
      <c r="O21" s="101">
        <v>365</v>
      </c>
      <c r="P21" s="101">
        <v>420</v>
      </c>
      <c r="Q21" s="101">
        <v>520</v>
      </c>
      <c r="R21" s="101">
        <v>556</v>
      </c>
      <c r="S21" s="101">
        <v>490</v>
      </c>
      <c r="T21" s="101">
        <v>512</v>
      </c>
      <c r="U21" s="101">
        <v>506</v>
      </c>
      <c r="V21" s="101">
        <v>437</v>
      </c>
      <c r="W21" s="101">
        <v>320</v>
      </c>
      <c r="X21" s="101">
        <v>269</v>
      </c>
      <c r="Y21" s="101">
        <v>188</v>
      </c>
      <c r="Z21" s="101">
        <v>179</v>
      </c>
      <c r="AA21" s="101">
        <v>88</v>
      </c>
      <c r="AB21" s="101">
        <v>43</v>
      </c>
      <c r="AC21" s="101">
        <v>11</v>
      </c>
      <c r="AD21" s="101" t="s">
        <v>58</v>
      </c>
      <c r="AE21" s="101" t="s">
        <v>58</v>
      </c>
    </row>
    <row r="22" spans="1:31">
      <c r="D22" s="101">
        <v>2</v>
      </c>
      <c r="F22" s="101" t="s">
        <v>115</v>
      </c>
      <c r="G22" s="102">
        <v>7534</v>
      </c>
      <c r="H22" s="101" t="s">
        <v>58</v>
      </c>
      <c r="I22" s="101">
        <v>39.1</v>
      </c>
      <c r="J22" s="101">
        <v>38.799999999999997</v>
      </c>
      <c r="K22" s="101">
        <v>418</v>
      </c>
      <c r="L22" s="101">
        <v>461</v>
      </c>
      <c r="M22" s="101">
        <v>574</v>
      </c>
      <c r="N22" s="101">
        <v>543</v>
      </c>
      <c r="O22" s="101">
        <v>425</v>
      </c>
      <c r="P22" s="101">
        <v>433</v>
      </c>
      <c r="Q22" s="101">
        <v>495</v>
      </c>
      <c r="R22" s="101">
        <v>532</v>
      </c>
      <c r="S22" s="101">
        <v>542</v>
      </c>
      <c r="T22" s="101">
        <v>529</v>
      </c>
      <c r="U22" s="101">
        <v>504</v>
      </c>
      <c r="V22" s="101">
        <v>490</v>
      </c>
      <c r="W22" s="101">
        <v>424</v>
      </c>
      <c r="X22" s="101">
        <v>344</v>
      </c>
      <c r="Y22" s="101">
        <v>326</v>
      </c>
      <c r="Z22" s="101">
        <v>234</v>
      </c>
      <c r="AA22" s="101">
        <v>147</v>
      </c>
      <c r="AB22" s="101">
        <v>83</v>
      </c>
      <c r="AC22" s="101">
        <v>30</v>
      </c>
      <c r="AD22" s="101" t="s">
        <v>58</v>
      </c>
      <c r="AE22" s="101" t="s">
        <v>58</v>
      </c>
    </row>
    <row r="23" spans="1:31">
      <c r="A23" s="101">
        <v>43362</v>
      </c>
      <c r="C23" s="101" t="s">
        <v>141</v>
      </c>
      <c r="D23" s="101">
        <v>0</v>
      </c>
      <c r="F23" s="101" t="s">
        <v>192</v>
      </c>
      <c r="G23" s="102">
        <v>5998</v>
      </c>
      <c r="H23" s="101" t="s">
        <v>58</v>
      </c>
      <c r="I23" s="101">
        <v>38.4</v>
      </c>
      <c r="J23" s="101">
        <v>37.5</v>
      </c>
      <c r="K23" s="101">
        <v>409</v>
      </c>
      <c r="L23" s="101">
        <v>385</v>
      </c>
      <c r="M23" s="101">
        <v>376</v>
      </c>
      <c r="N23" s="101">
        <v>375</v>
      </c>
      <c r="O23" s="101">
        <v>414</v>
      </c>
      <c r="P23" s="101">
        <v>424</v>
      </c>
      <c r="Q23" s="101">
        <v>414</v>
      </c>
      <c r="R23" s="101">
        <v>375</v>
      </c>
      <c r="S23" s="101">
        <v>299</v>
      </c>
      <c r="T23" s="101">
        <v>386</v>
      </c>
      <c r="U23" s="101">
        <v>519</v>
      </c>
      <c r="V23" s="101">
        <v>467</v>
      </c>
      <c r="W23" s="101">
        <v>371</v>
      </c>
      <c r="X23" s="101">
        <v>231</v>
      </c>
      <c r="Y23" s="101">
        <v>195</v>
      </c>
      <c r="Z23" s="101">
        <v>191</v>
      </c>
      <c r="AA23" s="101">
        <v>108</v>
      </c>
      <c r="AB23" s="101">
        <v>44</v>
      </c>
      <c r="AC23" s="101">
        <v>15</v>
      </c>
      <c r="AD23" s="101" t="s">
        <v>58</v>
      </c>
      <c r="AE23" s="101" t="s">
        <v>58</v>
      </c>
    </row>
    <row r="24" spans="1:31">
      <c r="D24" s="101">
        <v>1</v>
      </c>
      <c r="F24" s="101" t="s">
        <v>114</v>
      </c>
      <c r="G24" s="102">
        <v>2905</v>
      </c>
      <c r="H24" s="101" t="s">
        <v>58</v>
      </c>
      <c r="I24" s="101">
        <v>36.9</v>
      </c>
      <c r="J24" s="101">
        <v>35.299999999999997</v>
      </c>
      <c r="K24" s="101">
        <v>210</v>
      </c>
      <c r="L24" s="101">
        <v>187</v>
      </c>
      <c r="M24" s="101">
        <v>203</v>
      </c>
      <c r="N24" s="101">
        <v>198</v>
      </c>
      <c r="O24" s="101">
        <v>189</v>
      </c>
      <c r="P24" s="101">
        <v>222</v>
      </c>
      <c r="Q24" s="101">
        <v>232</v>
      </c>
      <c r="R24" s="101">
        <v>196</v>
      </c>
      <c r="S24" s="101">
        <v>136</v>
      </c>
      <c r="T24" s="101">
        <v>176</v>
      </c>
      <c r="U24" s="101">
        <v>241</v>
      </c>
      <c r="V24" s="101">
        <v>230</v>
      </c>
      <c r="W24" s="101">
        <v>164</v>
      </c>
      <c r="X24" s="101">
        <v>102</v>
      </c>
      <c r="Y24" s="101">
        <v>83</v>
      </c>
      <c r="Z24" s="101">
        <v>79</v>
      </c>
      <c r="AA24" s="101">
        <v>45</v>
      </c>
      <c r="AB24" s="101">
        <v>11</v>
      </c>
      <c r="AC24" s="101">
        <v>1</v>
      </c>
      <c r="AD24" s="101" t="s">
        <v>58</v>
      </c>
      <c r="AE24" s="101" t="s">
        <v>58</v>
      </c>
    </row>
    <row r="25" spans="1:31">
      <c r="D25" s="101">
        <v>2</v>
      </c>
      <c r="F25" s="101" t="s">
        <v>115</v>
      </c>
      <c r="G25" s="102">
        <v>3093</v>
      </c>
      <c r="H25" s="101" t="s">
        <v>58</v>
      </c>
      <c r="I25" s="101">
        <v>39.9</v>
      </c>
      <c r="J25" s="101">
        <v>40.4</v>
      </c>
      <c r="K25" s="101">
        <v>199</v>
      </c>
      <c r="L25" s="101">
        <v>198</v>
      </c>
      <c r="M25" s="101">
        <v>173</v>
      </c>
      <c r="N25" s="101">
        <v>177</v>
      </c>
      <c r="O25" s="101">
        <v>225</v>
      </c>
      <c r="P25" s="101">
        <v>202</v>
      </c>
      <c r="Q25" s="101">
        <v>182</v>
      </c>
      <c r="R25" s="101">
        <v>179</v>
      </c>
      <c r="S25" s="101">
        <v>163</v>
      </c>
      <c r="T25" s="101">
        <v>210</v>
      </c>
      <c r="U25" s="101">
        <v>278</v>
      </c>
      <c r="V25" s="101">
        <v>237</v>
      </c>
      <c r="W25" s="101">
        <v>207</v>
      </c>
      <c r="X25" s="101">
        <v>129</v>
      </c>
      <c r="Y25" s="101">
        <v>112</v>
      </c>
      <c r="Z25" s="101">
        <v>112</v>
      </c>
      <c r="AA25" s="101">
        <v>63</v>
      </c>
      <c r="AB25" s="101">
        <v>33</v>
      </c>
      <c r="AC25" s="101">
        <v>14</v>
      </c>
      <c r="AD25" s="101" t="s">
        <v>58</v>
      </c>
      <c r="AE25" s="101" t="s">
        <v>58</v>
      </c>
    </row>
    <row r="26" spans="1:31">
      <c r="A26" s="101">
        <v>43363</v>
      </c>
      <c r="C26" s="101" t="s">
        <v>142</v>
      </c>
      <c r="D26" s="101">
        <v>0</v>
      </c>
      <c r="F26" s="101" t="s">
        <v>192</v>
      </c>
      <c r="G26" s="102">
        <v>7683</v>
      </c>
      <c r="H26" s="101" t="s">
        <v>58</v>
      </c>
      <c r="I26" s="101">
        <v>38.700000000000003</v>
      </c>
      <c r="J26" s="101">
        <v>38</v>
      </c>
      <c r="K26" s="101">
        <v>516</v>
      </c>
      <c r="L26" s="101">
        <v>532</v>
      </c>
      <c r="M26" s="101">
        <v>522</v>
      </c>
      <c r="N26" s="101">
        <v>458</v>
      </c>
      <c r="O26" s="101">
        <v>422</v>
      </c>
      <c r="P26" s="101">
        <v>481</v>
      </c>
      <c r="Q26" s="101">
        <v>540</v>
      </c>
      <c r="R26" s="101">
        <v>585</v>
      </c>
      <c r="S26" s="101">
        <v>454</v>
      </c>
      <c r="T26" s="101">
        <v>490</v>
      </c>
      <c r="U26" s="101">
        <v>573</v>
      </c>
      <c r="V26" s="101">
        <v>559</v>
      </c>
      <c r="W26" s="101">
        <v>437</v>
      </c>
      <c r="X26" s="101">
        <v>329</v>
      </c>
      <c r="Y26" s="101">
        <v>318</v>
      </c>
      <c r="Z26" s="101">
        <v>248</v>
      </c>
      <c r="AA26" s="101">
        <v>140</v>
      </c>
      <c r="AB26" s="101">
        <v>59</v>
      </c>
      <c r="AC26" s="101">
        <v>19</v>
      </c>
      <c r="AD26" s="101">
        <v>1</v>
      </c>
      <c r="AE26" s="101" t="s">
        <v>58</v>
      </c>
    </row>
    <row r="27" spans="1:31">
      <c r="D27" s="101">
        <v>1</v>
      </c>
      <c r="F27" s="101" t="s">
        <v>114</v>
      </c>
      <c r="G27" s="102">
        <v>3769</v>
      </c>
      <c r="H27" s="101" t="s">
        <v>58</v>
      </c>
      <c r="I27" s="101">
        <v>37.1</v>
      </c>
      <c r="J27" s="101">
        <v>36.4</v>
      </c>
      <c r="K27" s="101">
        <v>280</v>
      </c>
      <c r="L27" s="101">
        <v>286</v>
      </c>
      <c r="M27" s="101">
        <v>272</v>
      </c>
      <c r="N27" s="101">
        <v>237</v>
      </c>
      <c r="O27" s="101">
        <v>188</v>
      </c>
      <c r="P27" s="101">
        <v>244</v>
      </c>
      <c r="Q27" s="101">
        <v>280</v>
      </c>
      <c r="R27" s="101">
        <v>323</v>
      </c>
      <c r="S27" s="101">
        <v>215</v>
      </c>
      <c r="T27" s="101">
        <v>237</v>
      </c>
      <c r="U27" s="101">
        <v>272</v>
      </c>
      <c r="V27" s="101">
        <v>265</v>
      </c>
      <c r="W27" s="101">
        <v>197</v>
      </c>
      <c r="X27" s="101">
        <v>131</v>
      </c>
      <c r="Y27" s="101">
        <v>140</v>
      </c>
      <c r="Z27" s="101">
        <v>104</v>
      </c>
      <c r="AA27" s="101">
        <v>72</v>
      </c>
      <c r="AB27" s="101">
        <v>19</v>
      </c>
      <c r="AC27" s="101">
        <v>7</v>
      </c>
      <c r="AD27" s="101" t="s">
        <v>58</v>
      </c>
      <c r="AE27" s="101" t="s">
        <v>58</v>
      </c>
    </row>
    <row r="28" spans="1:31">
      <c r="D28" s="101">
        <v>2</v>
      </c>
      <c r="F28" s="101" t="s">
        <v>115</v>
      </c>
      <c r="G28" s="102">
        <v>3914</v>
      </c>
      <c r="H28" s="101" t="s">
        <v>58</v>
      </c>
      <c r="I28" s="101">
        <v>40.200000000000003</v>
      </c>
      <c r="J28" s="101">
        <v>40.299999999999997</v>
      </c>
      <c r="K28" s="101">
        <v>236</v>
      </c>
      <c r="L28" s="101">
        <v>246</v>
      </c>
      <c r="M28" s="101">
        <v>250</v>
      </c>
      <c r="N28" s="101">
        <v>221</v>
      </c>
      <c r="O28" s="101">
        <v>234</v>
      </c>
      <c r="P28" s="101">
        <v>237</v>
      </c>
      <c r="Q28" s="101">
        <v>260</v>
      </c>
      <c r="R28" s="101">
        <v>262</v>
      </c>
      <c r="S28" s="101">
        <v>239</v>
      </c>
      <c r="T28" s="101">
        <v>253</v>
      </c>
      <c r="U28" s="101">
        <v>301</v>
      </c>
      <c r="V28" s="101">
        <v>294</v>
      </c>
      <c r="W28" s="101">
        <v>240</v>
      </c>
      <c r="X28" s="101">
        <v>198</v>
      </c>
      <c r="Y28" s="101">
        <v>178</v>
      </c>
      <c r="Z28" s="101">
        <v>144</v>
      </c>
      <c r="AA28" s="101">
        <v>68</v>
      </c>
      <c r="AB28" s="101">
        <v>40</v>
      </c>
      <c r="AC28" s="101">
        <v>12</v>
      </c>
      <c r="AD28" s="101">
        <v>1</v>
      </c>
      <c r="AE28" s="101" t="s">
        <v>58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8"/>
  <sheetViews>
    <sheetView topLeftCell="A7" workbookViewId="0">
      <selection activeCell="AJ8" sqref="AJ8"/>
    </sheetView>
  </sheetViews>
  <sheetFormatPr defaultRowHeight="13.5"/>
  <cols>
    <col min="1" max="16384" width="9" style="101"/>
  </cols>
  <sheetData>
    <row r="1" spans="1:37">
      <c r="A1" s="101" t="s">
        <v>62</v>
      </c>
      <c r="B1" s="101" t="s">
        <v>162</v>
      </c>
    </row>
    <row r="2" spans="1:37">
      <c r="A2" s="101" t="s">
        <v>64</v>
      </c>
      <c r="B2" s="101">
        <v>401</v>
      </c>
    </row>
    <row r="3" spans="1:37">
      <c r="A3" s="101" t="s">
        <v>65</v>
      </c>
      <c r="B3" s="101" t="s">
        <v>163</v>
      </c>
    </row>
    <row r="4" spans="1:37">
      <c r="A4" s="101" t="s">
        <v>67</v>
      </c>
      <c r="B4" s="101" t="s">
        <v>164</v>
      </c>
      <c r="C4" s="101" t="s">
        <v>69</v>
      </c>
    </row>
    <row r="5" spans="1:37">
      <c r="A5" s="101" t="s">
        <v>70</v>
      </c>
      <c r="B5" s="101" t="s">
        <v>44</v>
      </c>
    </row>
    <row r="6" spans="1:37">
      <c r="A6" s="101" t="s">
        <v>161</v>
      </c>
      <c r="B6" s="101">
        <v>700</v>
      </c>
      <c r="C6" s="101" t="s">
        <v>74</v>
      </c>
    </row>
    <row r="7" spans="1:37">
      <c r="A7" s="101" t="s">
        <v>77</v>
      </c>
      <c r="B7" s="101">
        <v>1990000000</v>
      </c>
      <c r="C7" s="101" t="s">
        <v>164</v>
      </c>
    </row>
    <row r="8" spans="1:37">
      <c r="A8" s="101" t="s">
        <v>137</v>
      </c>
    </row>
    <row r="9" spans="1:37">
      <c r="A9" s="101" t="s">
        <v>138</v>
      </c>
    </row>
    <row r="12" spans="1:37">
      <c r="AF12" s="101" t="s">
        <v>147</v>
      </c>
      <c r="AI12" s="101" t="s">
        <v>166</v>
      </c>
    </row>
    <row r="13" spans="1:37">
      <c r="G13" s="101" t="s">
        <v>2</v>
      </c>
      <c r="H13" s="101" t="s">
        <v>3</v>
      </c>
      <c r="I13" s="101" t="s">
        <v>80</v>
      </c>
      <c r="J13" s="101" t="s">
        <v>81</v>
      </c>
      <c r="K13" s="101" t="s">
        <v>6</v>
      </c>
      <c r="L13" s="101" t="s">
        <v>7</v>
      </c>
      <c r="M13" s="101" t="s">
        <v>8</v>
      </c>
      <c r="N13" s="101" t="s">
        <v>9</v>
      </c>
      <c r="O13" s="101" t="s">
        <v>10</v>
      </c>
      <c r="P13" s="101" t="s">
        <v>11</v>
      </c>
      <c r="Q13" s="101" t="s">
        <v>12</v>
      </c>
      <c r="R13" s="101" t="s">
        <v>13</v>
      </c>
      <c r="S13" s="101" t="s">
        <v>14</v>
      </c>
      <c r="T13" s="101" t="s">
        <v>15</v>
      </c>
      <c r="U13" s="101" t="s">
        <v>16</v>
      </c>
      <c r="V13" s="101" t="s">
        <v>17</v>
      </c>
      <c r="W13" s="101" t="s">
        <v>18</v>
      </c>
      <c r="X13" s="101" t="s">
        <v>19</v>
      </c>
      <c r="Y13" s="101" t="s">
        <v>20</v>
      </c>
      <c r="Z13" s="101" t="s">
        <v>21</v>
      </c>
      <c r="AA13" s="101" t="s">
        <v>22</v>
      </c>
      <c r="AB13" s="101" t="s">
        <v>23</v>
      </c>
      <c r="AC13" s="101" t="s">
        <v>24</v>
      </c>
      <c r="AD13" s="101" t="s">
        <v>25</v>
      </c>
      <c r="AE13" s="101" t="s">
        <v>26</v>
      </c>
      <c r="AF13" s="101" t="s">
        <v>32</v>
      </c>
      <c r="AG13" s="101" t="s">
        <v>33</v>
      </c>
      <c r="AH13" s="101" t="s">
        <v>34</v>
      </c>
      <c r="AI13" s="101" t="s">
        <v>32</v>
      </c>
      <c r="AJ13" s="101" t="s">
        <v>33</v>
      </c>
      <c r="AK13" s="101" t="s">
        <v>34</v>
      </c>
    </row>
    <row r="14" spans="1:37">
      <c r="A14" s="101">
        <v>43206</v>
      </c>
      <c r="C14" s="101" t="s">
        <v>139</v>
      </c>
      <c r="D14" s="101">
        <v>0</v>
      </c>
      <c r="F14" s="101" t="s">
        <v>165</v>
      </c>
      <c r="G14" s="102">
        <v>73319</v>
      </c>
      <c r="H14" s="101">
        <v>33</v>
      </c>
      <c r="I14" s="101" t="s">
        <v>58</v>
      </c>
      <c r="J14" s="101" t="s">
        <v>58</v>
      </c>
      <c r="K14" s="102">
        <v>4177</v>
      </c>
      <c r="L14" s="102">
        <v>4945</v>
      </c>
      <c r="M14" s="102">
        <v>5042</v>
      </c>
      <c r="N14" s="102">
        <v>4811</v>
      </c>
      <c r="O14" s="102">
        <v>3455</v>
      </c>
      <c r="P14" s="102">
        <v>3962</v>
      </c>
      <c r="Q14" s="102">
        <v>4521</v>
      </c>
      <c r="R14" s="102">
        <v>5363</v>
      </c>
      <c r="S14" s="102">
        <v>5507</v>
      </c>
      <c r="T14" s="102">
        <v>4547</v>
      </c>
      <c r="U14" s="102">
        <v>4868</v>
      </c>
      <c r="V14" s="102">
        <v>5173</v>
      </c>
      <c r="W14" s="102">
        <v>4889</v>
      </c>
      <c r="X14" s="102">
        <v>3815</v>
      </c>
      <c r="Y14" s="102">
        <v>2949</v>
      </c>
      <c r="Z14" s="102">
        <v>2426</v>
      </c>
      <c r="AA14" s="102">
        <v>1708</v>
      </c>
      <c r="AB14" s="101">
        <v>798</v>
      </c>
      <c r="AC14" s="101">
        <v>273</v>
      </c>
      <c r="AD14" s="101">
        <v>54</v>
      </c>
      <c r="AE14" s="101">
        <v>3</v>
      </c>
      <c r="AF14" s="102">
        <v>14164</v>
      </c>
      <c r="AG14" s="102">
        <v>47096</v>
      </c>
      <c r="AH14" s="102">
        <v>12026</v>
      </c>
      <c r="AI14" s="101">
        <v>19.3</v>
      </c>
      <c r="AJ14" s="101">
        <v>64.3</v>
      </c>
      <c r="AK14" s="101">
        <v>16.399999999999999</v>
      </c>
    </row>
    <row r="15" spans="1:37">
      <c r="D15" s="101">
        <v>1</v>
      </c>
      <c r="F15" s="101" t="s">
        <v>155</v>
      </c>
      <c r="G15" s="102">
        <v>34747</v>
      </c>
      <c r="H15" s="101">
        <v>17</v>
      </c>
      <c r="I15" s="101" t="s">
        <v>58</v>
      </c>
      <c r="J15" s="101" t="s">
        <v>58</v>
      </c>
      <c r="K15" s="102">
        <v>2118</v>
      </c>
      <c r="L15" s="102">
        <v>2622</v>
      </c>
      <c r="M15" s="102">
        <v>2545</v>
      </c>
      <c r="N15" s="102">
        <v>2377</v>
      </c>
      <c r="O15" s="102">
        <v>1597</v>
      </c>
      <c r="P15" s="102">
        <v>1892</v>
      </c>
      <c r="Q15" s="102">
        <v>2210</v>
      </c>
      <c r="R15" s="102">
        <v>2728</v>
      </c>
      <c r="S15" s="102">
        <v>2764</v>
      </c>
      <c r="T15" s="102">
        <v>2099</v>
      </c>
      <c r="U15" s="102">
        <v>2306</v>
      </c>
      <c r="V15" s="102">
        <v>2435</v>
      </c>
      <c r="W15" s="102">
        <v>2267</v>
      </c>
      <c r="X15" s="102">
        <v>1586</v>
      </c>
      <c r="Y15" s="102">
        <v>1210</v>
      </c>
      <c r="Z15" s="101">
        <v>942</v>
      </c>
      <c r="AA15" s="101">
        <v>643</v>
      </c>
      <c r="AB15" s="101">
        <v>299</v>
      </c>
      <c r="AC15" s="101">
        <v>80</v>
      </c>
      <c r="AD15" s="101">
        <v>9</v>
      </c>
      <c r="AE15" s="101">
        <v>1</v>
      </c>
      <c r="AF15" s="102">
        <v>7285</v>
      </c>
      <c r="AG15" s="102">
        <v>22675</v>
      </c>
      <c r="AH15" s="102">
        <v>4770</v>
      </c>
      <c r="AI15" s="101">
        <v>21</v>
      </c>
      <c r="AJ15" s="101">
        <v>65.3</v>
      </c>
      <c r="AK15" s="101">
        <v>13.7</v>
      </c>
    </row>
    <row r="16" spans="1:37">
      <c r="D16" s="101">
        <v>2</v>
      </c>
      <c r="F16" s="101" t="s">
        <v>156</v>
      </c>
      <c r="G16" s="102">
        <v>38572</v>
      </c>
      <c r="H16" s="101">
        <v>16</v>
      </c>
      <c r="I16" s="101" t="s">
        <v>58</v>
      </c>
      <c r="J16" s="101" t="s">
        <v>58</v>
      </c>
      <c r="K16" s="102">
        <v>2059</v>
      </c>
      <c r="L16" s="102">
        <v>2323</v>
      </c>
      <c r="M16" s="102">
        <v>2497</v>
      </c>
      <c r="N16" s="102">
        <v>2434</v>
      </c>
      <c r="O16" s="102">
        <v>1858</v>
      </c>
      <c r="P16" s="102">
        <v>2070</v>
      </c>
      <c r="Q16" s="102">
        <v>2311</v>
      </c>
      <c r="R16" s="102">
        <v>2635</v>
      </c>
      <c r="S16" s="102">
        <v>2743</v>
      </c>
      <c r="T16" s="102">
        <v>2448</v>
      </c>
      <c r="U16" s="102">
        <v>2562</v>
      </c>
      <c r="V16" s="102">
        <v>2738</v>
      </c>
      <c r="W16" s="102">
        <v>2622</v>
      </c>
      <c r="X16" s="102">
        <v>2229</v>
      </c>
      <c r="Y16" s="102">
        <v>1739</v>
      </c>
      <c r="Z16" s="102">
        <v>1484</v>
      </c>
      <c r="AA16" s="102">
        <v>1065</v>
      </c>
      <c r="AB16" s="101">
        <v>499</v>
      </c>
      <c r="AC16" s="101">
        <v>193</v>
      </c>
      <c r="AD16" s="101">
        <v>45</v>
      </c>
      <c r="AE16" s="101">
        <v>2</v>
      </c>
      <c r="AF16" s="102">
        <v>6879</v>
      </c>
      <c r="AG16" s="102">
        <v>24421</v>
      </c>
      <c r="AH16" s="102">
        <v>7256</v>
      </c>
      <c r="AI16" s="101">
        <v>17.8</v>
      </c>
      <c r="AJ16" s="101">
        <v>63.3</v>
      </c>
      <c r="AK16" s="101">
        <v>18.8</v>
      </c>
    </row>
    <row r="17" spans="1:37">
      <c r="A17" s="101">
        <v>43206</v>
      </c>
      <c r="C17" s="101" t="s">
        <v>37</v>
      </c>
      <c r="D17" s="101">
        <v>0</v>
      </c>
      <c r="F17" s="101" t="s">
        <v>165</v>
      </c>
      <c r="G17" s="102">
        <v>45284</v>
      </c>
      <c r="H17" s="101">
        <v>33</v>
      </c>
      <c r="I17" s="101">
        <v>40</v>
      </c>
      <c r="J17" s="101">
        <v>40.200000000000003</v>
      </c>
      <c r="K17" s="102">
        <v>2594</v>
      </c>
      <c r="L17" s="102">
        <v>3039</v>
      </c>
      <c r="M17" s="102">
        <v>3113</v>
      </c>
      <c r="N17" s="102">
        <v>3049</v>
      </c>
      <c r="O17" s="102">
        <v>2048</v>
      </c>
      <c r="P17" s="102">
        <v>2459</v>
      </c>
      <c r="Q17" s="102">
        <v>2786</v>
      </c>
      <c r="R17" s="102">
        <v>3384</v>
      </c>
      <c r="S17" s="102">
        <v>3448</v>
      </c>
      <c r="T17" s="102">
        <v>2792</v>
      </c>
      <c r="U17" s="102">
        <v>2986</v>
      </c>
      <c r="V17" s="102">
        <v>3102</v>
      </c>
      <c r="W17" s="102">
        <v>2945</v>
      </c>
      <c r="X17" s="102">
        <v>2343</v>
      </c>
      <c r="Y17" s="102">
        <v>1862</v>
      </c>
      <c r="Z17" s="102">
        <v>1518</v>
      </c>
      <c r="AA17" s="102">
        <v>1084</v>
      </c>
      <c r="AB17" s="101">
        <v>491</v>
      </c>
      <c r="AC17" s="101">
        <v>163</v>
      </c>
      <c r="AD17" s="101">
        <v>42</v>
      </c>
      <c r="AE17" s="101">
        <v>3</v>
      </c>
      <c r="AF17" s="102">
        <v>8746</v>
      </c>
      <c r="AG17" s="102">
        <v>28999</v>
      </c>
      <c r="AH17" s="102">
        <v>7506</v>
      </c>
      <c r="AI17" s="101">
        <v>19.3</v>
      </c>
      <c r="AJ17" s="101">
        <v>64</v>
      </c>
      <c r="AK17" s="101">
        <v>16.600000000000001</v>
      </c>
    </row>
    <row r="18" spans="1:37">
      <c r="D18" s="101">
        <v>1</v>
      </c>
      <c r="F18" s="101" t="s">
        <v>155</v>
      </c>
      <c r="G18" s="102">
        <v>21263</v>
      </c>
      <c r="H18" s="101">
        <v>17</v>
      </c>
      <c r="I18" s="101">
        <v>38.299999999999997</v>
      </c>
      <c r="J18" s="101">
        <v>38.6</v>
      </c>
      <c r="K18" s="102">
        <v>1322</v>
      </c>
      <c r="L18" s="102">
        <v>1619</v>
      </c>
      <c r="M18" s="102">
        <v>1537</v>
      </c>
      <c r="N18" s="102">
        <v>1487</v>
      </c>
      <c r="O18" s="101">
        <v>922</v>
      </c>
      <c r="P18" s="102">
        <v>1180</v>
      </c>
      <c r="Q18" s="102">
        <v>1340</v>
      </c>
      <c r="R18" s="102">
        <v>1706</v>
      </c>
      <c r="S18" s="102">
        <v>1702</v>
      </c>
      <c r="T18" s="102">
        <v>1290</v>
      </c>
      <c r="U18" s="102">
        <v>1393</v>
      </c>
      <c r="V18" s="102">
        <v>1461</v>
      </c>
      <c r="W18" s="102">
        <v>1358</v>
      </c>
      <c r="X18" s="101">
        <v>942</v>
      </c>
      <c r="Y18" s="101">
        <v>754</v>
      </c>
      <c r="Z18" s="101">
        <v>594</v>
      </c>
      <c r="AA18" s="101">
        <v>405</v>
      </c>
      <c r="AB18" s="101">
        <v>183</v>
      </c>
      <c r="AC18" s="101">
        <v>43</v>
      </c>
      <c r="AD18" s="101">
        <v>7</v>
      </c>
      <c r="AE18" s="101">
        <v>1</v>
      </c>
      <c r="AF18" s="102">
        <v>4478</v>
      </c>
      <c r="AG18" s="102">
        <v>13839</v>
      </c>
      <c r="AH18" s="102">
        <v>2929</v>
      </c>
      <c r="AI18" s="101">
        <v>21.1</v>
      </c>
      <c r="AJ18" s="101">
        <v>65.099999999999994</v>
      </c>
      <c r="AK18" s="101">
        <v>13.8</v>
      </c>
    </row>
    <row r="19" spans="1:37">
      <c r="D19" s="101">
        <v>2</v>
      </c>
      <c r="F19" s="101" t="s">
        <v>156</v>
      </c>
      <c r="G19" s="102">
        <v>24021</v>
      </c>
      <c r="H19" s="101">
        <v>16</v>
      </c>
      <c r="I19" s="101">
        <v>41.6</v>
      </c>
      <c r="J19" s="101">
        <v>41.7</v>
      </c>
      <c r="K19" s="102">
        <v>1272</v>
      </c>
      <c r="L19" s="102">
        <v>1420</v>
      </c>
      <c r="M19" s="102">
        <v>1576</v>
      </c>
      <c r="N19" s="102">
        <v>1562</v>
      </c>
      <c r="O19" s="102">
        <v>1126</v>
      </c>
      <c r="P19" s="102">
        <v>1279</v>
      </c>
      <c r="Q19" s="102">
        <v>1446</v>
      </c>
      <c r="R19" s="102">
        <v>1678</v>
      </c>
      <c r="S19" s="102">
        <v>1746</v>
      </c>
      <c r="T19" s="102">
        <v>1502</v>
      </c>
      <c r="U19" s="102">
        <v>1593</v>
      </c>
      <c r="V19" s="102">
        <v>1641</v>
      </c>
      <c r="W19" s="102">
        <v>1587</v>
      </c>
      <c r="X19" s="102">
        <v>1401</v>
      </c>
      <c r="Y19" s="102">
        <v>1108</v>
      </c>
      <c r="Z19" s="101">
        <v>924</v>
      </c>
      <c r="AA19" s="101">
        <v>679</v>
      </c>
      <c r="AB19" s="101">
        <v>308</v>
      </c>
      <c r="AC19" s="101">
        <v>120</v>
      </c>
      <c r="AD19" s="101">
        <v>35</v>
      </c>
      <c r="AE19" s="101">
        <v>2</v>
      </c>
      <c r="AF19" s="102">
        <v>4268</v>
      </c>
      <c r="AG19" s="102">
        <v>15160</v>
      </c>
      <c r="AH19" s="102">
        <v>4577</v>
      </c>
      <c r="AI19" s="101">
        <v>17.8</v>
      </c>
      <c r="AJ19" s="101">
        <v>63.1</v>
      </c>
      <c r="AK19" s="101">
        <v>19.100000000000001</v>
      </c>
    </row>
    <row r="20" spans="1:37">
      <c r="A20" s="101">
        <v>43361</v>
      </c>
      <c r="C20" s="101" t="s">
        <v>140</v>
      </c>
      <c r="D20" s="101">
        <v>0</v>
      </c>
      <c r="F20" s="101" t="s">
        <v>165</v>
      </c>
      <c r="G20" s="102">
        <v>14651</v>
      </c>
      <c r="H20" s="101" t="s">
        <v>58</v>
      </c>
      <c r="I20" s="101">
        <v>39.9</v>
      </c>
      <c r="J20" s="101">
        <v>40.299999999999997</v>
      </c>
      <c r="K20" s="101">
        <v>767</v>
      </c>
      <c r="L20" s="101">
        <v>987</v>
      </c>
      <c r="M20" s="102">
        <v>1023</v>
      </c>
      <c r="N20" s="102">
        <v>1051</v>
      </c>
      <c r="O20" s="101">
        <v>761</v>
      </c>
      <c r="P20" s="101">
        <v>731</v>
      </c>
      <c r="Q20" s="101">
        <v>863</v>
      </c>
      <c r="R20" s="102">
        <v>1064</v>
      </c>
      <c r="S20" s="102">
        <v>1123</v>
      </c>
      <c r="T20" s="102">
        <v>1003</v>
      </c>
      <c r="U20" s="102">
        <v>1022</v>
      </c>
      <c r="V20" s="102">
        <v>1026</v>
      </c>
      <c r="W20" s="101">
        <v>937</v>
      </c>
      <c r="X20" s="101">
        <v>707</v>
      </c>
      <c r="Y20" s="101">
        <v>579</v>
      </c>
      <c r="Z20" s="101">
        <v>481</v>
      </c>
      <c r="AA20" s="101">
        <v>305</v>
      </c>
      <c r="AB20" s="101">
        <v>155</v>
      </c>
      <c r="AC20" s="101">
        <v>61</v>
      </c>
      <c r="AD20" s="101">
        <v>5</v>
      </c>
      <c r="AE20" s="101" t="s">
        <v>58</v>
      </c>
      <c r="AF20" s="102">
        <v>2777</v>
      </c>
      <c r="AG20" s="102">
        <v>9581</v>
      </c>
      <c r="AH20" s="102">
        <v>2293</v>
      </c>
      <c r="AI20" s="101">
        <v>19</v>
      </c>
      <c r="AJ20" s="101">
        <v>65.400000000000006</v>
      </c>
      <c r="AK20" s="101">
        <v>15.7</v>
      </c>
    </row>
    <row r="21" spans="1:37">
      <c r="D21" s="101">
        <v>1</v>
      </c>
      <c r="F21" s="101" t="s">
        <v>155</v>
      </c>
      <c r="G21" s="102">
        <v>7032</v>
      </c>
      <c r="H21" s="101" t="s">
        <v>58</v>
      </c>
      <c r="I21" s="101">
        <v>38.200000000000003</v>
      </c>
      <c r="J21" s="101">
        <v>38.9</v>
      </c>
      <c r="K21" s="101">
        <v>401</v>
      </c>
      <c r="L21" s="101">
        <v>518</v>
      </c>
      <c r="M21" s="101">
        <v>540</v>
      </c>
      <c r="N21" s="101">
        <v>530</v>
      </c>
      <c r="O21" s="101">
        <v>352</v>
      </c>
      <c r="P21" s="101">
        <v>357</v>
      </c>
      <c r="Q21" s="101">
        <v>420</v>
      </c>
      <c r="R21" s="101">
        <v>534</v>
      </c>
      <c r="S21" s="101">
        <v>568</v>
      </c>
      <c r="T21" s="101">
        <v>456</v>
      </c>
      <c r="U21" s="101">
        <v>504</v>
      </c>
      <c r="V21" s="101">
        <v>497</v>
      </c>
      <c r="W21" s="101">
        <v>432</v>
      </c>
      <c r="X21" s="101">
        <v>306</v>
      </c>
      <c r="Y21" s="101">
        <v>246</v>
      </c>
      <c r="Z21" s="101">
        <v>171</v>
      </c>
      <c r="AA21" s="101">
        <v>121</v>
      </c>
      <c r="AB21" s="101">
        <v>54</v>
      </c>
      <c r="AC21" s="101">
        <v>23</v>
      </c>
      <c r="AD21" s="101">
        <v>2</v>
      </c>
      <c r="AE21" s="101" t="s">
        <v>58</v>
      </c>
      <c r="AF21" s="102">
        <v>1459</v>
      </c>
      <c r="AG21" s="102">
        <v>4650</v>
      </c>
      <c r="AH21" s="101">
        <v>923</v>
      </c>
      <c r="AI21" s="101">
        <v>20.7</v>
      </c>
      <c r="AJ21" s="101">
        <v>66.099999999999994</v>
      </c>
      <c r="AK21" s="101">
        <v>13.1</v>
      </c>
    </row>
    <row r="22" spans="1:37">
      <c r="D22" s="101">
        <v>2</v>
      </c>
      <c r="F22" s="101" t="s">
        <v>156</v>
      </c>
      <c r="G22" s="102">
        <v>7619</v>
      </c>
      <c r="H22" s="101" t="s">
        <v>58</v>
      </c>
      <c r="I22" s="101">
        <v>41.4</v>
      </c>
      <c r="J22" s="101">
        <v>42</v>
      </c>
      <c r="K22" s="101">
        <v>366</v>
      </c>
      <c r="L22" s="101">
        <v>469</v>
      </c>
      <c r="M22" s="101">
        <v>483</v>
      </c>
      <c r="N22" s="101">
        <v>521</v>
      </c>
      <c r="O22" s="101">
        <v>409</v>
      </c>
      <c r="P22" s="101">
        <v>374</v>
      </c>
      <c r="Q22" s="101">
        <v>443</v>
      </c>
      <c r="R22" s="101">
        <v>530</v>
      </c>
      <c r="S22" s="101">
        <v>555</v>
      </c>
      <c r="T22" s="101">
        <v>547</v>
      </c>
      <c r="U22" s="101">
        <v>518</v>
      </c>
      <c r="V22" s="101">
        <v>529</v>
      </c>
      <c r="W22" s="101">
        <v>505</v>
      </c>
      <c r="X22" s="101">
        <v>401</v>
      </c>
      <c r="Y22" s="101">
        <v>333</v>
      </c>
      <c r="Z22" s="101">
        <v>310</v>
      </c>
      <c r="AA22" s="101">
        <v>184</v>
      </c>
      <c r="AB22" s="101">
        <v>101</v>
      </c>
      <c r="AC22" s="101">
        <v>38</v>
      </c>
      <c r="AD22" s="101">
        <v>3</v>
      </c>
      <c r="AE22" s="101" t="s">
        <v>58</v>
      </c>
      <c r="AF22" s="102">
        <v>1318</v>
      </c>
      <c r="AG22" s="102">
        <v>4931</v>
      </c>
      <c r="AH22" s="102">
        <v>1370</v>
      </c>
      <c r="AI22" s="101">
        <v>17.3</v>
      </c>
      <c r="AJ22" s="101">
        <v>64.7</v>
      </c>
      <c r="AK22" s="101">
        <v>18</v>
      </c>
    </row>
    <row r="23" spans="1:37">
      <c r="A23" s="101">
        <v>43362</v>
      </c>
      <c r="C23" s="101" t="s">
        <v>141</v>
      </c>
      <c r="D23" s="101">
        <v>0</v>
      </c>
      <c r="F23" s="101" t="s">
        <v>165</v>
      </c>
      <c r="G23" s="102">
        <v>5903</v>
      </c>
      <c r="H23" s="101" t="s">
        <v>58</v>
      </c>
      <c r="I23" s="101">
        <v>39.9</v>
      </c>
      <c r="J23" s="101">
        <v>39.9</v>
      </c>
      <c r="K23" s="101">
        <v>402</v>
      </c>
      <c r="L23" s="101">
        <v>413</v>
      </c>
      <c r="M23" s="101">
        <v>383</v>
      </c>
      <c r="N23" s="101">
        <v>305</v>
      </c>
      <c r="O23" s="101">
        <v>290</v>
      </c>
      <c r="P23" s="101">
        <v>360</v>
      </c>
      <c r="Q23" s="101">
        <v>408</v>
      </c>
      <c r="R23" s="101">
        <v>395</v>
      </c>
      <c r="S23" s="101">
        <v>373</v>
      </c>
      <c r="T23" s="101">
        <v>300</v>
      </c>
      <c r="U23" s="101">
        <v>377</v>
      </c>
      <c r="V23" s="101">
        <v>499</v>
      </c>
      <c r="W23" s="101">
        <v>457</v>
      </c>
      <c r="X23" s="101">
        <v>354</v>
      </c>
      <c r="Y23" s="101">
        <v>209</v>
      </c>
      <c r="Z23" s="101">
        <v>160</v>
      </c>
      <c r="AA23" s="101">
        <v>133</v>
      </c>
      <c r="AB23" s="101">
        <v>65</v>
      </c>
      <c r="AC23" s="101">
        <v>17</v>
      </c>
      <c r="AD23" s="101">
        <v>3</v>
      </c>
      <c r="AE23" s="101" t="s">
        <v>58</v>
      </c>
      <c r="AF23" s="102">
        <v>1198</v>
      </c>
      <c r="AG23" s="102">
        <v>3764</v>
      </c>
      <c r="AH23" s="101">
        <v>941</v>
      </c>
      <c r="AI23" s="101">
        <v>20.3</v>
      </c>
      <c r="AJ23" s="101">
        <v>63.8</v>
      </c>
      <c r="AK23" s="101">
        <v>15.9</v>
      </c>
    </row>
    <row r="24" spans="1:37">
      <c r="D24" s="101">
        <v>1</v>
      </c>
      <c r="F24" s="101" t="s">
        <v>155</v>
      </c>
      <c r="G24" s="102">
        <v>2816</v>
      </c>
      <c r="H24" s="101" t="s">
        <v>58</v>
      </c>
      <c r="I24" s="101">
        <v>38.700000000000003</v>
      </c>
      <c r="J24" s="101">
        <v>38.299999999999997</v>
      </c>
      <c r="K24" s="101">
        <v>186</v>
      </c>
      <c r="L24" s="101">
        <v>214</v>
      </c>
      <c r="M24" s="101">
        <v>185</v>
      </c>
      <c r="N24" s="101">
        <v>159</v>
      </c>
      <c r="O24" s="101">
        <v>144</v>
      </c>
      <c r="P24" s="101">
        <v>166</v>
      </c>
      <c r="Q24" s="101">
        <v>214</v>
      </c>
      <c r="R24" s="101">
        <v>214</v>
      </c>
      <c r="S24" s="101">
        <v>189</v>
      </c>
      <c r="T24" s="101">
        <v>139</v>
      </c>
      <c r="U24" s="101">
        <v>172</v>
      </c>
      <c r="V24" s="101">
        <v>227</v>
      </c>
      <c r="W24" s="101">
        <v>218</v>
      </c>
      <c r="X24" s="101">
        <v>152</v>
      </c>
      <c r="Y24" s="101">
        <v>93</v>
      </c>
      <c r="Z24" s="101">
        <v>63</v>
      </c>
      <c r="AA24" s="101">
        <v>53</v>
      </c>
      <c r="AB24" s="101">
        <v>23</v>
      </c>
      <c r="AC24" s="101">
        <v>5</v>
      </c>
      <c r="AD24" s="101" t="s">
        <v>58</v>
      </c>
      <c r="AE24" s="101" t="s">
        <v>58</v>
      </c>
      <c r="AF24" s="101">
        <v>585</v>
      </c>
      <c r="AG24" s="102">
        <v>1842</v>
      </c>
      <c r="AH24" s="101">
        <v>389</v>
      </c>
      <c r="AI24" s="101">
        <v>20.8</v>
      </c>
      <c r="AJ24" s="101">
        <v>65.400000000000006</v>
      </c>
      <c r="AK24" s="101">
        <v>13.8</v>
      </c>
    </row>
    <row r="25" spans="1:37">
      <c r="D25" s="101">
        <v>2</v>
      </c>
      <c r="F25" s="101" t="s">
        <v>156</v>
      </c>
      <c r="G25" s="102">
        <v>3087</v>
      </c>
      <c r="H25" s="101" t="s">
        <v>58</v>
      </c>
      <c r="I25" s="101">
        <v>41.1</v>
      </c>
      <c r="J25" s="101">
        <v>41.7</v>
      </c>
      <c r="K25" s="101">
        <v>216</v>
      </c>
      <c r="L25" s="101">
        <v>199</v>
      </c>
      <c r="M25" s="101">
        <v>198</v>
      </c>
      <c r="N25" s="101">
        <v>146</v>
      </c>
      <c r="O25" s="101">
        <v>146</v>
      </c>
      <c r="P25" s="101">
        <v>194</v>
      </c>
      <c r="Q25" s="101">
        <v>194</v>
      </c>
      <c r="R25" s="101">
        <v>181</v>
      </c>
      <c r="S25" s="101">
        <v>184</v>
      </c>
      <c r="T25" s="101">
        <v>161</v>
      </c>
      <c r="U25" s="101">
        <v>205</v>
      </c>
      <c r="V25" s="101">
        <v>272</v>
      </c>
      <c r="W25" s="101">
        <v>239</v>
      </c>
      <c r="X25" s="101">
        <v>202</v>
      </c>
      <c r="Y25" s="101">
        <v>116</v>
      </c>
      <c r="Z25" s="101">
        <v>97</v>
      </c>
      <c r="AA25" s="101">
        <v>80</v>
      </c>
      <c r="AB25" s="101">
        <v>42</v>
      </c>
      <c r="AC25" s="101">
        <v>12</v>
      </c>
      <c r="AD25" s="101">
        <v>3</v>
      </c>
      <c r="AE25" s="101" t="s">
        <v>58</v>
      </c>
      <c r="AF25" s="101">
        <v>613</v>
      </c>
      <c r="AG25" s="102">
        <v>1922</v>
      </c>
      <c r="AH25" s="101">
        <v>552</v>
      </c>
      <c r="AI25" s="101">
        <v>19.899999999999999</v>
      </c>
      <c r="AJ25" s="101">
        <v>62.3</v>
      </c>
      <c r="AK25" s="101">
        <v>17.899999999999999</v>
      </c>
    </row>
    <row r="26" spans="1:37">
      <c r="A26" s="101">
        <v>43363</v>
      </c>
      <c r="C26" s="101" t="s">
        <v>142</v>
      </c>
      <c r="D26" s="101">
        <v>0</v>
      </c>
      <c r="F26" s="101" t="s">
        <v>165</v>
      </c>
      <c r="G26" s="102">
        <v>7481</v>
      </c>
      <c r="H26" s="101" t="s">
        <v>58</v>
      </c>
      <c r="I26" s="101">
        <v>40.799999999999997</v>
      </c>
      <c r="J26" s="101">
        <v>41.3</v>
      </c>
      <c r="K26" s="101">
        <v>414</v>
      </c>
      <c r="L26" s="101">
        <v>506</v>
      </c>
      <c r="M26" s="101">
        <v>523</v>
      </c>
      <c r="N26" s="101">
        <v>406</v>
      </c>
      <c r="O26" s="101">
        <v>356</v>
      </c>
      <c r="P26" s="101">
        <v>412</v>
      </c>
      <c r="Q26" s="101">
        <v>464</v>
      </c>
      <c r="R26" s="101">
        <v>520</v>
      </c>
      <c r="S26" s="101">
        <v>563</v>
      </c>
      <c r="T26" s="101">
        <v>452</v>
      </c>
      <c r="U26" s="101">
        <v>483</v>
      </c>
      <c r="V26" s="101">
        <v>546</v>
      </c>
      <c r="W26" s="101">
        <v>550</v>
      </c>
      <c r="X26" s="101">
        <v>411</v>
      </c>
      <c r="Y26" s="101">
        <v>299</v>
      </c>
      <c r="Z26" s="101">
        <v>267</v>
      </c>
      <c r="AA26" s="101">
        <v>186</v>
      </c>
      <c r="AB26" s="101">
        <v>87</v>
      </c>
      <c r="AC26" s="101">
        <v>32</v>
      </c>
      <c r="AD26" s="101">
        <v>4</v>
      </c>
      <c r="AE26" s="101" t="s">
        <v>58</v>
      </c>
      <c r="AF26" s="102">
        <v>1443</v>
      </c>
      <c r="AG26" s="102">
        <v>4752</v>
      </c>
      <c r="AH26" s="102">
        <v>1286</v>
      </c>
      <c r="AI26" s="101">
        <v>19.3</v>
      </c>
      <c r="AJ26" s="101">
        <v>63.5</v>
      </c>
      <c r="AK26" s="101">
        <v>17.2</v>
      </c>
    </row>
    <row r="27" spans="1:37">
      <c r="D27" s="101">
        <v>1</v>
      </c>
      <c r="F27" s="101" t="s">
        <v>155</v>
      </c>
      <c r="G27" s="102">
        <v>3636</v>
      </c>
      <c r="H27" s="101" t="s">
        <v>58</v>
      </c>
      <c r="I27" s="101">
        <v>39.1</v>
      </c>
      <c r="J27" s="101">
        <v>39.5</v>
      </c>
      <c r="K27" s="101">
        <v>209</v>
      </c>
      <c r="L27" s="101">
        <v>271</v>
      </c>
      <c r="M27" s="101">
        <v>283</v>
      </c>
      <c r="N27" s="101">
        <v>201</v>
      </c>
      <c r="O27" s="101">
        <v>179</v>
      </c>
      <c r="P27" s="101">
        <v>189</v>
      </c>
      <c r="Q27" s="101">
        <v>236</v>
      </c>
      <c r="R27" s="101">
        <v>274</v>
      </c>
      <c r="S27" s="101">
        <v>305</v>
      </c>
      <c r="T27" s="101">
        <v>214</v>
      </c>
      <c r="U27" s="101">
        <v>237</v>
      </c>
      <c r="V27" s="101">
        <v>250</v>
      </c>
      <c r="W27" s="101">
        <v>259</v>
      </c>
      <c r="X27" s="101">
        <v>186</v>
      </c>
      <c r="Y27" s="101">
        <v>117</v>
      </c>
      <c r="Z27" s="101">
        <v>114</v>
      </c>
      <c r="AA27" s="101">
        <v>64</v>
      </c>
      <c r="AB27" s="101">
        <v>39</v>
      </c>
      <c r="AC27" s="101">
        <v>9</v>
      </c>
      <c r="AD27" s="101" t="s">
        <v>58</v>
      </c>
      <c r="AE27" s="101" t="s">
        <v>58</v>
      </c>
      <c r="AF27" s="101">
        <v>763</v>
      </c>
      <c r="AG27" s="102">
        <v>2344</v>
      </c>
      <c r="AH27" s="101">
        <v>529</v>
      </c>
      <c r="AI27" s="101">
        <v>21</v>
      </c>
      <c r="AJ27" s="101">
        <v>64.5</v>
      </c>
      <c r="AK27" s="101">
        <v>14.5</v>
      </c>
    </row>
    <row r="28" spans="1:37">
      <c r="D28" s="101">
        <v>2</v>
      </c>
      <c r="F28" s="101" t="s">
        <v>156</v>
      </c>
      <c r="G28" s="102">
        <v>3845</v>
      </c>
      <c r="H28" s="101" t="s">
        <v>58</v>
      </c>
      <c r="I28" s="101">
        <v>42.4</v>
      </c>
      <c r="J28" s="101">
        <v>43.1</v>
      </c>
      <c r="K28" s="101">
        <v>205</v>
      </c>
      <c r="L28" s="101">
        <v>235</v>
      </c>
      <c r="M28" s="101">
        <v>240</v>
      </c>
      <c r="N28" s="101">
        <v>205</v>
      </c>
      <c r="O28" s="101">
        <v>177</v>
      </c>
      <c r="P28" s="101">
        <v>223</v>
      </c>
      <c r="Q28" s="101">
        <v>228</v>
      </c>
      <c r="R28" s="101">
        <v>246</v>
      </c>
      <c r="S28" s="101">
        <v>258</v>
      </c>
      <c r="T28" s="101">
        <v>238</v>
      </c>
      <c r="U28" s="101">
        <v>246</v>
      </c>
      <c r="V28" s="101">
        <v>296</v>
      </c>
      <c r="W28" s="101">
        <v>291</v>
      </c>
      <c r="X28" s="101">
        <v>225</v>
      </c>
      <c r="Y28" s="101">
        <v>182</v>
      </c>
      <c r="Z28" s="101">
        <v>153</v>
      </c>
      <c r="AA28" s="101">
        <v>122</v>
      </c>
      <c r="AB28" s="101">
        <v>48</v>
      </c>
      <c r="AC28" s="101">
        <v>23</v>
      </c>
      <c r="AD28" s="101">
        <v>4</v>
      </c>
      <c r="AE28" s="101" t="s">
        <v>58</v>
      </c>
      <c r="AF28" s="101">
        <v>680</v>
      </c>
      <c r="AG28" s="102">
        <v>2408</v>
      </c>
      <c r="AH28" s="101">
        <v>757</v>
      </c>
      <c r="AI28" s="101">
        <v>17.7</v>
      </c>
      <c r="AJ28" s="101">
        <v>62.6</v>
      </c>
      <c r="AK28" s="101">
        <v>19.7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28"/>
  <sheetViews>
    <sheetView workbookViewId="0">
      <selection activeCell="J11" sqref="J11"/>
    </sheetView>
  </sheetViews>
  <sheetFormatPr defaultRowHeight="13.5"/>
  <cols>
    <col min="1" max="16384" width="9" style="101"/>
  </cols>
  <sheetData>
    <row r="1" spans="1:41">
      <c r="A1" s="101" t="s">
        <v>62</v>
      </c>
      <c r="B1" s="101" t="s">
        <v>158</v>
      </c>
    </row>
    <row r="2" spans="1:41">
      <c r="A2" s="101" t="s">
        <v>64</v>
      </c>
      <c r="B2" s="101">
        <v>401</v>
      </c>
    </row>
    <row r="3" spans="1:41">
      <c r="A3" s="101" t="s">
        <v>65</v>
      </c>
      <c r="B3" s="101" t="s">
        <v>159</v>
      </c>
    </row>
    <row r="4" spans="1:41">
      <c r="A4" s="101" t="s">
        <v>67</v>
      </c>
      <c r="B4" s="101" t="s">
        <v>160</v>
      </c>
      <c r="C4" s="101" t="s">
        <v>69</v>
      </c>
    </row>
    <row r="5" spans="1:41">
      <c r="A5" s="101" t="s">
        <v>70</v>
      </c>
      <c r="B5" s="101" t="s">
        <v>44</v>
      </c>
    </row>
    <row r="6" spans="1:41">
      <c r="A6" s="101" t="s">
        <v>161</v>
      </c>
      <c r="B6" s="101">
        <v>700</v>
      </c>
      <c r="C6" s="101" t="s">
        <v>74</v>
      </c>
    </row>
    <row r="7" spans="1:41">
      <c r="A7" s="101" t="s">
        <v>77</v>
      </c>
      <c r="B7" s="101">
        <v>1995000000</v>
      </c>
      <c r="C7" s="101" t="s">
        <v>160</v>
      </c>
    </row>
    <row r="8" spans="1:41">
      <c r="A8" s="101" t="s">
        <v>137</v>
      </c>
    </row>
    <row r="9" spans="1:41">
      <c r="A9" s="101" t="s">
        <v>138</v>
      </c>
    </row>
    <row r="12" spans="1:41">
      <c r="AF12" s="101" t="s">
        <v>147</v>
      </c>
      <c r="AK12" s="101" t="s">
        <v>148</v>
      </c>
    </row>
    <row r="13" spans="1:41">
      <c r="G13" s="101" t="s">
        <v>2</v>
      </c>
      <c r="H13" s="101" t="s">
        <v>3</v>
      </c>
      <c r="I13" s="101" t="s">
        <v>80</v>
      </c>
      <c r="J13" s="101" t="s">
        <v>81</v>
      </c>
      <c r="K13" s="101" t="s">
        <v>6</v>
      </c>
      <c r="L13" s="101" t="s">
        <v>7</v>
      </c>
      <c r="M13" s="101" t="s">
        <v>8</v>
      </c>
      <c r="N13" s="101" t="s">
        <v>9</v>
      </c>
      <c r="O13" s="101" t="s">
        <v>10</v>
      </c>
      <c r="P13" s="101" t="s">
        <v>11</v>
      </c>
      <c r="Q13" s="101" t="s">
        <v>12</v>
      </c>
      <c r="R13" s="101" t="s">
        <v>13</v>
      </c>
      <c r="S13" s="101" t="s">
        <v>14</v>
      </c>
      <c r="T13" s="101" t="s">
        <v>15</v>
      </c>
      <c r="U13" s="101" t="s">
        <v>16</v>
      </c>
      <c r="V13" s="101" t="s">
        <v>17</v>
      </c>
      <c r="W13" s="101" t="s">
        <v>18</v>
      </c>
      <c r="X13" s="101" t="s">
        <v>19</v>
      </c>
      <c r="Y13" s="101" t="s">
        <v>20</v>
      </c>
      <c r="Z13" s="101" t="s">
        <v>21</v>
      </c>
      <c r="AA13" s="101" t="s">
        <v>22</v>
      </c>
      <c r="AB13" s="101" t="s">
        <v>23</v>
      </c>
      <c r="AC13" s="101" t="s">
        <v>24</v>
      </c>
      <c r="AD13" s="101" t="s">
        <v>25</v>
      </c>
      <c r="AE13" s="101" t="s">
        <v>26</v>
      </c>
      <c r="AF13" s="101" t="s">
        <v>32</v>
      </c>
      <c r="AG13" s="101" t="s">
        <v>33</v>
      </c>
      <c r="AH13" s="101" t="s">
        <v>34</v>
      </c>
      <c r="AI13" s="101" t="s">
        <v>157</v>
      </c>
      <c r="AJ13" s="101" t="s">
        <v>35</v>
      </c>
      <c r="AK13" s="101" t="s">
        <v>32</v>
      </c>
      <c r="AL13" s="101" t="s">
        <v>33</v>
      </c>
      <c r="AM13" s="101" t="s">
        <v>34</v>
      </c>
      <c r="AN13" s="101" t="s">
        <v>157</v>
      </c>
      <c r="AO13" s="101" t="s">
        <v>35</v>
      </c>
    </row>
    <row r="14" spans="1:41">
      <c r="A14" s="101">
        <v>43206</v>
      </c>
      <c r="C14" s="101" t="s">
        <v>139</v>
      </c>
      <c r="D14" s="101">
        <v>0</v>
      </c>
      <c r="F14" s="101" t="s">
        <v>154</v>
      </c>
      <c r="G14" s="102">
        <v>72900</v>
      </c>
      <c r="H14" s="101" t="s">
        <v>58</v>
      </c>
      <c r="I14" s="101" t="s">
        <v>58</v>
      </c>
      <c r="J14" s="101" t="s">
        <v>58</v>
      </c>
      <c r="K14" s="102">
        <v>3664</v>
      </c>
      <c r="L14" s="102">
        <v>4301</v>
      </c>
      <c r="M14" s="102">
        <v>4933</v>
      </c>
      <c r="N14" s="102">
        <v>4630</v>
      </c>
      <c r="O14" s="102">
        <v>3567</v>
      </c>
      <c r="P14" s="102">
        <v>3616</v>
      </c>
      <c r="Q14" s="102">
        <v>4085</v>
      </c>
      <c r="R14" s="102">
        <v>4601</v>
      </c>
      <c r="S14" s="102">
        <v>5410</v>
      </c>
      <c r="T14" s="102">
        <v>5446</v>
      </c>
      <c r="U14" s="102">
        <v>4499</v>
      </c>
      <c r="V14" s="102">
        <v>4836</v>
      </c>
      <c r="W14" s="102">
        <v>5074</v>
      </c>
      <c r="X14" s="102">
        <v>4670</v>
      </c>
      <c r="Y14" s="102">
        <v>3580</v>
      </c>
      <c r="Z14" s="102">
        <v>2579</v>
      </c>
      <c r="AA14" s="102">
        <v>1915</v>
      </c>
      <c r="AB14" s="102">
        <v>1065</v>
      </c>
      <c r="AC14" s="101">
        <v>347</v>
      </c>
      <c r="AD14" s="101">
        <v>77</v>
      </c>
      <c r="AE14" s="101">
        <v>5</v>
      </c>
      <c r="AF14" s="102">
        <v>12898</v>
      </c>
      <c r="AG14" s="102">
        <v>45764</v>
      </c>
      <c r="AH14" s="102">
        <v>14238</v>
      </c>
      <c r="AI14" s="102">
        <v>8250</v>
      </c>
      <c r="AJ14" s="102">
        <v>5988</v>
      </c>
      <c r="AK14" s="101">
        <v>17.7</v>
      </c>
      <c r="AL14" s="101">
        <v>62.8</v>
      </c>
      <c r="AM14" s="101">
        <v>19.5</v>
      </c>
      <c r="AN14" s="101">
        <v>11.3</v>
      </c>
      <c r="AO14" s="101">
        <v>8.1999999999999993</v>
      </c>
    </row>
    <row r="15" spans="1:41">
      <c r="D15" s="101">
        <v>1</v>
      </c>
      <c r="F15" s="101" t="s">
        <v>155</v>
      </c>
      <c r="G15" s="102">
        <v>34469</v>
      </c>
      <c r="H15" s="101" t="s">
        <v>58</v>
      </c>
      <c r="I15" s="101" t="s">
        <v>58</v>
      </c>
      <c r="J15" s="101" t="s">
        <v>58</v>
      </c>
      <c r="K15" s="102">
        <v>1878</v>
      </c>
      <c r="L15" s="102">
        <v>2189</v>
      </c>
      <c r="M15" s="102">
        <v>2596</v>
      </c>
      <c r="N15" s="102">
        <v>2273</v>
      </c>
      <c r="O15" s="102">
        <v>1704</v>
      </c>
      <c r="P15" s="102">
        <v>1689</v>
      </c>
      <c r="Q15" s="102">
        <v>1963</v>
      </c>
      <c r="R15" s="102">
        <v>2255</v>
      </c>
      <c r="S15" s="102">
        <v>2736</v>
      </c>
      <c r="T15" s="102">
        <v>2739</v>
      </c>
      <c r="U15" s="102">
        <v>2067</v>
      </c>
      <c r="V15" s="102">
        <v>2280</v>
      </c>
      <c r="W15" s="102">
        <v>2370</v>
      </c>
      <c r="X15" s="102">
        <v>2144</v>
      </c>
      <c r="Y15" s="102">
        <v>1451</v>
      </c>
      <c r="Z15" s="101">
        <v>995</v>
      </c>
      <c r="AA15" s="101">
        <v>664</v>
      </c>
      <c r="AB15" s="101">
        <v>353</v>
      </c>
      <c r="AC15" s="101">
        <v>107</v>
      </c>
      <c r="AD15" s="101">
        <v>16</v>
      </c>
      <c r="AE15" s="101" t="s">
        <v>58</v>
      </c>
      <c r="AF15" s="102">
        <v>6663</v>
      </c>
      <c r="AG15" s="102">
        <v>22076</v>
      </c>
      <c r="AH15" s="102">
        <v>5730</v>
      </c>
      <c r="AI15" s="102">
        <v>3595</v>
      </c>
      <c r="AJ15" s="102">
        <v>2135</v>
      </c>
      <c r="AK15" s="101">
        <v>19.3</v>
      </c>
      <c r="AL15" s="101">
        <v>64</v>
      </c>
      <c r="AM15" s="101">
        <v>16.600000000000001</v>
      </c>
      <c r="AN15" s="101">
        <v>10.4</v>
      </c>
      <c r="AO15" s="101">
        <v>6.2</v>
      </c>
    </row>
    <row r="16" spans="1:41">
      <c r="D16" s="101">
        <v>2</v>
      </c>
      <c r="F16" s="101" t="s">
        <v>156</v>
      </c>
      <c r="G16" s="102">
        <v>38431</v>
      </c>
      <c r="H16" s="101" t="s">
        <v>58</v>
      </c>
      <c r="I16" s="101" t="s">
        <v>58</v>
      </c>
      <c r="J16" s="101" t="s">
        <v>58</v>
      </c>
      <c r="K16" s="102">
        <v>1786</v>
      </c>
      <c r="L16" s="102">
        <v>2112</v>
      </c>
      <c r="M16" s="102">
        <v>2337</v>
      </c>
      <c r="N16" s="102">
        <v>2357</v>
      </c>
      <c r="O16" s="102">
        <v>1863</v>
      </c>
      <c r="P16" s="102">
        <v>1927</v>
      </c>
      <c r="Q16" s="102">
        <v>2122</v>
      </c>
      <c r="R16" s="102">
        <v>2346</v>
      </c>
      <c r="S16" s="102">
        <v>2674</v>
      </c>
      <c r="T16" s="102">
        <v>2707</v>
      </c>
      <c r="U16" s="102">
        <v>2432</v>
      </c>
      <c r="V16" s="102">
        <v>2556</v>
      </c>
      <c r="W16" s="102">
        <v>2704</v>
      </c>
      <c r="X16" s="102">
        <v>2526</v>
      </c>
      <c r="Y16" s="102">
        <v>2129</v>
      </c>
      <c r="Z16" s="102">
        <v>1584</v>
      </c>
      <c r="AA16" s="102">
        <v>1251</v>
      </c>
      <c r="AB16" s="101">
        <v>712</v>
      </c>
      <c r="AC16" s="101">
        <v>240</v>
      </c>
      <c r="AD16" s="101">
        <v>61</v>
      </c>
      <c r="AE16" s="101">
        <v>5</v>
      </c>
      <c r="AF16" s="102">
        <v>6235</v>
      </c>
      <c r="AG16" s="102">
        <v>23688</v>
      </c>
      <c r="AH16" s="102">
        <v>8508</v>
      </c>
      <c r="AI16" s="102">
        <v>4655</v>
      </c>
      <c r="AJ16" s="102">
        <v>3853</v>
      </c>
      <c r="AK16" s="101">
        <v>16.2</v>
      </c>
      <c r="AL16" s="101">
        <v>61.6</v>
      </c>
      <c r="AM16" s="101">
        <v>22.1</v>
      </c>
      <c r="AN16" s="101">
        <v>12.1</v>
      </c>
      <c r="AO16" s="101">
        <v>10</v>
      </c>
    </row>
    <row r="17" spans="1:41">
      <c r="A17" s="101">
        <v>43206</v>
      </c>
      <c r="C17" s="101" t="s">
        <v>37</v>
      </c>
      <c r="D17" s="101">
        <v>0</v>
      </c>
      <c r="F17" s="101" t="s">
        <v>154</v>
      </c>
      <c r="G17" s="102">
        <v>45341</v>
      </c>
      <c r="H17" s="101" t="s">
        <v>58</v>
      </c>
      <c r="I17" s="101">
        <v>41.6</v>
      </c>
      <c r="J17" s="101">
        <v>42.4</v>
      </c>
      <c r="K17" s="102">
        <v>2440</v>
      </c>
      <c r="L17" s="102">
        <v>2641</v>
      </c>
      <c r="M17" s="102">
        <v>2971</v>
      </c>
      <c r="N17" s="102">
        <v>2960</v>
      </c>
      <c r="O17" s="102">
        <v>2216</v>
      </c>
      <c r="P17" s="102">
        <v>2322</v>
      </c>
      <c r="Q17" s="102">
        <v>2701</v>
      </c>
      <c r="R17" s="102">
        <v>2835</v>
      </c>
      <c r="S17" s="102">
        <v>3368</v>
      </c>
      <c r="T17" s="102">
        <v>3397</v>
      </c>
      <c r="U17" s="102">
        <v>2698</v>
      </c>
      <c r="V17" s="102">
        <v>2931</v>
      </c>
      <c r="W17" s="102">
        <v>3039</v>
      </c>
      <c r="X17" s="102">
        <v>2843</v>
      </c>
      <c r="Y17" s="102">
        <v>2208</v>
      </c>
      <c r="Z17" s="102">
        <v>1624</v>
      </c>
      <c r="AA17" s="102">
        <v>1191</v>
      </c>
      <c r="AB17" s="101">
        <v>682</v>
      </c>
      <c r="AC17" s="101">
        <v>229</v>
      </c>
      <c r="AD17" s="101">
        <v>42</v>
      </c>
      <c r="AE17" s="101">
        <v>3</v>
      </c>
      <c r="AF17" s="102">
        <v>8052</v>
      </c>
      <c r="AG17" s="102">
        <v>28467</v>
      </c>
      <c r="AH17" s="102">
        <v>8822</v>
      </c>
      <c r="AI17" s="102">
        <v>5051</v>
      </c>
      <c r="AJ17" s="102">
        <v>3771</v>
      </c>
      <c r="AK17" s="101">
        <v>17.8</v>
      </c>
      <c r="AL17" s="101">
        <v>62.8</v>
      </c>
      <c r="AM17" s="101">
        <v>19.5</v>
      </c>
      <c r="AN17" s="101">
        <v>11.1</v>
      </c>
      <c r="AO17" s="101">
        <v>8.3000000000000007</v>
      </c>
    </row>
    <row r="18" spans="1:41">
      <c r="D18" s="101">
        <v>1</v>
      </c>
      <c r="F18" s="101" t="s">
        <v>155</v>
      </c>
      <c r="G18" s="102">
        <v>21263</v>
      </c>
      <c r="H18" s="101" t="s">
        <v>58</v>
      </c>
      <c r="I18" s="101">
        <v>39.799999999999997</v>
      </c>
      <c r="J18" s="101">
        <v>40.700000000000003</v>
      </c>
      <c r="K18" s="102">
        <v>1273</v>
      </c>
      <c r="L18" s="102">
        <v>1346</v>
      </c>
      <c r="M18" s="102">
        <v>1573</v>
      </c>
      <c r="N18" s="102">
        <v>1405</v>
      </c>
      <c r="O18" s="102">
        <v>1041</v>
      </c>
      <c r="P18" s="102">
        <v>1069</v>
      </c>
      <c r="Q18" s="102">
        <v>1306</v>
      </c>
      <c r="R18" s="102">
        <v>1374</v>
      </c>
      <c r="S18" s="102">
        <v>1694</v>
      </c>
      <c r="T18" s="102">
        <v>1677</v>
      </c>
      <c r="U18" s="102">
        <v>1233</v>
      </c>
      <c r="V18" s="102">
        <v>1372</v>
      </c>
      <c r="W18" s="102">
        <v>1404</v>
      </c>
      <c r="X18" s="102">
        <v>1302</v>
      </c>
      <c r="Y18" s="101">
        <v>861</v>
      </c>
      <c r="Z18" s="101">
        <v>626</v>
      </c>
      <c r="AA18" s="101">
        <v>413</v>
      </c>
      <c r="AB18" s="101">
        <v>220</v>
      </c>
      <c r="AC18" s="101">
        <v>67</v>
      </c>
      <c r="AD18" s="101">
        <v>7</v>
      </c>
      <c r="AE18" s="101" t="s">
        <v>58</v>
      </c>
      <c r="AF18" s="102">
        <v>4192</v>
      </c>
      <c r="AG18" s="102">
        <v>13575</v>
      </c>
      <c r="AH18" s="102">
        <v>3496</v>
      </c>
      <c r="AI18" s="102">
        <v>2163</v>
      </c>
      <c r="AJ18" s="102">
        <v>1333</v>
      </c>
      <c r="AK18" s="101">
        <v>19.7</v>
      </c>
      <c r="AL18" s="101">
        <v>63.8</v>
      </c>
      <c r="AM18" s="101">
        <v>16.399999999999999</v>
      </c>
      <c r="AN18" s="101">
        <v>10.199999999999999</v>
      </c>
      <c r="AO18" s="101">
        <v>6.3</v>
      </c>
    </row>
    <row r="19" spans="1:41">
      <c r="D19" s="101">
        <v>2</v>
      </c>
      <c r="F19" s="101" t="s">
        <v>156</v>
      </c>
      <c r="G19" s="102">
        <v>24078</v>
      </c>
      <c r="H19" s="101" t="s">
        <v>58</v>
      </c>
      <c r="I19" s="101">
        <v>43.3</v>
      </c>
      <c r="J19" s="101">
        <v>44</v>
      </c>
      <c r="K19" s="102">
        <v>1167</v>
      </c>
      <c r="L19" s="102">
        <v>1295</v>
      </c>
      <c r="M19" s="102">
        <v>1398</v>
      </c>
      <c r="N19" s="102">
        <v>1555</v>
      </c>
      <c r="O19" s="102">
        <v>1175</v>
      </c>
      <c r="P19" s="102">
        <v>1253</v>
      </c>
      <c r="Q19" s="102">
        <v>1395</v>
      </c>
      <c r="R19" s="102">
        <v>1461</v>
      </c>
      <c r="S19" s="102">
        <v>1674</v>
      </c>
      <c r="T19" s="102">
        <v>1720</v>
      </c>
      <c r="U19" s="102">
        <v>1465</v>
      </c>
      <c r="V19" s="102">
        <v>1559</v>
      </c>
      <c r="W19" s="102">
        <v>1635</v>
      </c>
      <c r="X19" s="102">
        <v>1541</v>
      </c>
      <c r="Y19" s="102">
        <v>1347</v>
      </c>
      <c r="Z19" s="101">
        <v>998</v>
      </c>
      <c r="AA19" s="101">
        <v>778</v>
      </c>
      <c r="AB19" s="101">
        <v>462</v>
      </c>
      <c r="AC19" s="101">
        <v>162</v>
      </c>
      <c r="AD19" s="101">
        <v>35</v>
      </c>
      <c r="AE19" s="101">
        <v>3</v>
      </c>
      <c r="AF19" s="102">
        <v>3860</v>
      </c>
      <c r="AG19" s="102">
        <v>14892</v>
      </c>
      <c r="AH19" s="102">
        <v>5326</v>
      </c>
      <c r="AI19" s="102">
        <v>2888</v>
      </c>
      <c r="AJ19" s="102">
        <v>2438</v>
      </c>
      <c r="AK19" s="101">
        <v>16</v>
      </c>
      <c r="AL19" s="101">
        <v>61.8</v>
      </c>
      <c r="AM19" s="101">
        <v>22.1</v>
      </c>
      <c r="AN19" s="101">
        <v>12</v>
      </c>
      <c r="AO19" s="101">
        <v>10.1</v>
      </c>
    </row>
    <row r="20" spans="1:41">
      <c r="A20" s="101">
        <v>43361</v>
      </c>
      <c r="C20" s="101" t="s">
        <v>140</v>
      </c>
      <c r="D20" s="101">
        <v>0</v>
      </c>
      <c r="F20" s="101" t="s">
        <v>154</v>
      </c>
      <c r="G20" s="102">
        <v>14507</v>
      </c>
      <c r="H20" s="101" t="s">
        <v>58</v>
      </c>
      <c r="I20" s="101">
        <v>42.3</v>
      </c>
      <c r="J20" s="101">
        <v>44.1</v>
      </c>
      <c r="K20" s="101">
        <v>576</v>
      </c>
      <c r="L20" s="101">
        <v>821</v>
      </c>
      <c r="M20" s="102">
        <v>1026</v>
      </c>
      <c r="N20" s="101">
        <v>948</v>
      </c>
      <c r="O20" s="101">
        <v>791</v>
      </c>
      <c r="P20" s="101">
        <v>670</v>
      </c>
      <c r="Q20" s="101">
        <v>696</v>
      </c>
      <c r="R20" s="101">
        <v>873</v>
      </c>
      <c r="S20" s="102">
        <v>1120</v>
      </c>
      <c r="T20" s="102">
        <v>1139</v>
      </c>
      <c r="U20" s="102">
        <v>1049</v>
      </c>
      <c r="V20" s="102">
        <v>1040</v>
      </c>
      <c r="W20" s="102">
        <v>1018</v>
      </c>
      <c r="X20" s="101">
        <v>884</v>
      </c>
      <c r="Y20" s="101">
        <v>672</v>
      </c>
      <c r="Z20" s="101">
        <v>520</v>
      </c>
      <c r="AA20" s="101">
        <v>377</v>
      </c>
      <c r="AB20" s="101">
        <v>200</v>
      </c>
      <c r="AC20" s="101">
        <v>61</v>
      </c>
      <c r="AD20" s="101">
        <v>25</v>
      </c>
      <c r="AE20" s="101">
        <v>1</v>
      </c>
      <c r="AF20" s="102">
        <v>2423</v>
      </c>
      <c r="AG20" s="102">
        <v>9344</v>
      </c>
      <c r="AH20" s="102">
        <v>2740</v>
      </c>
      <c r="AI20" s="102">
        <v>1556</v>
      </c>
      <c r="AJ20" s="102">
        <v>1184</v>
      </c>
      <c r="AK20" s="101">
        <v>16.7</v>
      </c>
      <c r="AL20" s="101">
        <v>64.400000000000006</v>
      </c>
      <c r="AM20" s="101">
        <v>18.899999999999999</v>
      </c>
      <c r="AN20" s="101">
        <v>10.7</v>
      </c>
      <c r="AO20" s="101">
        <v>8.1999999999999993</v>
      </c>
    </row>
    <row r="21" spans="1:41">
      <c r="D21" s="101">
        <v>1</v>
      </c>
      <c r="F21" s="101" t="s">
        <v>155</v>
      </c>
      <c r="G21" s="102">
        <v>6916</v>
      </c>
      <c r="H21" s="101" t="s">
        <v>58</v>
      </c>
      <c r="I21" s="101">
        <v>40.799999999999997</v>
      </c>
      <c r="J21" s="101">
        <v>42.8</v>
      </c>
      <c r="K21" s="101">
        <v>289</v>
      </c>
      <c r="L21" s="101">
        <v>430</v>
      </c>
      <c r="M21" s="101">
        <v>528</v>
      </c>
      <c r="N21" s="101">
        <v>494</v>
      </c>
      <c r="O21" s="101">
        <v>371</v>
      </c>
      <c r="P21" s="101">
        <v>319</v>
      </c>
      <c r="Q21" s="101">
        <v>331</v>
      </c>
      <c r="R21" s="101">
        <v>420</v>
      </c>
      <c r="S21" s="101">
        <v>554</v>
      </c>
      <c r="T21" s="101">
        <v>579</v>
      </c>
      <c r="U21" s="101">
        <v>483</v>
      </c>
      <c r="V21" s="101">
        <v>502</v>
      </c>
      <c r="W21" s="101">
        <v>499</v>
      </c>
      <c r="X21" s="101">
        <v>403</v>
      </c>
      <c r="Y21" s="101">
        <v>291</v>
      </c>
      <c r="Z21" s="101">
        <v>209</v>
      </c>
      <c r="AA21" s="101">
        <v>115</v>
      </c>
      <c r="AB21" s="101">
        <v>72</v>
      </c>
      <c r="AC21" s="101">
        <v>20</v>
      </c>
      <c r="AD21" s="101">
        <v>7</v>
      </c>
      <c r="AE21" s="101" t="s">
        <v>58</v>
      </c>
      <c r="AF21" s="102">
        <v>1247</v>
      </c>
      <c r="AG21" s="102">
        <v>4552</v>
      </c>
      <c r="AH21" s="102">
        <v>1117</v>
      </c>
      <c r="AI21" s="101">
        <v>694</v>
      </c>
      <c r="AJ21" s="101">
        <v>423</v>
      </c>
      <c r="AK21" s="101">
        <v>18</v>
      </c>
      <c r="AL21" s="101">
        <v>65.8</v>
      </c>
      <c r="AM21" s="101">
        <v>16.2</v>
      </c>
      <c r="AN21" s="101">
        <v>10</v>
      </c>
      <c r="AO21" s="101">
        <v>6.1</v>
      </c>
    </row>
    <row r="22" spans="1:41">
      <c r="D22" s="101">
        <v>2</v>
      </c>
      <c r="F22" s="101" t="s">
        <v>156</v>
      </c>
      <c r="G22" s="102">
        <v>7591</v>
      </c>
      <c r="H22" s="101" t="s">
        <v>58</v>
      </c>
      <c r="I22" s="101">
        <v>43.8</v>
      </c>
      <c r="J22" s="101">
        <v>45.1</v>
      </c>
      <c r="K22" s="101">
        <v>287</v>
      </c>
      <c r="L22" s="101">
        <v>391</v>
      </c>
      <c r="M22" s="101">
        <v>498</v>
      </c>
      <c r="N22" s="101">
        <v>454</v>
      </c>
      <c r="O22" s="101">
        <v>420</v>
      </c>
      <c r="P22" s="101">
        <v>351</v>
      </c>
      <c r="Q22" s="101">
        <v>365</v>
      </c>
      <c r="R22" s="101">
        <v>453</v>
      </c>
      <c r="S22" s="101">
        <v>566</v>
      </c>
      <c r="T22" s="101">
        <v>560</v>
      </c>
      <c r="U22" s="101">
        <v>566</v>
      </c>
      <c r="V22" s="101">
        <v>538</v>
      </c>
      <c r="W22" s="101">
        <v>519</v>
      </c>
      <c r="X22" s="101">
        <v>481</v>
      </c>
      <c r="Y22" s="101">
        <v>381</v>
      </c>
      <c r="Z22" s="101">
        <v>311</v>
      </c>
      <c r="AA22" s="101">
        <v>262</v>
      </c>
      <c r="AB22" s="101">
        <v>128</v>
      </c>
      <c r="AC22" s="101">
        <v>41</v>
      </c>
      <c r="AD22" s="101">
        <v>18</v>
      </c>
      <c r="AE22" s="101">
        <v>1</v>
      </c>
      <c r="AF22" s="102">
        <v>1176</v>
      </c>
      <c r="AG22" s="102">
        <v>4792</v>
      </c>
      <c r="AH22" s="102">
        <v>1623</v>
      </c>
      <c r="AI22" s="101">
        <v>862</v>
      </c>
      <c r="AJ22" s="101">
        <v>761</v>
      </c>
      <c r="AK22" s="101">
        <v>15.5</v>
      </c>
      <c r="AL22" s="101">
        <v>63.1</v>
      </c>
      <c r="AM22" s="101">
        <v>21.4</v>
      </c>
      <c r="AN22" s="101">
        <v>11.4</v>
      </c>
      <c r="AO22" s="101">
        <v>10</v>
      </c>
    </row>
    <row r="23" spans="1:41">
      <c r="A23" s="101">
        <v>43362</v>
      </c>
      <c r="C23" s="101" t="s">
        <v>141</v>
      </c>
      <c r="D23" s="101">
        <v>0</v>
      </c>
      <c r="F23" s="101" t="s">
        <v>154</v>
      </c>
      <c r="G23" s="102">
        <v>5886</v>
      </c>
      <c r="H23" s="101" t="s">
        <v>58</v>
      </c>
      <c r="I23" s="101">
        <v>41.6</v>
      </c>
      <c r="J23" s="101">
        <v>42.2</v>
      </c>
      <c r="K23" s="101">
        <v>319</v>
      </c>
      <c r="L23" s="101">
        <v>421</v>
      </c>
      <c r="M23" s="101">
        <v>430</v>
      </c>
      <c r="N23" s="101">
        <v>323</v>
      </c>
      <c r="O23" s="101">
        <v>247</v>
      </c>
      <c r="P23" s="101">
        <v>268</v>
      </c>
      <c r="Q23" s="101">
        <v>332</v>
      </c>
      <c r="R23" s="101">
        <v>421</v>
      </c>
      <c r="S23" s="101">
        <v>411</v>
      </c>
      <c r="T23" s="101">
        <v>366</v>
      </c>
      <c r="U23" s="101">
        <v>300</v>
      </c>
      <c r="V23" s="101">
        <v>382</v>
      </c>
      <c r="W23" s="101">
        <v>487</v>
      </c>
      <c r="X23" s="101">
        <v>427</v>
      </c>
      <c r="Y23" s="101">
        <v>324</v>
      </c>
      <c r="Z23" s="101">
        <v>175</v>
      </c>
      <c r="AA23" s="101">
        <v>140</v>
      </c>
      <c r="AB23" s="101">
        <v>81</v>
      </c>
      <c r="AC23" s="101">
        <v>27</v>
      </c>
      <c r="AD23" s="101">
        <v>4</v>
      </c>
      <c r="AE23" s="101">
        <v>1</v>
      </c>
      <c r="AF23" s="102">
        <v>1170</v>
      </c>
      <c r="AG23" s="102">
        <v>3537</v>
      </c>
      <c r="AH23" s="102">
        <v>1179</v>
      </c>
      <c r="AI23" s="101">
        <v>751</v>
      </c>
      <c r="AJ23" s="101">
        <v>428</v>
      </c>
      <c r="AK23" s="101">
        <v>19.899999999999999</v>
      </c>
      <c r="AL23" s="101">
        <v>60.1</v>
      </c>
      <c r="AM23" s="101">
        <v>20</v>
      </c>
      <c r="AN23" s="101">
        <v>12.8</v>
      </c>
      <c r="AO23" s="101">
        <v>7.3</v>
      </c>
    </row>
    <row r="24" spans="1:41">
      <c r="D24" s="101">
        <v>1</v>
      </c>
      <c r="F24" s="101" t="s">
        <v>155</v>
      </c>
      <c r="G24" s="102">
        <v>2821</v>
      </c>
      <c r="H24" s="101" t="s">
        <v>58</v>
      </c>
      <c r="I24" s="101">
        <v>40</v>
      </c>
      <c r="J24" s="101">
        <v>40.6</v>
      </c>
      <c r="K24" s="101">
        <v>159</v>
      </c>
      <c r="L24" s="101">
        <v>200</v>
      </c>
      <c r="M24" s="101">
        <v>226</v>
      </c>
      <c r="N24" s="101">
        <v>160</v>
      </c>
      <c r="O24" s="101">
        <v>135</v>
      </c>
      <c r="P24" s="101">
        <v>129</v>
      </c>
      <c r="Q24" s="101">
        <v>160</v>
      </c>
      <c r="R24" s="101">
        <v>221</v>
      </c>
      <c r="S24" s="101">
        <v>221</v>
      </c>
      <c r="T24" s="101">
        <v>190</v>
      </c>
      <c r="U24" s="101">
        <v>137</v>
      </c>
      <c r="V24" s="101">
        <v>174</v>
      </c>
      <c r="W24" s="101">
        <v>218</v>
      </c>
      <c r="X24" s="101">
        <v>200</v>
      </c>
      <c r="Y24" s="101">
        <v>130</v>
      </c>
      <c r="Z24" s="101">
        <v>72</v>
      </c>
      <c r="AA24" s="101">
        <v>50</v>
      </c>
      <c r="AB24" s="101">
        <v>32</v>
      </c>
      <c r="AC24" s="101">
        <v>6</v>
      </c>
      <c r="AD24" s="101">
        <v>1</v>
      </c>
      <c r="AE24" s="101" t="s">
        <v>58</v>
      </c>
      <c r="AF24" s="101">
        <v>585</v>
      </c>
      <c r="AG24" s="102">
        <v>1745</v>
      </c>
      <c r="AH24" s="101">
        <v>491</v>
      </c>
      <c r="AI24" s="101">
        <v>330</v>
      </c>
      <c r="AJ24" s="101">
        <v>161</v>
      </c>
      <c r="AK24" s="101">
        <v>20.7</v>
      </c>
      <c r="AL24" s="101">
        <v>61.9</v>
      </c>
      <c r="AM24" s="101">
        <v>17.399999999999999</v>
      </c>
      <c r="AN24" s="101">
        <v>11.7</v>
      </c>
      <c r="AO24" s="101">
        <v>5.7</v>
      </c>
    </row>
    <row r="25" spans="1:41">
      <c r="D25" s="101">
        <v>2</v>
      </c>
      <c r="F25" s="101" t="s">
        <v>156</v>
      </c>
      <c r="G25" s="102">
        <v>3065</v>
      </c>
      <c r="H25" s="101" t="s">
        <v>58</v>
      </c>
      <c r="I25" s="101">
        <v>43.1</v>
      </c>
      <c r="J25" s="101">
        <v>44.2</v>
      </c>
      <c r="K25" s="101">
        <v>160</v>
      </c>
      <c r="L25" s="101">
        <v>221</v>
      </c>
      <c r="M25" s="101">
        <v>204</v>
      </c>
      <c r="N25" s="101">
        <v>163</v>
      </c>
      <c r="O25" s="101">
        <v>112</v>
      </c>
      <c r="P25" s="101">
        <v>139</v>
      </c>
      <c r="Q25" s="101">
        <v>172</v>
      </c>
      <c r="R25" s="101">
        <v>200</v>
      </c>
      <c r="S25" s="101">
        <v>190</v>
      </c>
      <c r="T25" s="101">
        <v>176</v>
      </c>
      <c r="U25" s="101">
        <v>163</v>
      </c>
      <c r="V25" s="101">
        <v>208</v>
      </c>
      <c r="W25" s="101">
        <v>269</v>
      </c>
      <c r="X25" s="101">
        <v>227</v>
      </c>
      <c r="Y25" s="101">
        <v>194</v>
      </c>
      <c r="Z25" s="101">
        <v>103</v>
      </c>
      <c r="AA25" s="101">
        <v>90</v>
      </c>
      <c r="AB25" s="101">
        <v>49</v>
      </c>
      <c r="AC25" s="101">
        <v>21</v>
      </c>
      <c r="AD25" s="101">
        <v>3</v>
      </c>
      <c r="AE25" s="101">
        <v>1</v>
      </c>
      <c r="AF25" s="101">
        <v>585</v>
      </c>
      <c r="AG25" s="102">
        <v>1792</v>
      </c>
      <c r="AH25" s="101">
        <v>688</v>
      </c>
      <c r="AI25" s="101">
        <v>421</v>
      </c>
      <c r="AJ25" s="101">
        <v>267</v>
      </c>
      <c r="AK25" s="101">
        <v>19.100000000000001</v>
      </c>
      <c r="AL25" s="101">
        <v>58.5</v>
      </c>
      <c r="AM25" s="101">
        <v>22.4</v>
      </c>
      <c r="AN25" s="101">
        <v>13.7</v>
      </c>
      <c r="AO25" s="101">
        <v>8.6999999999999993</v>
      </c>
    </row>
    <row r="26" spans="1:41">
      <c r="A26" s="101">
        <v>43363</v>
      </c>
      <c r="C26" s="101" t="s">
        <v>142</v>
      </c>
      <c r="D26" s="101">
        <v>0</v>
      </c>
      <c r="F26" s="101" t="s">
        <v>154</v>
      </c>
      <c r="G26" s="102">
        <v>7166</v>
      </c>
      <c r="H26" s="101" t="s">
        <v>58</v>
      </c>
      <c r="I26" s="101">
        <v>42.9</v>
      </c>
      <c r="J26" s="101">
        <v>44.3</v>
      </c>
      <c r="K26" s="101">
        <v>329</v>
      </c>
      <c r="L26" s="101">
        <v>418</v>
      </c>
      <c r="M26" s="101">
        <v>506</v>
      </c>
      <c r="N26" s="101">
        <v>399</v>
      </c>
      <c r="O26" s="101">
        <v>313</v>
      </c>
      <c r="P26" s="101">
        <v>356</v>
      </c>
      <c r="Q26" s="101">
        <v>356</v>
      </c>
      <c r="R26" s="101">
        <v>472</v>
      </c>
      <c r="S26" s="101">
        <v>511</v>
      </c>
      <c r="T26" s="101">
        <v>544</v>
      </c>
      <c r="U26" s="101">
        <v>452</v>
      </c>
      <c r="V26" s="101">
        <v>483</v>
      </c>
      <c r="W26" s="101">
        <v>530</v>
      </c>
      <c r="X26" s="101">
        <v>516</v>
      </c>
      <c r="Y26" s="101">
        <v>376</v>
      </c>
      <c r="Z26" s="101">
        <v>260</v>
      </c>
      <c r="AA26" s="101">
        <v>207</v>
      </c>
      <c r="AB26" s="101">
        <v>102</v>
      </c>
      <c r="AC26" s="101">
        <v>30</v>
      </c>
      <c r="AD26" s="101">
        <v>6</v>
      </c>
      <c r="AE26" s="101" t="s">
        <v>58</v>
      </c>
      <c r="AF26" s="102">
        <v>1253</v>
      </c>
      <c r="AG26" s="102">
        <v>4416</v>
      </c>
      <c r="AH26" s="102">
        <v>1497</v>
      </c>
      <c r="AI26" s="101">
        <v>892</v>
      </c>
      <c r="AJ26" s="101">
        <v>605</v>
      </c>
      <c r="AK26" s="101">
        <v>17.5</v>
      </c>
      <c r="AL26" s="101">
        <v>61.6</v>
      </c>
      <c r="AM26" s="101">
        <v>20.9</v>
      </c>
      <c r="AN26" s="101">
        <v>12.4</v>
      </c>
      <c r="AO26" s="101">
        <v>8.4</v>
      </c>
    </row>
    <row r="27" spans="1:41">
      <c r="D27" s="101">
        <v>1</v>
      </c>
      <c r="F27" s="101" t="s">
        <v>155</v>
      </c>
      <c r="G27" s="102">
        <v>3469</v>
      </c>
      <c r="H27" s="101" t="s">
        <v>58</v>
      </c>
      <c r="I27" s="101">
        <v>41.3</v>
      </c>
      <c r="J27" s="101">
        <v>42.6</v>
      </c>
      <c r="K27" s="101">
        <v>157</v>
      </c>
      <c r="L27" s="101">
        <v>213</v>
      </c>
      <c r="M27" s="101">
        <v>269</v>
      </c>
      <c r="N27" s="101">
        <v>214</v>
      </c>
      <c r="O27" s="101">
        <v>157</v>
      </c>
      <c r="P27" s="101">
        <v>172</v>
      </c>
      <c r="Q27" s="101">
        <v>166</v>
      </c>
      <c r="R27" s="101">
        <v>240</v>
      </c>
      <c r="S27" s="101">
        <v>267</v>
      </c>
      <c r="T27" s="101">
        <v>293</v>
      </c>
      <c r="U27" s="101">
        <v>214</v>
      </c>
      <c r="V27" s="101">
        <v>232</v>
      </c>
      <c r="W27" s="101">
        <v>249</v>
      </c>
      <c r="X27" s="101">
        <v>239</v>
      </c>
      <c r="Y27" s="101">
        <v>169</v>
      </c>
      <c r="Z27" s="101">
        <v>88</v>
      </c>
      <c r="AA27" s="101">
        <v>86</v>
      </c>
      <c r="AB27" s="101">
        <v>29</v>
      </c>
      <c r="AC27" s="101">
        <v>14</v>
      </c>
      <c r="AD27" s="101">
        <v>1</v>
      </c>
      <c r="AE27" s="101" t="s">
        <v>58</v>
      </c>
      <c r="AF27" s="101">
        <v>639</v>
      </c>
      <c r="AG27" s="102">
        <v>2204</v>
      </c>
      <c r="AH27" s="101">
        <v>626</v>
      </c>
      <c r="AI27" s="101">
        <v>408</v>
      </c>
      <c r="AJ27" s="101">
        <v>218</v>
      </c>
      <c r="AK27" s="101">
        <v>18.399999999999999</v>
      </c>
      <c r="AL27" s="101">
        <v>63.5</v>
      </c>
      <c r="AM27" s="101">
        <v>18</v>
      </c>
      <c r="AN27" s="101">
        <v>11.8</v>
      </c>
      <c r="AO27" s="101">
        <v>6.3</v>
      </c>
    </row>
    <row r="28" spans="1:41">
      <c r="D28" s="101">
        <v>2</v>
      </c>
      <c r="F28" s="101" t="s">
        <v>156</v>
      </c>
      <c r="G28" s="102">
        <v>3697</v>
      </c>
      <c r="H28" s="101" t="s">
        <v>58</v>
      </c>
      <c r="I28" s="101">
        <v>44.3</v>
      </c>
      <c r="J28" s="101">
        <v>46.1</v>
      </c>
      <c r="K28" s="101">
        <v>172</v>
      </c>
      <c r="L28" s="101">
        <v>205</v>
      </c>
      <c r="M28" s="101">
        <v>237</v>
      </c>
      <c r="N28" s="101">
        <v>185</v>
      </c>
      <c r="O28" s="101">
        <v>156</v>
      </c>
      <c r="P28" s="101">
        <v>184</v>
      </c>
      <c r="Q28" s="101">
        <v>190</v>
      </c>
      <c r="R28" s="101">
        <v>232</v>
      </c>
      <c r="S28" s="101">
        <v>244</v>
      </c>
      <c r="T28" s="101">
        <v>251</v>
      </c>
      <c r="U28" s="101">
        <v>238</v>
      </c>
      <c r="V28" s="101">
        <v>251</v>
      </c>
      <c r="W28" s="101">
        <v>281</v>
      </c>
      <c r="X28" s="101">
        <v>277</v>
      </c>
      <c r="Y28" s="101">
        <v>207</v>
      </c>
      <c r="Z28" s="101">
        <v>172</v>
      </c>
      <c r="AA28" s="101">
        <v>121</v>
      </c>
      <c r="AB28" s="101">
        <v>73</v>
      </c>
      <c r="AC28" s="101">
        <v>16</v>
      </c>
      <c r="AD28" s="101">
        <v>5</v>
      </c>
      <c r="AE28" s="101" t="s">
        <v>58</v>
      </c>
      <c r="AF28" s="101">
        <v>614</v>
      </c>
      <c r="AG28" s="102">
        <v>2212</v>
      </c>
      <c r="AH28" s="101">
        <v>871</v>
      </c>
      <c r="AI28" s="101">
        <v>484</v>
      </c>
      <c r="AJ28" s="101">
        <v>387</v>
      </c>
      <c r="AK28" s="101">
        <v>16.600000000000001</v>
      </c>
      <c r="AL28" s="101">
        <v>59.8</v>
      </c>
      <c r="AM28" s="101">
        <v>23.6</v>
      </c>
      <c r="AN28" s="101">
        <v>13.1</v>
      </c>
      <c r="AO28" s="101">
        <v>10.5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29"/>
  <sheetViews>
    <sheetView workbookViewId="0">
      <selection activeCell="C11" sqref="C11"/>
    </sheetView>
  </sheetViews>
  <sheetFormatPr defaultRowHeight="13.5"/>
  <cols>
    <col min="1" max="16384" width="9" style="101"/>
  </cols>
  <sheetData>
    <row r="1" spans="1:40">
      <c r="A1" s="101" t="s">
        <v>62</v>
      </c>
      <c r="B1" s="101" t="s">
        <v>149</v>
      </c>
    </row>
    <row r="2" spans="1:40">
      <c r="A2" s="101" t="s">
        <v>64</v>
      </c>
      <c r="B2" s="101">
        <v>401</v>
      </c>
    </row>
    <row r="3" spans="1:40">
      <c r="A3" s="101" t="s">
        <v>65</v>
      </c>
      <c r="B3" s="101" t="s">
        <v>150</v>
      </c>
    </row>
    <row r="4" spans="1:40">
      <c r="A4" s="101" t="s">
        <v>67</v>
      </c>
      <c r="B4" s="101" t="s">
        <v>151</v>
      </c>
      <c r="C4" s="101" t="s">
        <v>69</v>
      </c>
    </row>
    <row r="5" spans="1:40">
      <c r="A5" s="101" t="s">
        <v>70</v>
      </c>
      <c r="B5" s="101" t="s">
        <v>44</v>
      </c>
    </row>
    <row r="6" spans="1:40">
      <c r="A6" s="101" t="s">
        <v>136</v>
      </c>
      <c r="B6" s="101">
        <v>700</v>
      </c>
      <c r="C6" s="101" t="s">
        <v>74</v>
      </c>
    </row>
    <row r="7" spans="1:40">
      <c r="A7" s="101" t="s">
        <v>152</v>
      </c>
      <c r="B7" s="101">
        <v>0</v>
      </c>
      <c r="C7" s="101" t="s">
        <v>153</v>
      </c>
    </row>
    <row r="8" spans="1:40">
      <c r="A8" s="101" t="s">
        <v>77</v>
      </c>
      <c r="B8" s="101">
        <v>2000000000</v>
      </c>
      <c r="C8" s="101" t="s">
        <v>151</v>
      </c>
    </row>
    <row r="9" spans="1:40">
      <c r="A9" s="101" t="s">
        <v>137</v>
      </c>
    </row>
    <row r="10" spans="1:40">
      <c r="A10" s="101" t="s">
        <v>138</v>
      </c>
    </row>
    <row r="12" spans="1:40">
      <c r="AE12" s="101">
        <v>1</v>
      </c>
      <c r="AJ12" s="101">
        <v>2</v>
      </c>
    </row>
    <row r="13" spans="1:40">
      <c r="AE13" s="101" t="s">
        <v>147</v>
      </c>
      <c r="AJ13" s="101" t="s">
        <v>148</v>
      </c>
    </row>
    <row r="14" spans="1:40">
      <c r="G14" s="101" t="s">
        <v>2</v>
      </c>
      <c r="H14" s="101" t="s">
        <v>3</v>
      </c>
      <c r="I14" s="101" t="s">
        <v>80</v>
      </c>
      <c r="J14" s="101" t="s">
        <v>81</v>
      </c>
      <c r="K14" s="101" t="s">
        <v>6</v>
      </c>
      <c r="L14" s="101" t="s">
        <v>7</v>
      </c>
      <c r="M14" s="101" t="s">
        <v>9</v>
      </c>
      <c r="N14" s="101" t="s">
        <v>10</v>
      </c>
      <c r="O14" s="101" t="s">
        <v>11</v>
      </c>
      <c r="P14" s="101" t="s">
        <v>12</v>
      </c>
      <c r="Q14" s="101" t="s">
        <v>13</v>
      </c>
      <c r="R14" s="101" t="s">
        <v>14</v>
      </c>
      <c r="S14" s="101" t="s">
        <v>15</v>
      </c>
      <c r="T14" s="101" t="s">
        <v>16</v>
      </c>
      <c r="U14" s="101" t="s">
        <v>17</v>
      </c>
      <c r="V14" s="101" t="s">
        <v>18</v>
      </c>
      <c r="W14" s="101" t="s">
        <v>19</v>
      </c>
      <c r="X14" s="101" t="s">
        <v>20</v>
      </c>
      <c r="Y14" s="101" t="s">
        <v>21</v>
      </c>
      <c r="Z14" s="101" t="s">
        <v>22</v>
      </c>
      <c r="AA14" s="101" t="s">
        <v>23</v>
      </c>
      <c r="AB14" s="101" t="s">
        <v>24</v>
      </c>
      <c r="AC14" s="101" t="s">
        <v>25</v>
      </c>
      <c r="AD14" s="101" t="s">
        <v>26</v>
      </c>
      <c r="AE14" s="101" t="s">
        <v>32</v>
      </c>
      <c r="AF14" s="101" t="s">
        <v>33</v>
      </c>
      <c r="AG14" s="101" t="s">
        <v>34</v>
      </c>
      <c r="AH14" s="101" t="s">
        <v>157</v>
      </c>
      <c r="AI14" s="101" t="s">
        <v>35</v>
      </c>
      <c r="AJ14" s="101" t="s">
        <v>32</v>
      </c>
      <c r="AK14" s="101" t="s">
        <v>33</v>
      </c>
      <c r="AL14" s="101" t="s">
        <v>34</v>
      </c>
      <c r="AM14" s="101" t="s">
        <v>157</v>
      </c>
      <c r="AN14" s="101" t="s">
        <v>35</v>
      </c>
    </row>
    <row r="15" spans="1:40">
      <c r="A15" s="101">
        <v>43206</v>
      </c>
      <c r="C15" s="101" t="s">
        <v>139</v>
      </c>
      <c r="D15" s="101">
        <v>0</v>
      </c>
      <c r="F15" s="101" t="s">
        <v>154</v>
      </c>
      <c r="G15" s="102">
        <v>73051</v>
      </c>
      <c r="H15" s="101">
        <v>10</v>
      </c>
      <c r="I15" s="101" t="s">
        <v>58</v>
      </c>
      <c r="J15" s="101" t="s">
        <v>58</v>
      </c>
      <c r="K15" s="102">
        <v>3308</v>
      </c>
      <c r="L15" s="102">
        <v>3700</v>
      </c>
      <c r="M15" s="102">
        <v>4844</v>
      </c>
      <c r="N15" s="102">
        <v>3778</v>
      </c>
      <c r="O15" s="102">
        <v>3874</v>
      </c>
      <c r="P15" s="102">
        <v>3709</v>
      </c>
      <c r="Q15" s="102">
        <v>4100</v>
      </c>
      <c r="R15" s="102">
        <v>4684</v>
      </c>
      <c r="S15" s="102">
        <v>5434</v>
      </c>
      <c r="T15" s="102">
        <v>5467</v>
      </c>
      <c r="U15" s="102">
        <v>4494</v>
      </c>
      <c r="V15" s="102">
        <v>4769</v>
      </c>
      <c r="W15" s="102">
        <v>4871</v>
      </c>
      <c r="X15" s="102">
        <v>4371</v>
      </c>
      <c r="Y15" s="102">
        <v>3231</v>
      </c>
      <c r="Z15" s="102">
        <v>2092</v>
      </c>
      <c r="AA15" s="102">
        <v>1276</v>
      </c>
      <c r="AB15" s="101">
        <v>550</v>
      </c>
      <c r="AC15" s="101">
        <v>122</v>
      </c>
      <c r="AD15" s="101">
        <v>19</v>
      </c>
      <c r="AE15" s="102">
        <v>11356</v>
      </c>
      <c r="AF15" s="102">
        <v>45153</v>
      </c>
      <c r="AG15" s="102">
        <v>16532</v>
      </c>
      <c r="AH15" s="102">
        <v>9242</v>
      </c>
      <c r="AI15" s="102">
        <v>7290</v>
      </c>
      <c r="AJ15" s="101">
        <v>15.5</v>
      </c>
      <c r="AK15" s="101">
        <v>61.8</v>
      </c>
      <c r="AL15" s="101">
        <v>22.6</v>
      </c>
      <c r="AM15" s="101">
        <v>12.7</v>
      </c>
      <c r="AN15" s="101">
        <v>10</v>
      </c>
    </row>
    <row r="16" spans="1:40">
      <c r="D16" s="101">
        <v>1</v>
      </c>
      <c r="F16" s="101" t="s">
        <v>155</v>
      </c>
      <c r="G16" s="102">
        <v>34404</v>
      </c>
      <c r="H16" s="101">
        <v>5</v>
      </c>
      <c r="I16" s="101" t="s">
        <v>58</v>
      </c>
      <c r="J16" s="101" t="s">
        <v>58</v>
      </c>
      <c r="K16" s="102">
        <v>1657</v>
      </c>
      <c r="L16" s="102">
        <v>1910</v>
      </c>
      <c r="M16" s="102">
        <v>2438</v>
      </c>
      <c r="N16" s="102">
        <v>1778</v>
      </c>
      <c r="O16" s="102">
        <v>1866</v>
      </c>
      <c r="P16" s="102">
        <v>1759</v>
      </c>
      <c r="Q16" s="102">
        <v>1974</v>
      </c>
      <c r="R16" s="102">
        <v>2309</v>
      </c>
      <c r="S16" s="102">
        <v>2765</v>
      </c>
      <c r="T16" s="102">
        <v>2752</v>
      </c>
      <c r="U16" s="102">
        <v>2059</v>
      </c>
      <c r="V16" s="102">
        <v>2206</v>
      </c>
      <c r="W16" s="102">
        <v>2221</v>
      </c>
      <c r="X16" s="102">
        <v>1932</v>
      </c>
      <c r="Y16" s="102">
        <v>1242</v>
      </c>
      <c r="Z16" s="101">
        <v>734</v>
      </c>
      <c r="AA16" s="101">
        <v>401</v>
      </c>
      <c r="AB16" s="101">
        <v>149</v>
      </c>
      <c r="AC16" s="101">
        <v>30</v>
      </c>
      <c r="AD16" s="101">
        <v>5</v>
      </c>
      <c r="AE16" s="102">
        <v>5779</v>
      </c>
      <c r="AF16" s="102">
        <v>21906</v>
      </c>
      <c r="AG16" s="102">
        <v>6714</v>
      </c>
      <c r="AH16" s="102">
        <v>4153</v>
      </c>
      <c r="AI16" s="102">
        <v>2561</v>
      </c>
      <c r="AJ16" s="101">
        <v>16.8</v>
      </c>
      <c r="AK16" s="101">
        <v>63.7</v>
      </c>
      <c r="AL16" s="101">
        <v>19.5</v>
      </c>
      <c r="AM16" s="101">
        <v>12.1</v>
      </c>
      <c r="AN16" s="101">
        <v>7.4</v>
      </c>
    </row>
    <row r="17" spans="1:40">
      <c r="D17" s="101">
        <v>2</v>
      </c>
      <c r="F17" s="101" t="s">
        <v>156</v>
      </c>
      <c r="G17" s="102">
        <v>38647</v>
      </c>
      <c r="H17" s="101">
        <v>5</v>
      </c>
      <c r="I17" s="101" t="s">
        <v>58</v>
      </c>
      <c r="J17" s="101" t="s">
        <v>58</v>
      </c>
      <c r="K17" s="102">
        <v>1651</v>
      </c>
      <c r="L17" s="102">
        <v>1790</v>
      </c>
      <c r="M17" s="102">
        <v>2406</v>
      </c>
      <c r="N17" s="102">
        <v>2000</v>
      </c>
      <c r="O17" s="102">
        <v>2008</v>
      </c>
      <c r="P17" s="102">
        <v>1950</v>
      </c>
      <c r="Q17" s="102">
        <v>2126</v>
      </c>
      <c r="R17" s="102">
        <v>2375</v>
      </c>
      <c r="S17" s="102">
        <v>2669</v>
      </c>
      <c r="T17" s="102">
        <v>2715</v>
      </c>
      <c r="U17" s="102">
        <v>2435</v>
      </c>
      <c r="V17" s="102">
        <v>2563</v>
      </c>
      <c r="W17" s="102">
        <v>2650</v>
      </c>
      <c r="X17" s="102">
        <v>2439</v>
      </c>
      <c r="Y17" s="102">
        <v>1989</v>
      </c>
      <c r="Z17" s="102">
        <v>1358</v>
      </c>
      <c r="AA17" s="101">
        <v>875</v>
      </c>
      <c r="AB17" s="101">
        <v>401</v>
      </c>
      <c r="AC17" s="101">
        <v>92</v>
      </c>
      <c r="AD17" s="101">
        <v>14</v>
      </c>
      <c r="AE17" s="102">
        <v>5577</v>
      </c>
      <c r="AF17" s="102">
        <v>23247</v>
      </c>
      <c r="AG17" s="102">
        <v>9818</v>
      </c>
      <c r="AH17" s="102">
        <v>5089</v>
      </c>
      <c r="AI17" s="102">
        <v>4729</v>
      </c>
      <c r="AJ17" s="101">
        <v>14.4</v>
      </c>
      <c r="AK17" s="101">
        <v>60.2</v>
      </c>
      <c r="AL17" s="101">
        <v>25.4</v>
      </c>
      <c r="AM17" s="101">
        <v>13.2</v>
      </c>
      <c r="AN17" s="101">
        <v>12.2</v>
      </c>
    </row>
    <row r="18" spans="1:40">
      <c r="A18" s="101">
        <v>43206</v>
      </c>
      <c r="C18" s="101" t="s">
        <v>37</v>
      </c>
      <c r="D18" s="101">
        <v>0</v>
      </c>
      <c r="F18" s="101" t="s">
        <v>154</v>
      </c>
      <c r="G18" s="102">
        <v>45648</v>
      </c>
      <c r="H18" s="101">
        <v>10</v>
      </c>
      <c r="I18" s="101">
        <v>43.2</v>
      </c>
      <c r="J18" s="101">
        <v>44.4</v>
      </c>
      <c r="K18" s="102">
        <v>2193</v>
      </c>
      <c r="L18" s="102">
        <v>2350</v>
      </c>
      <c r="M18" s="102">
        <v>3066</v>
      </c>
      <c r="N18" s="102">
        <v>2508</v>
      </c>
      <c r="O18" s="102">
        <v>2532</v>
      </c>
      <c r="P18" s="102">
        <v>2433</v>
      </c>
      <c r="Q18" s="102">
        <v>2635</v>
      </c>
      <c r="R18" s="102">
        <v>2833</v>
      </c>
      <c r="S18" s="102">
        <v>3368</v>
      </c>
      <c r="T18" s="102">
        <v>3384</v>
      </c>
      <c r="U18" s="102">
        <v>2709</v>
      </c>
      <c r="V18" s="102">
        <v>2883</v>
      </c>
      <c r="W18" s="102">
        <v>2936</v>
      </c>
      <c r="X18" s="102">
        <v>2655</v>
      </c>
      <c r="Y18" s="102">
        <v>1993</v>
      </c>
      <c r="Z18" s="102">
        <v>1293</v>
      </c>
      <c r="AA18" s="101">
        <v>792</v>
      </c>
      <c r="AB18" s="101">
        <v>356</v>
      </c>
      <c r="AC18" s="101">
        <v>86</v>
      </c>
      <c r="AD18" s="101">
        <v>8</v>
      </c>
      <c r="AE18" s="102">
        <v>7168</v>
      </c>
      <c r="AF18" s="102">
        <v>28351</v>
      </c>
      <c r="AG18" s="102">
        <v>10119</v>
      </c>
      <c r="AH18" s="102">
        <v>5591</v>
      </c>
      <c r="AI18" s="102">
        <v>4528</v>
      </c>
      <c r="AJ18" s="101">
        <v>15.7</v>
      </c>
      <c r="AK18" s="101">
        <v>62.1</v>
      </c>
      <c r="AL18" s="101">
        <v>22.2</v>
      </c>
      <c r="AM18" s="101">
        <v>12.2</v>
      </c>
      <c r="AN18" s="101">
        <v>9.9</v>
      </c>
    </row>
    <row r="19" spans="1:40">
      <c r="D19" s="101">
        <v>1</v>
      </c>
      <c r="F19" s="101" t="s">
        <v>155</v>
      </c>
      <c r="G19" s="102">
        <v>21299</v>
      </c>
      <c r="H19" s="101">
        <v>5</v>
      </c>
      <c r="I19" s="101">
        <v>41.3</v>
      </c>
      <c r="J19" s="101">
        <v>42.6</v>
      </c>
      <c r="K19" s="102">
        <v>1107</v>
      </c>
      <c r="L19" s="102">
        <v>1223</v>
      </c>
      <c r="M19" s="102">
        <v>1516</v>
      </c>
      <c r="N19" s="102">
        <v>1155</v>
      </c>
      <c r="O19" s="102">
        <v>1199</v>
      </c>
      <c r="P19" s="102">
        <v>1139</v>
      </c>
      <c r="Q19" s="102">
        <v>1281</v>
      </c>
      <c r="R19" s="102">
        <v>1365</v>
      </c>
      <c r="S19" s="102">
        <v>1705</v>
      </c>
      <c r="T19" s="102">
        <v>1681</v>
      </c>
      <c r="U19" s="102">
        <v>1228</v>
      </c>
      <c r="V19" s="102">
        <v>1325</v>
      </c>
      <c r="W19" s="102">
        <v>1325</v>
      </c>
      <c r="X19" s="102">
        <v>1161</v>
      </c>
      <c r="Y19" s="101">
        <v>735</v>
      </c>
      <c r="Z19" s="101">
        <v>439</v>
      </c>
      <c r="AA19" s="101">
        <v>256</v>
      </c>
      <c r="AB19" s="101">
        <v>99</v>
      </c>
      <c r="AC19" s="101">
        <v>21</v>
      </c>
      <c r="AD19" s="101">
        <v>1</v>
      </c>
      <c r="AE19" s="102">
        <v>3663</v>
      </c>
      <c r="AF19" s="102">
        <v>13594</v>
      </c>
      <c r="AG19" s="102">
        <v>4037</v>
      </c>
      <c r="AH19" s="102">
        <v>2486</v>
      </c>
      <c r="AI19" s="102">
        <v>1551</v>
      </c>
      <c r="AJ19" s="101">
        <v>17.2</v>
      </c>
      <c r="AK19" s="101">
        <v>63.8</v>
      </c>
      <c r="AL19" s="101">
        <v>19</v>
      </c>
      <c r="AM19" s="101">
        <v>11.7</v>
      </c>
      <c r="AN19" s="101">
        <v>7.3</v>
      </c>
    </row>
    <row r="20" spans="1:40">
      <c r="D20" s="101">
        <v>2</v>
      </c>
      <c r="F20" s="101" t="s">
        <v>156</v>
      </c>
      <c r="G20" s="102">
        <v>24349</v>
      </c>
      <c r="H20" s="101">
        <v>5</v>
      </c>
      <c r="I20" s="101">
        <v>44.8</v>
      </c>
      <c r="J20" s="101">
        <v>46</v>
      </c>
      <c r="K20" s="102">
        <v>1086</v>
      </c>
      <c r="L20" s="102">
        <v>1127</v>
      </c>
      <c r="M20" s="102">
        <v>1550</v>
      </c>
      <c r="N20" s="102">
        <v>1353</v>
      </c>
      <c r="O20" s="102">
        <v>1333</v>
      </c>
      <c r="P20" s="102">
        <v>1294</v>
      </c>
      <c r="Q20" s="102">
        <v>1354</v>
      </c>
      <c r="R20" s="102">
        <v>1468</v>
      </c>
      <c r="S20" s="102">
        <v>1663</v>
      </c>
      <c r="T20" s="102">
        <v>1703</v>
      </c>
      <c r="U20" s="102">
        <v>1481</v>
      </c>
      <c r="V20" s="102">
        <v>1558</v>
      </c>
      <c r="W20" s="102">
        <v>1611</v>
      </c>
      <c r="X20" s="102">
        <v>1494</v>
      </c>
      <c r="Y20" s="102">
        <v>1258</v>
      </c>
      <c r="Z20" s="101">
        <v>854</v>
      </c>
      <c r="AA20" s="101">
        <v>536</v>
      </c>
      <c r="AB20" s="101">
        <v>257</v>
      </c>
      <c r="AC20" s="101">
        <v>65</v>
      </c>
      <c r="AD20" s="101">
        <v>7</v>
      </c>
      <c r="AE20" s="102">
        <v>3505</v>
      </c>
      <c r="AF20" s="102">
        <v>14757</v>
      </c>
      <c r="AG20" s="102">
        <v>6082</v>
      </c>
      <c r="AH20" s="102">
        <v>3105</v>
      </c>
      <c r="AI20" s="102">
        <v>2977</v>
      </c>
      <c r="AJ20" s="101">
        <v>14.4</v>
      </c>
      <c r="AK20" s="101">
        <v>60.6</v>
      </c>
      <c r="AL20" s="101">
        <v>25</v>
      </c>
      <c r="AM20" s="101">
        <v>12.8</v>
      </c>
      <c r="AN20" s="101">
        <v>12.2</v>
      </c>
    </row>
    <row r="21" spans="1:40">
      <c r="A21" s="101">
        <v>43361</v>
      </c>
      <c r="C21" s="101" t="s">
        <v>140</v>
      </c>
      <c r="D21" s="101">
        <v>0</v>
      </c>
      <c r="F21" s="101" t="s">
        <v>154</v>
      </c>
      <c r="G21" s="102">
        <v>14609</v>
      </c>
      <c r="H21" s="101" t="s">
        <v>58</v>
      </c>
      <c r="I21" s="101">
        <v>44.2</v>
      </c>
      <c r="J21" s="101">
        <v>46.6</v>
      </c>
      <c r="K21" s="101">
        <v>613</v>
      </c>
      <c r="L21" s="101">
        <v>658</v>
      </c>
      <c r="M21" s="101">
        <v>955</v>
      </c>
      <c r="N21" s="101">
        <v>729</v>
      </c>
      <c r="O21" s="101">
        <v>795</v>
      </c>
      <c r="P21" s="101">
        <v>670</v>
      </c>
      <c r="Q21" s="101">
        <v>761</v>
      </c>
      <c r="R21" s="101">
        <v>950</v>
      </c>
      <c r="S21" s="102">
        <v>1128</v>
      </c>
      <c r="T21" s="102">
        <v>1174</v>
      </c>
      <c r="U21" s="102">
        <v>1051</v>
      </c>
      <c r="V21" s="102">
        <v>1044</v>
      </c>
      <c r="W21" s="101">
        <v>969</v>
      </c>
      <c r="X21" s="101">
        <v>835</v>
      </c>
      <c r="Y21" s="101">
        <v>604</v>
      </c>
      <c r="Z21" s="101">
        <v>433</v>
      </c>
      <c r="AA21" s="101">
        <v>248</v>
      </c>
      <c r="AB21" s="101">
        <v>99</v>
      </c>
      <c r="AC21" s="101">
        <v>19</v>
      </c>
      <c r="AD21" s="101">
        <v>5</v>
      </c>
      <c r="AE21" s="102">
        <v>2140</v>
      </c>
      <c r="AF21" s="102">
        <v>9257</v>
      </c>
      <c r="AG21" s="102">
        <v>3212</v>
      </c>
      <c r="AH21" s="102">
        <v>1804</v>
      </c>
      <c r="AI21" s="102">
        <v>1408</v>
      </c>
      <c r="AJ21" s="101">
        <v>14.6</v>
      </c>
      <c r="AK21" s="101">
        <v>63.4</v>
      </c>
      <c r="AL21" s="101">
        <v>22</v>
      </c>
      <c r="AM21" s="101">
        <v>12.3</v>
      </c>
      <c r="AN21" s="101">
        <v>9.6</v>
      </c>
    </row>
    <row r="22" spans="1:40">
      <c r="D22" s="101">
        <v>1</v>
      </c>
      <c r="F22" s="101" t="s">
        <v>155</v>
      </c>
      <c r="G22" s="102">
        <v>6977</v>
      </c>
      <c r="H22" s="101" t="s">
        <v>58</v>
      </c>
      <c r="I22" s="101">
        <v>42.5</v>
      </c>
      <c r="J22" s="101">
        <v>44.9</v>
      </c>
      <c r="K22" s="101">
        <v>303</v>
      </c>
      <c r="L22" s="101">
        <v>341</v>
      </c>
      <c r="M22" s="101">
        <v>494</v>
      </c>
      <c r="N22" s="101">
        <v>364</v>
      </c>
      <c r="O22" s="101">
        <v>388</v>
      </c>
      <c r="P22" s="101">
        <v>318</v>
      </c>
      <c r="Q22" s="101">
        <v>364</v>
      </c>
      <c r="R22" s="101">
        <v>472</v>
      </c>
      <c r="S22" s="101">
        <v>564</v>
      </c>
      <c r="T22" s="101">
        <v>590</v>
      </c>
      <c r="U22" s="101">
        <v>485</v>
      </c>
      <c r="V22" s="101">
        <v>491</v>
      </c>
      <c r="W22" s="101">
        <v>464</v>
      </c>
      <c r="X22" s="101">
        <v>373</v>
      </c>
      <c r="Y22" s="101">
        <v>246</v>
      </c>
      <c r="Z22" s="101">
        <v>163</v>
      </c>
      <c r="AA22" s="101">
        <v>65</v>
      </c>
      <c r="AB22" s="101">
        <v>29</v>
      </c>
      <c r="AC22" s="101">
        <v>3</v>
      </c>
      <c r="AD22" s="101">
        <v>2</v>
      </c>
      <c r="AE22" s="102">
        <v>1102</v>
      </c>
      <c r="AF22" s="102">
        <v>4530</v>
      </c>
      <c r="AG22" s="102">
        <v>1345</v>
      </c>
      <c r="AH22" s="101">
        <v>837</v>
      </c>
      <c r="AI22" s="101">
        <v>508</v>
      </c>
      <c r="AJ22" s="101">
        <v>15.8</v>
      </c>
      <c r="AK22" s="101">
        <v>64.900000000000006</v>
      </c>
      <c r="AL22" s="101">
        <v>19.3</v>
      </c>
      <c r="AM22" s="101">
        <v>12</v>
      </c>
      <c r="AN22" s="101">
        <v>7.3</v>
      </c>
    </row>
    <row r="23" spans="1:40">
      <c r="D23" s="101">
        <v>2</v>
      </c>
      <c r="F23" s="101" t="s">
        <v>156</v>
      </c>
      <c r="G23" s="102">
        <v>7632</v>
      </c>
      <c r="H23" s="101" t="s">
        <v>58</v>
      </c>
      <c r="I23" s="101">
        <v>45.7</v>
      </c>
      <c r="J23" s="101">
        <v>48.2</v>
      </c>
      <c r="K23" s="101">
        <v>310</v>
      </c>
      <c r="L23" s="101">
        <v>317</v>
      </c>
      <c r="M23" s="101">
        <v>461</v>
      </c>
      <c r="N23" s="101">
        <v>365</v>
      </c>
      <c r="O23" s="101">
        <v>407</v>
      </c>
      <c r="P23" s="101">
        <v>352</v>
      </c>
      <c r="Q23" s="101">
        <v>397</v>
      </c>
      <c r="R23" s="101">
        <v>478</v>
      </c>
      <c r="S23" s="101">
        <v>564</v>
      </c>
      <c r="T23" s="101">
        <v>584</v>
      </c>
      <c r="U23" s="101">
        <v>566</v>
      </c>
      <c r="V23" s="101">
        <v>553</v>
      </c>
      <c r="W23" s="101">
        <v>505</v>
      </c>
      <c r="X23" s="101">
        <v>462</v>
      </c>
      <c r="Y23" s="101">
        <v>358</v>
      </c>
      <c r="Z23" s="101">
        <v>270</v>
      </c>
      <c r="AA23" s="101">
        <v>183</v>
      </c>
      <c r="AB23" s="101">
        <v>70</v>
      </c>
      <c r="AC23" s="101">
        <v>16</v>
      </c>
      <c r="AD23" s="101">
        <v>3</v>
      </c>
      <c r="AE23" s="102">
        <v>1038</v>
      </c>
      <c r="AF23" s="102">
        <v>4727</v>
      </c>
      <c r="AG23" s="102">
        <v>1867</v>
      </c>
      <c r="AH23" s="101">
        <v>967</v>
      </c>
      <c r="AI23" s="101">
        <v>900</v>
      </c>
      <c r="AJ23" s="101">
        <v>13.6</v>
      </c>
      <c r="AK23" s="101">
        <v>61.9</v>
      </c>
      <c r="AL23" s="101">
        <v>24.5</v>
      </c>
      <c r="AM23" s="101">
        <v>12.7</v>
      </c>
      <c r="AN23" s="101">
        <v>11.8</v>
      </c>
    </row>
    <row r="24" spans="1:40">
      <c r="A24" s="101">
        <v>43362</v>
      </c>
      <c r="C24" s="101" t="s">
        <v>141</v>
      </c>
      <c r="D24" s="101">
        <v>0</v>
      </c>
      <c r="F24" s="101" t="s">
        <v>154</v>
      </c>
      <c r="G24" s="102">
        <v>5774</v>
      </c>
      <c r="H24" s="101" t="s">
        <v>58</v>
      </c>
      <c r="I24" s="101">
        <v>44.3</v>
      </c>
      <c r="J24" s="101">
        <v>45.5</v>
      </c>
      <c r="K24" s="101">
        <v>222</v>
      </c>
      <c r="L24" s="101">
        <v>344</v>
      </c>
      <c r="M24" s="101">
        <v>378</v>
      </c>
      <c r="N24" s="101">
        <v>226</v>
      </c>
      <c r="O24" s="101">
        <v>243</v>
      </c>
      <c r="P24" s="101">
        <v>249</v>
      </c>
      <c r="Q24" s="101">
        <v>339</v>
      </c>
      <c r="R24" s="101">
        <v>422</v>
      </c>
      <c r="S24" s="101">
        <v>414</v>
      </c>
      <c r="T24" s="101">
        <v>359</v>
      </c>
      <c r="U24" s="101">
        <v>289</v>
      </c>
      <c r="V24" s="101">
        <v>365</v>
      </c>
      <c r="W24" s="101">
        <v>463</v>
      </c>
      <c r="X24" s="101">
        <v>410</v>
      </c>
      <c r="Y24" s="101">
        <v>299</v>
      </c>
      <c r="Z24" s="101">
        <v>161</v>
      </c>
      <c r="AA24" s="101">
        <v>108</v>
      </c>
      <c r="AB24" s="101">
        <v>46</v>
      </c>
      <c r="AC24" s="101">
        <v>9</v>
      </c>
      <c r="AD24" s="101">
        <v>3</v>
      </c>
      <c r="AE24" s="101">
        <v>991</v>
      </c>
      <c r="AF24" s="102">
        <v>3284</v>
      </c>
      <c r="AG24" s="102">
        <v>1499</v>
      </c>
      <c r="AH24" s="101">
        <v>873</v>
      </c>
      <c r="AI24" s="101">
        <v>626</v>
      </c>
      <c r="AJ24" s="101">
        <v>17.2</v>
      </c>
      <c r="AK24" s="101">
        <v>56.9</v>
      </c>
      <c r="AL24" s="101">
        <v>26</v>
      </c>
      <c r="AM24" s="101">
        <v>15.1</v>
      </c>
      <c r="AN24" s="101">
        <v>10.8</v>
      </c>
    </row>
    <row r="25" spans="1:40">
      <c r="D25" s="101">
        <v>1</v>
      </c>
      <c r="F25" s="101" t="s">
        <v>155</v>
      </c>
      <c r="G25" s="102">
        <v>2728</v>
      </c>
      <c r="H25" s="101" t="s">
        <v>58</v>
      </c>
      <c r="I25" s="101">
        <v>42.7</v>
      </c>
      <c r="J25" s="101">
        <v>44</v>
      </c>
      <c r="K25" s="101">
        <v>99</v>
      </c>
      <c r="L25" s="101">
        <v>173</v>
      </c>
      <c r="M25" s="101">
        <v>199</v>
      </c>
      <c r="N25" s="101">
        <v>96</v>
      </c>
      <c r="O25" s="101">
        <v>129</v>
      </c>
      <c r="P25" s="101">
        <v>123</v>
      </c>
      <c r="Q25" s="101">
        <v>166</v>
      </c>
      <c r="R25" s="101">
        <v>223</v>
      </c>
      <c r="S25" s="101">
        <v>222</v>
      </c>
      <c r="T25" s="101">
        <v>183</v>
      </c>
      <c r="U25" s="101">
        <v>135</v>
      </c>
      <c r="V25" s="101">
        <v>163</v>
      </c>
      <c r="W25" s="101">
        <v>201</v>
      </c>
      <c r="X25" s="101">
        <v>187</v>
      </c>
      <c r="Y25" s="101">
        <v>113</v>
      </c>
      <c r="Z25" s="101">
        <v>64</v>
      </c>
      <c r="AA25" s="101">
        <v>36</v>
      </c>
      <c r="AB25" s="101">
        <v>10</v>
      </c>
      <c r="AC25" s="101">
        <v>2</v>
      </c>
      <c r="AD25" s="101">
        <v>1</v>
      </c>
      <c r="AE25" s="101">
        <v>475</v>
      </c>
      <c r="AF25" s="102">
        <v>1639</v>
      </c>
      <c r="AG25" s="101">
        <v>614</v>
      </c>
      <c r="AH25" s="101">
        <v>388</v>
      </c>
      <c r="AI25" s="101">
        <v>226</v>
      </c>
      <c r="AJ25" s="101">
        <v>17.399999999999999</v>
      </c>
      <c r="AK25" s="101">
        <v>60.1</v>
      </c>
      <c r="AL25" s="101">
        <v>22.5</v>
      </c>
      <c r="AM25" s="101">
        <v>14.2</v>
      </c>
      <c r="AN25" s="101">
        <v>8.3000000000000007</v>
      </c>
    </row>
    <row r="26" spans="1:40">
      <c r="D26" s="101">
        <v>2</v>
      </c>
      <c r="F26" s="101" t="s">
        <v>156</v>
      </c>
      <c r="G26" s="102">
        <v>3046</v>
      </c>
      <c r="H26" s="101" t="s">
        <v>58</v>
      </c>
      <c r="I26" s="101">
        <v>45.8</v>
      </c>
      <c r="J26" s="101">
        <v>47.2</v>
      </c>
      <c r="K26" s="101">
        <v>123</v>
      </c>
      <c r="L26" s="101">
        <v>171</v>
      </c>
      <c r="M26" s="101">
        <v>179</v>
      </c>
      <c r="N26" s="101">
        <v>130</v>
      </c>
      <c r="O26" s="101">
        <v>114</v>
      </c>
      <c r="P26" s="101">
        <v>126</v>
      </c>
      <c r="Q26" s="101">
        <v>173</v>
      </c>
      <c r="R26" s="101">
        <v>199</v>
      </c>
      <c r="S26" s="101">
        <v>192</v>
      </c>
      <c r="T26" s="101">
        <v>176</v>
      </c>
      <c r="U26" s="101">
        <v>154</v>
      </c>
      <c r="V26" s="101">
        <v>202</v>
      </c>
      <c r="W26" s="101">
        <v>262</v>
      </c>
      <c r="X26" s="101">
        <v>223</v>
      </c>
      <c r="Y26" s="101">
        <v>186</v>
      </c>
      <c r="Z26" s="101">
        <v>97</v>
      </c>
      <c r="AA26" s="101">
        <v>72</v>
      </c>
      <c r="AB26" s="101">
        <v>36</v>
      </c>
      <c r="AC26" s="101">
        <v>7</v>
      </c>
      <c r="AD26" s="101">
        <v>2</v>
      </c>
      <c r="AE26" s="101">
        <v>516</v>
      </c>
      <c r="AF26" s="102">
        <v>1645</v>
      </c>
      <c r="AG26" s="101">
        <v>885</v>
      </c>
      <c r="AH26" s="101">
        <v>485</v>
      </c>
      <c r="AI26" s="101">
        <v>400</v>
      </c>
      <c r="AJ26" s="101">
        <v>16.899999999999999</v>
      </c>
      <c r="AK26" s="101">
        <v>54</v>
      </c>
      <c r="AL26" s="101">
        <v>29.1</v>
      </c>
      <c r="AM26" s="101">
        <v>15.9</v>
      </c>
      <c r="AN26" s="101">
        <v>13.1</v>
      </c>
    </row>
    <row r="27" spans="1:40">
      <c r="A27" s="101">
        <v>43363</v>
      </c>
      <c r="C27" s="101" t="s">
        <v>142</v>
      </c>
      <c r="D27" s="101">
        <v>0</v>
      </c>
      <c r="F27" s="101" t="s">
        <v>154</v>
      </c>
      <c r="G27" s="102">
        <v>7020</v>
      </c>
      <c r="H27" s="101" t="s">
        <v>58</v>
      </c>
      <c r="I27" s="101">
        <v>44.8</v>
      </c>
      <c r="J27" s="101">
        <v>46.8</v>
      </c>
      <c r="K27" s="101">
        <v>280</v>
      </c>
      <c r="L27" s="101">
        <v>348</v>
      </c>
      <c r="M27" s="101">
        <v>445</v>
      </c>
      <c r="N27" s="101">
        <v>315</v>
      </c>
      <c r="O27" s="101">
        <v>304</v>
      </c>
      <c r="P27" s="101">
        <v>357</v>
      </c>
      <c r="Q27" s="101">
        <v>365</v>
      </c>
      <c r="R27" s="101">
        <v>479</v>
      </c>
      <c r="S27" s="101">
        <v>524</v>
      </c>
      <c r="T27" s="101">
        <v>550</v>
      </c>
      <c r="U27" s="101">
        <v>445</v>
      </c>
      <c r="V27" s="101">
        <v>477</v>
      </c>
      <c r="W27" s="101">
        <v>503</v>
      </c>
      <c r="X27" s="101">
        <v>471</v>
      </c>
      <c r="Y27" s="101">
        <v>335</v>
      </c>
      <c r="Z27" s="101">
        <v>205</v>
      </c>
      <c r="AA27" s="101">
        <v>128</v>
      </c>
      <c r="AB27" s="101">
        <v>49</v>
      </c>
      <c r="AC27" s="101">
        <v>8</v>
      </c>
      <c r="AD27" s="101">
        <v>3</v>
      </c>
      <c r="AE27" s="102">
        <v>1057</v>
      </c>
      <c r="AF27" s="102">
        <v>4261</v>
      </c>
      <c r="AG27" s="102">
        <v>1702</v>
      </c>
      <c r="AH27" s="101">
        <v>974</v>
      </c>
      <c r="AI27" s="101">
        <v>728</v>
      </c>
      <c r="AJ27" s="101">
        <v>15.1</v>
      </c>
      <c r="AK27" s="101">
        <v>60.7</v>
      </c>
      <c r="AL27" s="101">
        <v>24.2</v>
      </c>
      <c r="AM27" s="101">
        <v>13.9</v>
      </c>
      <c r="AN27" s="101">
        <v>10.4</v>
      </c>
    </row>
    <row r="28" spans="1:40">
      <c r="D28" s="101">
        <v>1</v>
      </c>
      <c r="F28" s="101" t="s">
        <v>155</v>
      </c>
      <c r="G28" s="102">
        <v>3400</v>
      </c>
      <c r="H28" s="101" t="s">
        <v>58</v>
      </c>
      <c r="I28" s="101">
        <v>43.2</v>
      </c>
      <c r="J28" s="101">
        <v>45.5</v>
      </c>
      <c r="K28" s="101">
        <v>148</v>
      </c>
      <c r="L28" s="101">
        <v>173</v>
      </c>
      <c r="M28" s="101">
        <v>229</v>
      </c>
      <c r="N28" s="101">
        <v>163</v>
      </c>
      <c r="O28" s="101">
        <v>150</v>
      </c>
      <c r="P28" s="101">
        <v>179</v>
      </c>
      <c r="Q28" s="101">
        <v>163</v>
      </c>
      <c r="R28" s="101">
        <v>249</v>
      </c>
      <c r="S28" s="101">
        <v>274</v>
      </c>
      <c r="T28" s="101">
        <v>298</v>
      </c>
      <c r="U28" s="101">
        <v>211</v>
      </c>
      <c r="V28" s="101">
        <v>227</v>
      </c>
      <c r="W28" s="101">
        <v>231</v>
      </c>
      <c r="X28" s="101">
        <v>211</v>
      </c>
      <c r="Y28" s="101">
        <v>148</v>
      </c>
      <c r="Z28" s="101">
        <v>68</v>
      </c>
      <c r="AA28" s="101">
        <v>44</v>
      </c>
      <c r="AB28" s="101">
        <v>11</v>
      </c>
      <c r="AC28" s="101">
        <v>4</v>
      </c>
      <c r="AD28" s="101">
        <v>1</v>
      </c>
      <c r="AE28" s="101">
        <v>539</v>
      </c>
      <c r="AF28" s="102">
        <v>2143</v>
      </c>
      <c r="AG28" s="101">
        <v>718</v>
      </c>
      <c r="AH28" s="101">
        <v>442</v>
      </c>
      <c r="AI28" s="101">
        <v>276</v>
      </c>
      <c r="AJ28" s="101">
        <v>15.9</v>
      </c>
      <c r="AK28" s="101">
        <v>63</v>
      </c>
      <c r="AL28" s="101">
        <v>21.1</v>
      </c>
      <c r="AM28" s="101">
        <v>13</v>
      </c>
      <c r="AN28" s="101">
        <v>8.1</v>
      </c>
    </row>
    <row r="29" spans="1:40">
      <c r="D29" s="101">
        <v>2</v>
      </c>
      <c r="F29" s="101" t="s">
        <v>156</v>
      </c>
      <c r="G29" s="102">
        <v>3620</v>
      </c>
      <c r="H29" s="101" t="s">
        <v>58</v>
      </c>
      <c r="I29" s="101">
        <v>46.3</v>
      </c>
      <c r="J29" s="101">
        <v>48.4</v>
      </c>
      <c r="K29" s="101">
        <v>132</v>
      </c>
      <c r="L29" s="101">
        <v>175</v>
      </c>
      <c r="M29" s="101">
        <v>216</v>
      </c>
      <c r="N29" s="101">
        <v>152</v>
      </c>
      <c r="O29" s="101">
        <v>154</v>
      </c>
      <c r="P29" s="101">
        <v>178</v>
      </c>
      <c r="Q29" s="101">
        <v>202</v>
      </c>
      <c r="R29" s="101">
        <v>230</v>
      </c>
      <c r="S29" s="101">
        <v>250</v>
      </c>
      <c r="T29" s="101">
        <v>252</v>
      </c>
      <c r="U29" s="101">
        <v>234</v>
      </c>
      <c r="V29" s="101">
        <v>250</v>
      </c>
      <c r="W29" s="101">
        <v>272</v>
      </c>
      <c r="X29" s="101">
        <v>260</v>
      </c>
      <c r="Y29" s="101">
        <v>187</v>
      </c>
      <c r="Z29" s="101">
        <v>137</v>
      </c>
      <c r="AA29" s="101">
        <v>84</v>
      </c>
      <c r="AB29" s="101">
        <v>38</v>
      </c>
      <c r="AC29" s="101">
        <v>4</v>
      </c>
      <c r="AD29" s="101">
        <v>2</v>
      </c>
      <c r="AE29" s="101">
        <v>518</v>
      </c>
      <c r="AF29" s="102">
        <v>2118</v>
      </c>
      <c r="AG29" s="101">
        <v>984</v>
      </c>
      <c r="AH29" s="101">
        <v>532</v>
      </c>
      <c r="AI29" s="101">
        <v>452</v>
      </c>
      <c r="AJ29" s="101">
        <v>14.3</v>
      </c>
      <c r="AK29" s="101">
        <v>58.5</v>
      </c>
      <c r="AL29" s="101">
        <v>27.2</v>
      </c>
      <c r="AM29" s="101">
        <v>14.7</v>
      </c>
      <c r="AN29" s="101">
        <v>12.5</v>
      </c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28"/>
  <sheetViews>
    <sheetView topLeftCell="A4" workbookViewId="0">
      <selection activeCell="AM22" sqref="AM22"/>
    </sheetView>
  </sheetViews>
  <sheetFormatPr defaultRowHeight="13.5"/>
  <cols>
    <col min="1" max="16384" width="9" style="101"/>
  </cols>
  <sheetData>
    <row r="1" spans="1:46">
      <c r="A1" s="101" t="s">
        <v>62</v>
      </c>
      <c r="B1" s="101" t="s">
        <v>133</v>
      </c>
    </row>
    <row r="2" spans="1:46">
      <c r="A2" s="101" t="s">
        <v>64</v>
      </c>
      <c r="B2" s="101">
        <v>404</v>
      </c>
    </row>
    <row r="3" spans="1:46">
      <c r="A3" s="101" t="s">
        <v>65</v>
      </c>
      <c r="B3" s="101" t="s">
        <v>134</v>
      </c>
    </row>
    <row r="4" spans="1:46">
      <c r="A4" s="101" t="s">
        <v>67</v>
      </c>
      <c r="B4" s="101" t="s">
        <v>135</v>
      </c>
      <c r="C4" s="101" t="s">
        <v>69</v>
      </c>
    </row>
    <row r="5" spans="1:46">
      <c r="A5" s="101" t="s">
        <v>70</v>
      </c>
      <c r="B5" s="101" t="s">
        <v>44</v>
      </c>
    </row>
    <row r="6" spans="1:46">
      <c r="A6" s="101" t="s">
        <v>136</v>
      </c>
      <c r="B6" s="101">
        <v>700</v>
      </c>
      <c r="C6" s="101" t="s">
        <v>74</v>
      </c>
    </row>
    <row r="7" spans="1:46">
      <c r="A7" s="101" t="s">
        <v>77</v>
      </c>
      <c r="B7" s="101">
        <v>2005000000</v>
      </c>
      <c r="C7" s="101" t="s">
        <v>135</v>
      </c>
    </row>
    <row r="8" spans="1:46">
      <c r="A8" s="101" t="s">
        <v>137</v>
      </c>
    </row>
    <row r="9" spans="1:46">
      <c r="A9" s="101" t="s">
        <v>138</v>
      </c>
    </row>
    <row r="11" spans="1:46">
      <c r="AI11" s="101">
        <v>1</v>
      </c>
      <c r="AO11" s="101">
        <v>2</v>
      </c>
    </row>
    <row r="12" spans="1:46">
      <c r="AI12" s="101" t="s">
        <v>147</v>
      </c>
      <c r="AO12" s="101" t="s">
        <v>148</v>
      </c>
    </row>
    <row r="13" spans="1:46">
      <c r="G13" s="101" t="s">
        <v>2</v>
      </c>
      <c r="H13" s="101" t="s">
        <v>3</v>
      </c>
      <c r="I13" s="101" t="s">
        <v>80</v>
      </c>
      <c r="J13" s="101" t="s">
        <v>81</v>
      </c>
      <c r="K13" s="101" t="s">
        <v>6</v>
      </c>
      <c r="L13" s="101" t="s">
        <v>7</v>
      </c>
      <c r="M13" s="101" t="s">
        <v>8</v>
      </c>
      <c r="N13" s="101" t="s">
        <v>9</v>
      </c>
      <c r="O13" s="101" t="s">
        <v>10</v>
      </c>
      <c r="P13" s="101" t="s">
        <v>11</v>
      </c>
      <c r="Q13" s="101" t="s">
        <v>12</v>
      </c>
      <c r="R13" s="101" t="s">
        <v>13</v>
      </c>
      <c r="S13" s="101" t="s">
        <v>14</v>
      </c>
      <c r="T13" s="101" t="s">
        <v>15</v>
      </c>
      <c r="U13" s="101" t="s">
        <v>16</v>
      </c>
      <c r="V13" s="101" t="s">
        <v>17</v>
      </c>
      <c r="W13" s="101" t="s">
        <v>18</v>
      </c>
      <c r="X13" s="101" t="s">
        <v>19</v>
      </c>
      <c r="Y13" s="101" t="s">
        <v>20</v>
      </c>
      <c r="Z13" s="101" t="s">
        <v>21</v>
      </c>
      <c r="AA13" s="101" t="s">
        <v>22</v>
      </c>
      <c r="AB13" s="101" t="s">
        <v>23</v>
      </c>
      <c r="AC13" s="101" t="s">
        <v>24</v>
      </c>
      <c r="AD13" s="101" t="s">
        <v>25</v>
      </c>
      <c r="AE13" s="101" t="s">
        <v>143</v>
      </c>
      <c r="AF13" s="101" t="s">
        <v>144</v>
      </c>
      <c r="AG13" s="101" t="s">
        <v>145</v>
      </c>
      <c r="AH13" s="101" t="s">
        <v>146</v>
      </c>
      <c r="AI13" s="101" t="s">
        <v>32</v>
      </c>
      <c r="AJ13" s="101" t="s">
        <v>33</v>
      </c>
      <c r="AK13" s="101" t="s">
        <v>34</v>
      </c>
      <c r="AL13" s="101" t="s">
        <v>35</v>
      </c>
      <c r="AM13" s="101" t="s">
        <v>36</v>
      </c>
      <c r="AN13" s="101" t="s">
        <v>26</v>
      </c>
      <c r="AO13" s="101" t="s">
        <v>32</v>
      </c>
      <c r="AP13" s="101" t="s">
        <v>33</v>
      </c>
      <c r="AQ13" s="101" t="s">
        <v>34</v>
      </c>
      <c r="AR13" s="101" t="s">
        <v>35</v>
      </c>
      <c r="AS13" s="101" t="s">
        <v>36</v>
      </c>
      <c r="AT13" s="101" t="s">
        <v>26</v>
      </c>
    </row>
    <row r="14" spans="1:46">
      <c r="A14" s="101">
        <v>43206</v>
      </c>
      <c r="C14" s="101" t="s">
        <v>139</v>
      </c>
      <c r="D14" s="101">
        <v>0</v>
      </c>
      <c r="F14" s="101" t="s">
        <v>2</v>
      </c>
      <c r="G14" s="102">
        <v>71851</v>
      </c>
      <c r="H14" s="101">
        <v>42</v>
      </c>
      <c r="I14" s="101" t="s">
        <v>58</v>
      </c>
      <c r="J14" s="101" t="s">
        <v>58</v>
      </c>
      <c r="K14" s="102">
        <v>2966</v>
      </c>
      <c r="L14" s="102">
        <v>3370</v>
      </c>
      <c r="M14" s="102">
        <v>3735</v>
      </c>
      <c r="N14" s="102">
        <v>4266</v>
      </c>
      <c r="O14" s="102">
        <v>3767</v>
      </c>
      <c r="P14" s="102">
        <v>3594</v>
      </c>
      <c r="Q14" s="102">
        <v>3833</v>
      </c>
      <c r="R14" s="102">
        <v>3738</v>
      </c>
      <c r="S14" s="102">
        <v>4114</v>
      </c>
      <c r="T14" s="102">
        <v>4705</v>
      </c>
      <c r="U14" s="102">
        <v>5453</v>
      </c>
      <c r="V14" s="102">
        <v>5431</v>
      </c>
      <c r="W14" s="102">
        <v>4518</v>
      </c>
      <c r="X14" s="102">
        <v>4634</v>
      </c>
      <c r="Y14" s="102">
        <v>4566</v>
      </c>
      <c r="Z14" s="102">
        <v>3915</v>
      </c>
      <c r="AA14" s="102">
        <v>2695</v>
      </c>
      <c r="AB14" s="102">
        <v>1517</v>
      </c>
      <c r="AC14" s="101">
        <v>726</v>
      </c>
      <c r="AD14" s="101">
        <v>237</v>
      </c>
      <c r="AE14" s="101">
        <v>29</v>
      </c>
      <c r="AF14" s="101" t="s">
        <v>58</v>
      </c>
      <c r="AG14" s="101" t="s">
        <v>58</v>
      </c>
      <c r="AH14" s="101" t="s">
        <v>58</v>
      </c>
      <c r="AI14" s="102">
        <v>10071</v>
      </c>
      <c r="AJ14" s="102">
        <v>43419</v>
      </c>
      <c r="AK14" s="102">
        <v>18319</v>
      </c>
      <c r="AL14" s="102">
        <v>9119</v>
      </c>
      <c r="AM14" s="102">
        <v>2509</v>
      </c>
      <c r="AN14" s="101" t="s">
        <v>58</v>
      </c>
      <c r="AO14" s="101">
        <v>14</v>
      </c>
      <c r="AP14" s="101">
        <v>60.5</v>
      </c>
      <c r="AQ14" s="101">
        <v>25.5</v>
      </c>
      <c r="AR14" s="101">
        <v>12.7</v>
      </c>
      <c r="AS14" s="101">
        <v>3.5</v>
      </c>
      <c r="AT14" s="101" t="s">
        <v>58</v>
      </c>
    </row>
    <row r="15" spans="1:46">
      <c r="D15" s="101">
        <v>1</v>
      </c>
      <c r="F15" s="101" t="s">
        <v>114</v>
      </c>
      <c r="G15" s="102">
        <v>33596</v>
      </c>
      <c r="H15" s="101">
        <v>24</v>
      </c>
      <c r="I15" s="101" t="s">
        <v>58</v>
      </c>
      <c r="J15" s="101" t="s">
        <v>58</v>
      </c>
      <c r="K15" s="102">
        <v>1513</v>
      </c>
      <c r="L15" s="102">
        <v>1694</v>
      </c>
      <c r="M15" s="102">
        <v>1907</v>
      </c>
      <c r="N15" s="102">
        <v>1992</v>
      </c>
      <c r="O15" s="102">
        <v>1805</v>
      </c>
      <c r="P15" s="102">
        <v>1753</v>
      </c>
      <c r="Q15" s="102">
        <v>1863</v>
      </c>
      <c r="R15" s="102">
        <v>1780</v>
      </c>
      <c r="S15" s="102">
        <v>1966</v>
      </c>
      <c r="T15" s="102">
        <v>2303</v>
      </c>
      <c r="U15" s="102">
        <v>2762</v>
      </c>
      <c r="V15" s="102">
        <v>2710</v>
      </c>
      <c r="W15" s="102">
        <v>2074</v>
      </c>
      <c r="X15" s="102">
        <v>2124</v>
      </c>
      <c r="Y15" s="102">
        <v>2031</v>
      </c>
      <c r="Z15" s="102">
        <v>1642</v>
      </c>
      <c r="AA15" s="101">
        <v>965</v>
      </c>
      <c r="AB15" s="101">
        <v>453</v>
      </c>
      <c r="AC15" s="101">
        <v>184</v>
      </c>
      <c r="AD15" s="101">
        <v>47</v>
      </c>
      <c r="AE15" s="101">
        <v>3</v>
      </c>
      <c r="AF15" s="101" t="s">
        <v>58</v>
      </c>
      <c r="AG15" s="101" t="s">
        <v>58</v>
      </c>
      <c r="AH15" s="101" t="s">
        <v>58</v>
      </c>
      <c r="AI15" s="102">
        <v>5114</v>
      </c>
      <c r="AJ15" s="102">
        <v>21008</v>
      </c>
      <c r="AK15" s="102">
        <v>7450</v>
      </c>
      <c r="AL15" s="102">
        <v>3295</v>
      </c>
      <c r="AM15" s="101">
        <v>688</v>
      </c>
      <c r="AN15" s="101" t="s">
        <v>58</v>
      </c>
      <c r="AO15" s="101">
        <v>15.2</v>
      </c>
      <c r="AP15" s="101">
        <v>62.6</v>
      </c>
      <c r="AQ15" s="101">
        <v>22.2</v>
      </c>
      <c r="AR15" s="101">
        <v>9.8000000000000007</v>
      </c>
      <c r="AS15" s="101">
        <v>2</v>
      </c>
      <c r="AT15" s="101" t="s">
        <v>58</v>
      </c>
    </row>
    <row r="16" spans="1:46">
      <c r="D16" s="101">
        <v>2</v>
      </c>
      <c r="F16" s="101" t="s">
        <v>115</v>
      </c>
      <c r="G16" s="102">
        <v>38255</v>
      </c>
      <c r="H16" s="101">
        <v>18</v>
      </c>
      <c r="I16" s="101" t="s">
        <v>58</v>
      </c>
      <c r="J16" s="101" t="s">
        <v>58</v>
      </c>
      <c r="K16" s="102">
        <v>1453</v>
      </c>
      <c r="L16" s="102">
        <v>1676</v>
      </c>
      <c r="M16" s="102">
        <v>1828</v>
      </c>
      <c r="N16" s="102">
        <v>2274</v>
      </c>
      <c r="O16" s="102">
        <v>1962</v>
      </c>
      <c r="P16" s="102">
        <v>1841</v>
      </c>
      <c r="Q16" s="102">
        <v>1970</v>
      </c>
      <c r="R16" s="102">
        <v>1958</v>
      </c>
      <c r="S16" s="102">
        <v>2148</v>
      </c>
      <c r="T16" s="102">
        <v>2402</v>
      </c>
      <c r="U16" s="102">
        <v>2691</v>
      </c>
      <c r="V16" s="102">
        <v>2721</v>
      </c>
      <c r="W16" s="102">
        <v>2444</v>
      </c>
      <c r="X16" s="102">
        <v>2510</v>
      </c>
      <c r="Y16" s="102">
        <v>2535</v>
      </c>
      <c r="Z16" s="102">
        <v>2273</v>
      </c>
      <c r="AA16" s="102">
        <v>1730</v>
      </c>
      <c r="AB16" s="102">
        <v>1064</v>
      </c>
      <c r="AC16" s="101">
        <v>542</v>
      </c>
      <c r="AD16" s="101">
        <v>190</v>
      </c>
      <c r="AE16" s="101">
        <v>25</v>
      </c>
      <c r="AF16" s="101" t="s">
        <v>58</v>
      </c>
      <c r="AG16" s="101" t="s">
        <v>58</v>
      </c>
      <c r="AH16" s="101" t="s">
        <v>58</v>
      </c>
      <c r="AI16" s="102">
        <v>4957</v>
      </c>
      <c r="AJ16" s="102">
        <v>22411</v>
      </c>
      <c r="AK16" s="102">
        <v>10869</v>
      </c>
      <c r="AL16" s="102">
        <v>5824</v>
      </c>
      <c r="AM16" s="102">
        <v>1821</v>
      </c>
      <c r="AN16" s="101" t="s">
        <v>58</v>
      </c>
      <c r="AO16" s="101">
        <v>13</v>
      </c>
      <c r="AP16" s="101">
        <v>58.6</v>
      </c>
      <c r="AQ16" s="101">
        <v>28.4</v>
      </c>
      <c r="AR16" s="101">
        <v>15.2</v>
      </c>
      <c r="AS16" s="101">
        <v>4.8</v>
      </c>
      <c r="AT16" s="101" t="s">
        <v>58</v>
      </c>
    </row>
    <row r="17" spans="1:46">
      <c r="A17" s="101">
        <v>43206</v>
      </c>
      <c r="C17" s="101" t="s">
        <v>37</v>
      </c>
      <c r="D17" s="101">
        <v>0</v>
      </c>
      <c r="F17" s="101" t="s">
        <v>2</v>
      </c>
      <c r="G17" s="102">
        <v>45341</v>
      </c>
      <c r="H17" s="101">
        <v>38</v>
      </c>
      <c r="I17" s="101">
        <v>44.9</v>
      </c>
      <c r="J17" s="101">
        <v>46.5</v>
      </c>
      <c r="K17" s="102">
        <v>1998</v>
      </c>
      <c r="L17" s="102">
        <v>2161</v>
      </c>
      <c r="M17" s="102">
        <v>2368</v>
      </c>
      <c r="N17" s="102">
        <v>2767</v>
      </c>
      <c r="O17" s="102">
        <v>2485</v>
      </c>
      <c r="P17" s="102">
        <v>2387</v>
      </c>
      <c r="Q17" s="102">
        <v>2554</v>
      </c>
      <c r="R17" s="102">
        <v>2438</v>
      </c>
      <c r="S17" s="102">
        <v>2641</v>
      </c>
      <c r="T17" s="102">
        <v>2890</v>
      </c>
      <c r="U17" s="102">
        <v>3377</v>
      </c>
      <c r="V17" s="102">
        <v>3390</v>
      </c>
      <c r="W17" s="102">
        <v>2752</v>
      </c>
      <c r="X17" s="102">
        <v>2822</v>
      </c>
      <c r="Y17" s="102">
        <v>2749</v>
      </c>
      <c r="Z17" s="102">
        <v>2343</v>
      </c>
      <c r="AA17" s="102">
        <v>1653</v>
      </c>
      <c r="AB17" s="101">
        <v>926</v>
      </c>
      <c r="AC17" s="101">
        <v>435</v>
      </c>
      <c r="AD17" s="101">
        <v>147</v>
      </c>
      <c r="AE17" s="101">
        <v>20</v>
      </c>
      <c r="AF17" s="101" t="s">
        <v>58</v>
      </c>
      <c r="AG17" s="101" t="s">
        <v>58</v>
      </c>
      <c r="AH17" s="101" t="s">
        <v>58</v>
      </c>
      <c r="AI17" s="102">
        <v>6527</v>
      </c>
      <c r="AJ17" s="102">
        <v>27681</v>
      </c>
      <c r="AK17" s="102">
        <v>11095</v>
      </c>
      <c r="AL17" s="102">
        <v>5524</v>
      </c>
      <c r="AM17" s="102">
        <v>1528</v>
      </c>
      <c r="AN17" s="101" t="s">
        <v>58</v>
      </c>
      <c r="AO17" s="101">
        <v>14.4</v>
      </c>
      <c r="AP17" s="101">
        <v>61.1</v>
      </c>
      <c r="AQ17" s="101">
        <v>24.5</v>
      </c>
      <c r="AR17" s="101">
        <v>12.2</v>
      </c>
      <c r="AS17" s="101">
        <v>3.4</v>
      </c>
      <c r="AT17" s="101" t="s">
        <v>58</v>
      </c>
    </row>
    <row r="18" spans="1:46">
      <c r="D18" s="101">
        <v>1</v>
      </c>
      <c r="F18" s="101" t="s">
        <v>114</v>
      </c>
      <c r="G18" s="102">
        <v>21017</v>
      </c>
      <c r="H18" s="101">
        <v>20</v>
      </c>
      <c r="I18" s="101">
        <v>43.2</v>
      </c>
      <c r="J18" s="101">
        <v>44.9</v>
      </c>
      <c r="K18" s="102">
        <v>1014</v>
      </c>
      <c r="L18" s="102">
        <v>1082</v>
      </c>
      <c r="M18" s="102">
        <v>1208</v>
      </c>
      <c r="N18" s="102">
        <v>1243</v>
      </c>
      <c r="O18" s="102">
        <v>1158</v>
      </c>
      <c r="P18" s="102">
        <v>1146</v>
      </c>
      <c r="Q18" s="102">
        <v>1243</v>
      </c>
      <c r="R18" s="102">
        <v>1149</v>
      </c>
      <c r="S18" s="102">
        <v>1271</v>
      </c>
      <c r="T18" s="102">
        <v>1385</v>
      </c>
      <c r="U18" s="102">
        <v>1691</v>
      </c>
      <c r="V18" s="102">
        <v>1673</v>
      </c>
      <c r="W18" s="102">
        <v>1254</v>
      </c>
      <c r="X18" s="102">
        <v>1282</v>
      </c>
      <c r="Y18" s="102">
        <v>1215</v>
      </c>
      <c r="Z18" s="101">
        <v>984</v>
      </c>
      <c r="AA18" s="101">
        <v>570</v>
      </c>
      <c r="AB18" s="101">
        <v>279</v>
      </c>
      <c r="AC18" s="101">
        <v>113</v>
      </c>
      <c r="AD18" s="101">
        <v>35</v>
      </c>
      <c r="AE18" s="101">
        <v>2</v>
      </c>
      <c r="AF18" s="101" t="s">
        <v>58</v>
      </c>
      <c r="AG18" s="101" t="s">
        <v>58</v>
      </c>
      <c r="AH18" s="101" t="s">
        <v>58</v>
      </c>
      <c r="AI18" s="102">
        <v>3304</v>
      </c>
      <c r="AJ18" s="102">
        <v>13213</v>
      </c>
      <c r="AK18" s="102">
        <v>4480</v>
      </c>
      <c r="AL18" s="102">
        <v>1983</v>
      </c>
      <c r="AM18" s="101">
        <v>429</v>
      </c>
      <c r="AN18" s="101" t="s">
        <v>58</v>
      </c>
      <c r="AO18" s="101">
        <v>15.7</v>
      </c>
      <c r="AP18" s="101">
        <v>62.9</v>
      </c>
      <c r="AQ18" s="101">
        <v>21.3</v>
      </c>
      <c r="AR18" s="101">
        <v>9.4</v>
      </c>
      <c r="AS18" s="101">
        <v>2</v>
      </c>
      <c r="AT18" s="101" t="s">
        <v>58</v>
      </c>
    </row>
    <row r="19" spans="1:46">
      <c r="D19" s="101">
        <v>2</v>
      </c>
      <c r="F19" s="101" t="s">
        <v>115</v>
      </c>
      <c r="G19" s="102">
        <v>24324</v>
      </c>
      <c r="H19" s="101">
        <v>18</v>
      </c>
      <c r="I19" s="101">
        <v>46.3</v>
      </c>
      <c r="J19" s="101">
        <v>47.8</v>
      </c>
      <c r="K19" s="101">
        <v>984</v>
      </c>
      <c r="L19" s="102">
        <v>1079</v>
      </c>
      <c r="M19" s="102">
        <v>1160</v>
      </c>
      <c r="N19" s="102">
        <v>1524</v>
      </c>
      <c r="O19" s="102">
        <v>1327</v>
      </c>
      <c r="P19" s="102">
        <v>1241</v>
      </c>
      <c r="Q19" s="102">
        <v>1311</v>
      </c>
      <c r="R19" s="102">
        <v>1289</v>
      </c>
      <c r="S19" s="102">
        <v>1370</v>
      </c>
      <c r="T19" s="102">
        <v>1505</v>
      </c>
      <c r="U19" s="102">
        <v>1686</v>
      </c>
      <c r="V19" s="102">
        <v>1717</v>
      </c>
      <c r="W19" s="102">
        <v>1498</v>
      </c>
      <c r="X19" s="102">
        <v>1540</v>
      </c>
      <c r="Y19" s="102">
        <v>1534</v>
      </c>
      <c r="Z19" s="102">
        <v>1359</v>
      </c>
      <c r="AA19" s="102">
        <v>1083</v>
      </c>
      <c r="AB19" s="101">
        <v>647</v>
      </c>
      <c r="AC19" s="101">
        <v>322</v>
      </c>
      <c r="AD19" s="101">
        <v>112</v>
      </c>
      <c r="AE19" s="101">
        <v>18</v>
      </c>
      <c r="AF19" s="101" t="s">
        <v>58</v>
      </c>
      <c r="AG19" s="101" t="s">
        <v>58</v>
      </c>
      <c r="AH19" s="101" t="s">
        <v>58</v>
      </c>
      <c r="AI19" s="102">
        <v>3223</v>
      </c>
      <c r="AJ19" s="102">
        <v>14468</v>
      </c>
      <c r="AK19" s="102">
        <v>6615</v>
      </c>
      <c r="AL19" s="102">
        <v>3541</v>
      </c>
      <c r="AM19" s="102">
        <v>1099</v>
      </c>
      <c r="AN19" s="101" t="s">
        <v>58</v>
      </c>
      <c r="AO19" s="101">
        <v>13.3</v>
      </c>
      <c r="AP19" s="101">
        <v>59.5</v>
      </c>
      <c r="AQ19" s="101">
        <v>27.2</v>
      </c>
      <c r="AR19" s="101">
        <v>14.6</v>
      </c>
      <c r="AS19" s="101">
        <v>4.5</v>
      </c>
      <c r="AT19" s="101" t="s">
        <v>58</v>
      </c>
    </row>
    <row r="20" spans="1:46">
      <c r="A20" s="101">
        <v>43361</v>
      </c>
      <c r="C20" s="101" t="s">
        <v>140</v>
      </c>
      <c r="D20" s="101">
        <v>0</v>
      </c>
      <c r="F20" s="101" t="s">
        <v>2</v>
      </c>
      <c r="G20" s="102">
        <v>14180</v>
      </c>
      <c r="H20" s="101" t="s">
        <v>58</v>
      </c>
      <c r="I20" s="101">
        <v>46.7</v>
      </c>
      <c r="J20" s="101">
        <v>49.8</v>
      </c>
      <c r="K20" s="101">
        <v>533</v>
      </c>
      <c r="L20" s="101">
        <v>670</v>
      </c>
      <c r="M20" s="101">
        <v>673</v>
      </c>
      <c r="N20" s="101">
        <v>779</v>
      </c>
      <c r="O20" s="101">
        <v>690</v>
      </c>
      <c r="P20" s="101">
        <v>665</v>
      </c>
      <c r="Q20" s="101">
        <v>758</v>
      </c>
      <c r="R20" s="101">
        <v>673</v>
      </c>
      <c r="S20" s="101">
        <v>759</v>
      </c>
      <c r="T20" s="101">
        <v>934</v>
      </c>
      <c r="U20" s="102">
        <v>1124</v>
      </c>
      <c r="V20" s="102">
        <v>1163</v>
      </c>
      <c r="W20" s="102">
        <v>1050</v>
      </c>
      <c r="X20" s="102">
        <v>1011</v>
      </c>
      <c r="Y20" s="101">
        <v>916</v>
      </c>
      <c r="Z20" s="101">
        <v>762</v>
      </c>
      <c r="AA20" s="101">
        <v>520</v>
      </c>
      <c r="AB20" s="101">
        <v>315</v>
      </c>
      <c r="AC20" s="101">
        <v>139</v>
      </c>
      <c r="AD20" s="101">
        <v>43</v>
      </c>
      <c r="AE20" s="101">
        <v>3</v>
      </c>
      <c r="AF20" s="101" t="s">
        <v>58</v>
      </c>
      <c r="AG20" s="101" t="s">
        <v>58</v>
      </c>
      <c r="AH20" s="101" t="s">
        <v>58</v>
      </c>
      <c r="AI20" s="102">
        <v>1876</v>
      </c>
      <c r="AJ20" s="102">
        <v>8595</v>
      </c>
      <c r="AK20" s="102">
        <v>3709</v>
      </c>
      <c r="AL20" s="102">
        <v>1782</v>
      </c>
      <c r="AM20" s="101">
        <v>500</v>
      </c>
      <c r="AN20" s="101" t="s">
        <v>58</v>
      </c>
      <c r="AO20" s="101">
        <v>13.2</v>
      </c>
      <c r="AP20" s="101">
        <v>60.6</v>
      </c>
      <c r="AQ20" s="101">
        <v>26.2</v>
      </c>
      <c r="AR20" s="101">
        <v>12.6</v>
      </c>
      <c r="AS20" s="101">
        <v>3.5</v>
      </c>
      <c r="AT20" s="101" t="s">
        <v>58</v>
      </c>
    </row>
    <row r="21" spans="1:46">
      <c r="D21" s="101">
        <v>1</v>
      </c>
      <c r="F21" s="101" t="s">
        <v>114</v>
      </c>
      <c r="G21" s="102">
        <v>6707</v>
      </c>
      <c r="H21" s="101" t="s">
        <v>58</v>
      </c>
      <c r="I21" s="101">
        <v>44.7</v>
      </c>
      <c r="J21" s="101">
        <v>48.2</v>
      </c>
      <c r="K21" s="101">
        <v>270</v>
      </c>
      <c r="L21" s="101">
        <v>346</v>
      </c>
      <c r="M21" s="101">
        <v>351</v>
      </c>
      <c r="N21" s="101">
        <v>407</v>
      </c>
      <c r="O21" s="101">
        <v>342</v>
      </c>
      <c r="P21" s="101">
        <v>330</v>
      </c>
      <c r="Q21" s="101">
        <v>364</v>
      </c>
      <c r="R21" s="101">
        <v>320</v>
      </c>
      <c r="S21" s="101">
        <v>356</v>
      </c>
      <c r="T21" s="101">
        <v>457</v>
      </c>
      <c r="U21" s="101">
        <v>569</v>
      </c>
      <c r="V21" s="101">
        <v>575</v>
      </c>
      <c r="W21" s="101">
        <v>482</v>
      </c>
      <c r="X21" s="101">
        <v>470</v>
      </c>
      <c r="Y21" s="101">
        <v>424</v>
      </c>
      <c r="Z21" s="101">
        <v>312</v>
      </c>
      <c r="AA21" s="101">
        <v>199</v>
      </c>
      <c r="AB21" s="101">
        <v>99</v>
      </c>
      <c r="AC21" s="101">
        <v>28</v>
      </c>
      <c r="AD21" s="101">
        <v>5</v>
      </c>
      <c r="AE21" s="101">
        <v>1</v>
      </c>
      <c r="AF21" s="101" t="s">
        <v>58</v>
      </c>
      <c r="AG21" s="101" t="s">
        <v>58</v>
      </c>
      <c r="AH21" s="101" t="s">
        <v>58</v>
      </c>
      <c r="AI21" s="101">
        <v>967</v>
      </c>
      <c r="AJ21" s="102">
        <v>4202</v>
      </c>
      <c r="AK21" s="102">
        <v>1538</v>
      </c>
      <c r="AL21" s="101">
        <v>644</v>
      </c>
      <c r="AM21" s="101">
        <v>133</v>
      </c>
      <c r="AN21" s="101" t="s">
        <v>58</v>
      </c>
      <c r="AO21" s="101">
        <v>14.4</v>
      </c>
      <c r="AP21" s="101">
        <v>62.7</v>
      </c>
      <c r="AQ21" s="101">
        <v>22.9</v>
      </c>
      <c r="AR21" s="101">
        <v>9.6</v>
      </c>
      <c r="AS21" s="101">
        <v>2</v>
      </c>
      <c r="AT21" s="101" t="s">
        <v>58</v>
      </c>
    </row>
    <row r="22" spans="1:46">
      <c r="D22" s="101">
        <v>2</v>
      </c>
      <c r="F22" s="101" t="s">
        <v>115</v>
      </c>
      <c r="G22" s="102">
        <v>7473</v>
      </c>
      <c r="H22" s="101" t="s">
        <v>58</v>
      </c>
      <c r="I22" s="101">
        <v>48.4</v>
      </c>
      <c r="J22" s="101">
        <v>51.5</v>
      </c>
      <c r="K22" s="101">
        <v>263</v>
      </c>
      <c r="L22" s="101">
        <v>324</v>
      </c>
      <c r="M22" s="101">
        <v>322</v>
      </c>
      <c r="N22" s="101">
        <v>372</v>
      </c>
      <c r="O22" s="101">
        <v>348</v>
      </c>
      <c r="P22" s="101">
        <v>335</v>
      </c>
      <c r="Q22" s="101">
        <v>394</v>
      </c>
      <c r="R22" s="101">
        <v>353</v>
      </c>
      <c r="S22" s="101">
        <v>403</v>
      </c>
      <c r="T22" s="101">
        <v>477</v>
      </c>
      <c r="U22" s="101">
        <v>555</v>
      </c>
      <c r="V22" s="101">
        <v>588</v>
      </c>
      <c r="W22" s="101">
        <v>568</v>
      </c>
      <c r="X22" s="101">
        <v>541</v>
      </c>
      <c r="Y22" s="101">
        <v>492</v>
      </c>
      <c r="Z22" s="101">
        <v>450</v>
      </c>
      <c r="AA22" s="101">
        <v>321</v>
      </c>
      <c r="AB22" s="101">
        <v>216</v>
      </c>
      <c r="AC22" s="101">
        <v>111</v>
      </c>
      <c r="AD22" s="101">
        <v>38</v>
      </c>
      <c r="AE22" s="101">
        <v>2</v>
      </c>
      <c r="AF22" s="101" t="s">
        <v>58</v>
      </c>
      <c r="AG22" s="101" t="s">
        <v>58</v>
      </c>
      <c r="AH22" s="101" t="s">
        <v>58</v>
      </c>
      <c r="AI22" s="101">
        <v>909</v>
      </c>
      <c r="AJ22" s="102">
        <v>4393</v>
      </c>
      <c r="AK22" s="102">
        <v>2171</v>
      </c>
      <c r="AL22" s="102">
        <v>1138</v>
      </c>
      <c r="AM22" s="101">
        <v>367</v>
      </c>
      <c r="AN22" s="101" t="s">
        <v>58</v>
      </c>
      <c r="AO22" s="101">
        <v>12.2</v>
      </c>
      <c r="AP22" s="101">
        <v>58.8</v>
      </c>
      <c r="AQ22" s="101">
        <v>29.1</v>
      </c>
      <c r="AR22" s="101">
        <v>15.2</v>
      </c>
      <c r="AS22" s="101">
        <v>4.9000000000000004</v>
      </c>
      <c r="AT22" s="101" t="s">
        <v>58</v>
      </c>
    </row>
    <row r="23" spans="1:46">
      <c r="A23" s="101">
        <v>43362</v>
      </c>
      <c r="C23" s="101" t="s">
        <v>141</v>
      </c>
      <c r="D23" s="101">
        <v>0</v>
      </c>
      <c r="F23" s="101" t="s">
        <v>2</v>
      </c>
      <c r="G23" s="102">
        <v>5487</v>
      </c>
      <c r="H23" s="101" t="s">
        <v>58</v>
      </c>
      <c r="I23" s="101">
        <v>47.1</v>
      </c>
      <c r="J23" s="101">
        <v>49.1</v>
      </c>
      <c r="K23" s="101">
        <v>175</v>
      </c>
      <c r="L23" s="101">
        <v>235</v>
      </c>
      <c r="M23" s="101">
        <v>340</v>
      </c>
      <c r="N23" s="101">
        <v>366</v>
      </c>
      <c r="O23" s="101">
        <v>259</v>
      </c>
      <c r="P23" s="101">
        <v>220</v>
      </c>
      <c r="Q23" s="101">
        <v>223</v>
      </c>
      <c r="R23" s="101">
        <v>259</v>
      </c>
      <c r="S23" s="101">
        <v>335</v>
      </c>
      <c r="T23" s="101">
        <v>409</v>
      </c>
      <c r="U23" s="101">
        <v>429</v>
      </c>
      <c r="V23" s="101">
        <v>341</v>
      </c>
      <c r="W23" s="101">
        <v>283</v>
      </c>
      <c r="X23" s="101">
        <v>357</v>
      </c>
      <c r="Y23" s="101">
        <v>432</v>
      </c>
      <c r="Z23" s="101">
        <v>364</v>
      </c>
      <c r="AA23" s="101">
        <v>237</v>
      </c>
      <c r="AB23" s="101">
        <v>125</v>
      </c>
      <c r="AC23" s="101">
        <v>78</v>
      </c>
      <c r="AD23" s="101">
        <v>17</v>
      </c>
      <c r="AE23" s="101">
        <v>3</v>
      </c>
      <c r="AF23" s="101" t="s">
        <v>58</v>
      </c>
      <c r="AG23" s="101" t="s">
        <v>58</v>
      </c>
      <c r="AH23" s="101" t="s">
        <v>58</v>
      </c>
      <c r="AI23" s="101">
        <v>750</v>
      </c>
      <c r="AJ23" s="102">
        <v>3124</v>
      </c>
      <c r="AK23" s="102">
        <v>1613</v>
      </c>
      <c r="AL23" s="101">
        <v>824</v>
      </c>
      <c r="AM23" s="101">
        <v>223</v>
      </c>
      <c r="AN23" s="101" t="s">
        <v>58</v>
      </c>
      <c r="AO23" s="101">
        <v>13.7</v>
      </c>
      <c r="AP23" s="101">
        <v>56.9</v>
      </c>
      <c r="AQ23" s="101">
        <v>29.4</v>
      </c>
      <c r="AR23" s="101">
        <v>15</v>
      </c>
      <c r="AS23" s="101">
        <v>4.0999999999999996</v>
      </c>
      <c r="AT23" s="101" t="s">
        <v>58</v>
      </c>
    </row>
    <row r="24" spans="1:46">
      <c r="D24" s="101">
        <v>1</v>
      </c>
      <c r="F24" s="101" t="s">
        <v>114</v>
      </c>
      <c r="G24" s="102">
        <v>2593</v>
      </c>
      <c r="H24" s="101" t="s">
        <v>58</v>
      </c>
      <c r="I24" s="101">
        <v>45.1</v>
      </c>
      <c r="J24" s="101">
        <v>47.3</v>
      </c>
      <c r="K24" s="101">
        <v>97</v>
      </c>
      <c r="L24" s="101">
        <v>107</v>
      </c>
      <c r="M24" s="101">
        <v>168</v>
      </c>
      <c r="N24" s="101">
        <v>170</v>
      </c>
      <c r="O24" s="101">
        <v>137</v>
      </c>
      <c r="P24" s="101">
        <v>105</v>
      </c>
      <c r="Q24" s="101">
        <v>115</v>
      </c>
      <c r="R24" s="101">
        <v>130</v>
      </c>
      <c r="S24" s="101">
        <v>164</v>
      </c>
      <c r="T24" s="101">
        <v>218</v>
      </c>
      <c r="U24" s="101">
        <v>229</v>
      </c>
      <c r="V24" s="101">
        <v>176</v>
      </c>
      <c r="W24" s="101">
        <v>130</v>
      </c>
      <c r="X24" s="101">
        <v>160</v>
      </c>
      <c r="Y24" s="101">
        <v>183</v>
      </c>
      <c r="Z24" s="101">
        <v>160</v>
      </c>
      <c r="AA24" s="101">
        <v>84</v>
      </c>
      <c r="AB24" s="101">
        <v>37</v>
      </c>
      <c r="AC24" s="101">
        <v>22</v>
      </c>
      <c r="AD24" s="101">
        <v>1</v>
      </c>
      <c r="AE24" s="101" t="s">
        <v>58</v>
      </c>
      <c r="AF24" s="101" t="s">
        <v>58</v>
      </c>
      <c r="AG24" s="101" t="s">
        <v>58</v>
      </c>
      <c r="AH24" s="101" t="s">
        <v>58</v>
      </c>
      <c r="AI24" s="101">
        <v>372</v>
      </c>
      <c r="AJ24" s="102">
        <v>1574</v>
      </c>
      <c r="AK24" s="101">
        <v>647</v>
      </c>
      <c r="AL24" s="101">
        <v>304</v>
      </c>
      <c r="AM24" s="101">
        <v>60</v>
      </c>
      <c r="AN24" s="101" t="s">
        <v>58</v>
      </c>
      <c r="AO24" s="101">
        <v>14.3</v>
      </c>
      <c r="AP24" s="101">
        <v>60.7</v>
      </c>
      <c r="AQ24" s="101">
        <v>25</v>
      </c>
      <c r="AR24" s="101">
        <v>11.7</v>
      </c>
      <c r="AS24" s="101">
        <v>2.2999999999999998</v>
      </c>
      <c r="AT24" s="101" t="s">
        <v>58</v>
      </c>
    </row>
    <row r="25" spans="1:46">
      <c r="D25" s="101">
        <v>2</v>
      </c>
      <c r="F25" s="101" t="s">
        <v>115</v>
      </c>
      <c r="G25" s="102">
        <v>2894</v>
      </c>
      <c r="H25" s="101" t="s">
        <v>58</v>
      </c>
      <c r="I25" s="101">
        <v>48.9</v>
      </c>
      <c r="J25" s="101">
        <v>50.8</v>
      </c>
      <c r="K25" s="101">
        <v>78</v>
      </c>
      <c r="L25" s="101">
        <v>128</v>
      </c>
      <c r="M25" s="101">
        <v>172</v>
      </c>
      <c r="N25" s="101">
        <v>196</v>
      </c>
      <c r="O25" s="101">
        <v>122</v>
      </c>
      <c r="P25" s="101">
        <v>115</v>
      </c>
      <c r="Q25" s="101">
        <v>108</v>
      </c>
      <c r="R25" s="101">
        <v>129</v>
      </c>
      <c r="S25" s="101">
        <v>171</v>
      </c>
      <c r="T25" s="101">
        <v>191</v>
      </c>
      <c r="U25" s="101">
        <v>200</v>
      </c>
      <c r="V25" s="101">
        <v>165</v>
      </c>
      <c r="W25" s="101">
        <v>153</v>
      </c>
      <c r="X25" s="101">
        <v>197</v>
      </c>
      <c r="Y25" s="101">
        <v>249</v>
      </c>
      <c r="Z25" s="101">
        <v>204</v>
      </c>
      <c r="AA25" s="101">
        <v>153</v>
      </c>
      <c r="AB25" s="101">
        <v>88</v>
      </c>
      <c r="AC25" s="101">
        <v>56</v>
      </c>
      <c r="AD25" s="101">
        <v>16</v>
      </c>
      <c r="AE25" s="101">
        <v>3</v>
      </c>
      <c r="AF25" s="101" t="s">
        <v>58</v>
      </c>
      <c r="AG25" s="101" t="s">
        <v>58</v>
      </c>
      <c r="AH25" s="101" t="s">
        <v>58</v>
      </c>
      <c r="AI25" s="101">
        <v>378</v>
      </c>
      <c r="AJ25" s="102">
        <v>1550</v>
      </c>
      <c r="AK25" s="101">
        <v>966</v>
      </c>
      <c r="AL25" s="101">
        <v>520</v>
      </c>
      <c r="AM25" s="101">
        <v>163</v>
      </c>
      <c r="AN25" s="101" t="s">
        <v>58</v>
      </c>
      <c r="AO25" s="101">
        <v>13.1</v>
      </c>
      <c r="AP25" s="101">
        <v>53.6</v>
      </c>
      <c r="AQ25" s="101">
        <v>33.4</v>
      </c>
      <c r="AR25" s="101">
        <v>18</v>
      </c>
      <c r="AS25" s="101">
        <v>5.6</v>
      </c>
      <c r="AT25" s="101" t="s">
        <v>58</v>
      </c>
    </row>
    <row r="26" spans="1:46">
      <c r="A26" s="101">
        <v>43363</v>
      </c>
      <c r="C26" s="101" t="s">
        <v>142</v>
      </c>
      <c r="D26" s="101">
        <v>0</v>
      </c>
      <c r="F26" s="101" t="s">
        <v>2</v>
      </c>
      <c r="G26" s="102">
        <v>6843</v>
      </c>
      <c r="H26" s="101">
        <v>4</v>
      </c>
      <c r="I26" s="101">
        <v>47.2</v>
      </c>
      <c r="J26" s="101">
        <v>49.8</v>
      </c>
      <c r="K26" s="101">
        <v>260</v>
      </c>
      <c r="L26" s="101">
        <v>304</v>
      </c>
      <c r="M26" s="101">
        <v>354</v>
      </c>
      <c r="N26" s="101">
        <v>354</v>
      </c>
      <c r="O26" s="101">
        <v>333</v>
      </c>
      <c r="P26" s="101">
        <v>322</v>
      </c>
      <c r="Q26" s="101">
        <v>298</v>
      </c>
      <c r="R26" s="101">
        <v>368</v>
      </c>
      <c r="S26" s="101">
        <v>379</v>
      </c>
      <c r="T26" s="101">
        <v>472</v>
      </c>
      <c r="U26" s="101">
        <v>523</v>
      </c>
      <c r="V26" s="101">
        <v>537</v>
      </c>
      <c r="W26" s="101">
        <v>433</v>
      </c>
      <c r="X26" s="101">
        <v>444</v>
      </c>
      <c r="Y26" s="101">
        <v>469</v>
      </c>
      <c r="Z26" s="101">
        <v>446</v>
      </c>
      <c r="AA26" s="101">
        <v>285</v>
      </c>
      <c r="AB26" s="101">
        <v>151</v>
      </c>
      <c r="AC26" s="101">
        <v>74</v>
      </c>
      <c r="AD26" s="101">
        <v>30</v>
      </c>
      <c r="AE26" s="101">
        <v>3</v>
      </c>
      <c r="AF26" s="101" t="s">
        <v>58</v>
      </c>
      <c r="AG26" s="101" t="s">
        <v>58</v>
      </c>
      <c r="AH26" s="101" t="s">
        <v>58</v>
      </c>
      <c r="AI26" s="101">
        <v>918</v>
      </c>
      <c r="AJ26" s="102">
        <v>4019</v>
      </c>
      <c r="AK26" s="102">
        <v>1902</v>
      </c>
      <c r="AL26" s="101">
        <v>989</v>
      </c>
      <c r="AM26" s="101">
        <v>258</v>
      </c>
      <c r="AN26" s="101" t="s">
        <v>58</v>
      </c>
      <c r="AO26" s="101">
        <v>13.4</v>
      </c>
      <c r="AP26" s="101">
        <v>58.7</v>
      </c>
      <c r="AQ26" s="101">
        <v>27.8</v>
      </c>
      <c r="AR26" s="101">
        <v>14.5</v>
      </c>
      <c r="AS26" s="101">
        <v>3.8</v>
      </c>
      <c r="AT26" s="101" t="s">
        <v>58</v>
      </c>
    </row>
    <row r="27" spans="1:46">
      <c r="D27" s="101">
        <v>1</v>
      </c>
      <c r="F27" s="101" t="s">
        <v>114</v>
      </c>
      <c r="G27" s="102">
        <v>3279</v>
      </c>
      <c r="H27" s="101">
        <v>4</v>
      </c>
      <c r="I27" s="101">
        <v>45.3</v>
      </c>
      <c r="J27" s="101">
        <v>48.2</v>
      </c>
      <c r="K27" s="101">
        <v>132</v>
      </c>
      <c r="L27" s="101">
        <v>159</v>
      </c>
      <c r="M27" s="101">
        <v>180</v>
      </c>
      <c r="N27" s="101">
        <v>172</v>
      </c>
      <c r="O27" s="101">
        <v>168</v>
      </c>
      <c r="P27" s="101">
        <v>172</v>
      </c>
      <c r="Q27" s="101">
        <v>141</v>
      </c>
      <c r="R27" s="101">
        <v>181</v>
      </c>
      <c r="S27" s="101">
        <v>175</v>
      </c>
      <c r="T27" s="101">
        <v>243</v>
      </c>
      <c r="U27" s="101">
        <v>273</v>
      </c>
      <c r="V27" s="101">
        <v>286</v>
      </c>
      <c r="W27" s="101">
        <v>208</v>
      </c>
      <c r="X27" s="101">
        <v>212</v>
      </c>
      <c r="Y27" s="101">
        <v>209</v>
      </c>
      <c r="Z27" s="101">
        <v>186</v>
      </c>
      <c r="AA27" s="101">
        <v>112</v>
      </c>
      <c r="AB27" s="101">
        <v>38</v>
      </c>
      <c r="AC27" s="101">
        <v>21</v>
      </c>
      <c r="AD27" s="101">
        <v>6</v>
      </c>
      <c r="AE27" s="101">
        <v>1</v>
      </c>
      <c r="AF27" s="101" t="s">
        <v>58</v>
      </c>
      <c r="AG27" s="101" t="s">
        <v>58</v>
      </c>
      <c r="AH27" s="101" t="s">
        <v>58</v>
      </c>
      <c r="AI27" s="101">
        <v>471</v>
      </c>
      <c r="AJ27" s="102">
        <v>2019</v>
      </c>
      <c r="AK27" s="101">
        <v>785</v>
      </c>
      <c r="AL27" s="101">
        <v>364</v>
      </c>
      <c r="AM27" s="101">
        <v>66</v>
      </c>
      <c r="AN27" s="101" t="s">
        <v>58</v>
      </c>
      <c r="AO27" s="101">
        <v>14.4</v>
      </c>
      <c r="AP27" s="101">
        <v>61.6</v>
      </c>
      <c r="AQ27" s="101">
        <v>23.9</v>
      </c>
      <c r="AR27" s="101">
        <v>11.1</v>
      </c>
      <c r="AS27" s="101">
        <v>2</v>
      </c>
      <c r="AT27" s="101" t="s">
        <v>58</v>
      </c>
    </row>
    <row r="28" spans="1:46">
      <c r="D28" s="101">
        <v>2</v>
      </c>
      <c r="F28" s="101" t="s">
        <v>115</v>
      </c>
      <c r="G28" s="102">
        <v>3564</v>
      </c>
      <c r="H28" s="101" t="s">
        <v>58</v>
      </c>
      <c r="I28" s="101">
        <v>48.9</v>
      </c>
      <c r="J28" s="101">
        <v>51.3</v>
      </c>
      <c r="K28" s="101">
        <v>128</v>
      </c>
      <c r="L28" s="101">
        <v>145</v>
      </c>
      <c r="M28" s="101">
        <v>174</v>
      </c>
      <c r="N28" s="101">
        <v>182</v>
      </c>
      <c r="O28" s="101">
        <v>165</v>
      </c>
      <c r="P28" s="101">
        <v>150</v>
      </c>
      <c r="Q28" s="101">
        <v>157</v>
      </c>
      <c r="R28" s="101">
        <v>187</v>
      </c>
      <c r="S28" s="101">
        <v>204</v>
      </c>
      <c r="T28" s="101">
        <v>229</v>
      </c>
      <c r="U28" s="101">
        <v>250</v>
      </c>
      <c r="V28" s="101">
        <v>251</v>
      </c>
      <c r="W28" s="101">
        <v>225</v>
      </c>
      <c r="X28" s="101">
        <v>232</v>
      </c>
      <c r="Y28" s="101">
        <v>260</v>
      </c>
      <c r="Z28" s="101">
        <v>260</v>
      </c>
      <c r="AA28" s="101">
        <v>173</v>
      </c>
      <c r="AB28" s="101">
        <v>113</v>
      </c>
      <c r="AC28" s="101">
        <v>53</v>
      </c>
      <c r="AD28" s="101">
        <v>24</v>
      </c>
      <c r="AE28" s="101">
        <v>2</v>
      </c>
      <c r="AF28" s="101" t="s">
        <v>58</v>
      </c>
      <c r="AG28" s="101" t="s">
        <v>58</v>
      </c>
      <c r="AH28" s="101" t="s">
        <v>58</v>
      </c>
      <c r="AI28" s="101">
        <v>447</v>
      </c>
      <c r="AJ28" s="102">
        <v>2000</v>
      </c>
      <c r="AK28" s="102">
        <v>1117</v>
      </c>
      <c r="AL28" s="101">
        <v>625</v>
      </c>
      <c r="AM28" s="101">
        <v>192</v>
      </c>
      <c r="AN28" s="101" t="s">
        <v>58</v>
      </c>
      <c r="AO28" s="101">
        <v>12.5</v>
      </c>
      <c r="AP28" s="101">
        <v>56.1</v>
      </c>
      <c r="AQ28" s="101">
        <v>31.3</v>
      </c>
      <c r="AR28" s="101">
        <v>17.5</v>
      </c>
      <c r="AS28" s="101">
        <v>5.4</v>
      </c>
      <c r="AT28" s="101" t="s">
        <v>58</v>
      </c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27"/>
  <sheetViews>
    <sheetView workbookViewId="0">
      <selection activeCell="K18" sqref="K18"/>
    </sheetView>
  </sheetViews>
  <sheetFormatPr defaultRowHeight="13.5"/>
  <cols>
    <col min="1" max="16384" width="9" style="101"/>
  </cols>
  <sheetData>
    <row r="1" spans="1:41">
      <c r="A1" s="101" t="s">
        <v>62</v>
      </c>
      <c r="B1" s="101" t="s">
        <v>122</v>
      </c>
    </row>
    <row r="2" spans="1:41">
      <c r="A2" s="101" t="s">
        <v>64</v>
      </c>
      <c r="B2" s="101">
        <v>320</v>
      </c>
    </row>
    <row r="3" spans="1:41">
      <c r="A3" s="101" t="s">
        <v>65</v>
      </c>
      <c r="B3" s="101" t="s">
        <v>123</v>
      </c>
    </row>
    <row r="4" spans="1:41">
      <c r="A4" s="101" t="s">
        <v>67</v>
      </c>
      <c r="B4" s="101" t="s">
        <v>124</v>
      </c>
      <c r="C4" s="101" t="s">
        <v>69</v>
      </c>
    </row>
    <row r="5" spans="1:41">
      <c r="A5" s="101" t="s">
        <v>70</v>
      </c>
      <c r="B5" s="101" t="s">
        <v>44</v>
      </c>
    </row>
    <row r="6" spans="1:41">
      <c r="A6" s="101" t="s">
        <v>71</v>
      </c>
      <c r="B6" s="101">
        <v>20</v>
      </c>
      <c r="C6" s="101" t="s">
        <v>72</v>
      </c>
    </row>
    <row r="7" spans="1:41">
      <c r="A7" s="101" t="s">
        <v>125</v>
      </c>
      <c r="B7" s="101">
        <v>710</v>
      </c>
      <c r="C7" s="101" t="s">
        <v>74</v>
      </c>
    </row>
    <row r="8" spans="1:41">
      <c r="A8" s="101" t="s">
        <v>126</v>
      </c>
      <c r="B8" s="101">
        <v>0</v>
      </c>
      <c r="C8" s="101" t="s">
        <v>76</v>
      </c>
    </row>
    <row r="9" spans="1:41">
      <c r="A9" s="101" t="s">
        <v>77</v>
      </c>
      <c r="B9" s="101">
        <v>2010000000</v>
      </c>
      <c r="C9" s="101" t="s">
        <v>124</v>
      </c>
    </row>
    <row r="12" spans="1:41">
      <c r="G12" s="101" t="s">
        <v>78</v>
      </c>
      <c r="H12" s="101" t="s">
        <v>127</v>
      </c>
      <c r="I12" s="101" t="s">
        <v>80</v>
      </c>
      <c r="J12" s="101" t="s">
        <v>81</v>
      </c>
      <c r="K12" s="101" t="s">
        <v>82</v>
      </c>
      <c r="L12" s="101" t="s">
        <v>83</v>
      </c>
      <c r="M12" s="101" t="s">
        <v>84</v>
      </c>
      <c r="N12" s="101" t="s">
        <v>85</v>
      </c>
      <c r="O12" s="101" t="s">
        <v>86</v>
      </c>
      <c r="P12" s="101" t="s">
        <v>87</v>
      </c>
      <c r="Q12" s="101" t="s">
        <v>88</v>
      </c>
      <c r="R12" s="101" t="s">
        <v>89</v>
      </c>
      <c r="S12" s="101" t="s">
        <v>90</v>
      </c>
      <c r="T12" s="101" t="s">
        <v>91</v>
      </c>
      <c r="U12" s="101" t="s">
        <v>92</v>
      </c>
      <c r="V12" s="101" t="s">
        <v>93</v>
      </c>
      <c r="W12" s="101" t="s">
        <v>94</v>
      </c>
      <c r="X12" s="101" t="s">
        <v>95</v>
      </c>
      <c r="Y12" s="101" t="s">
        <v>96</v>
      </c>
      <c r="Z12" s="101" t="s">
        <v>97</v>
      </c>
      <c r="AA12" s="101" t="s">
        <v>98</v>
      </c>
      <c r="AB12" s="101" t="s">
        <v>99</v>
      </c>
      <c r="AC12" s="101" t="s">
        <v>100</v>
      </c>
      <c r="AD12" s="101" t="s">
        <v>101</v>
      </c>
      <c r="AE12" s="101" t="s">
        <v>102</v>
      </c>
      <c r="AF12" s="101" t="s">
        <v>103</v>
      </c>
      <c r="AG12" s="101" t="s">
        <v>104</v>
      </c>
      <c r="AH12" s="101" t="s">
        <v>105</v>
      </c>
      <c r="AI12" s="101" t="s">
        <v>106</v>
      </c>
      <c r="AJ12" s="101" t="s">
        <v>107</v>
      </c>
      <c r="AK12" s="101" t="s">
        <v>128</v>
      </c>
      <c r="AL12" s="101" t="s">
        <v>129</v>
      </c>
      <c r="AM12" s="101" t="s">
        <v>130</v>
      </c>
      <c r="AN12" s="101" t="s">
        <v>131</v>
      </c>
      <c r="AO12" s="101" t="s">
        <v>132</v>
      </c>
    </row>
    <row r="13" spans="1:41">
      <c r="A13" s="101">
        <v>43206</v>
      </c>
      <c r="C13" s="101" t="s">
        <v>37</v>
      </c>
      <c r="D13" s="101">
        <v>0</v>
      </c>
      <c r="F13" s="101" t="s">
        <v>113</v>
      </c>
      <c r="G13" s="102">
        <v>69541</v>
      </c>
      <c r="H13" s="101">
        <v>150</v>
      </c>
      <c r="I13" s="101">
        <v>47.39555</v>
      </c>
      <c r="J13" s="101">
        <v>50.080590000000001</v>
      </c>
      <c r="K13" s="102">
        <v>2711</v>
      </c>
      <c r="L13" s="102">
        <v>3024</v>
      </c>
      <c r="M13" s="102">
        <v>3372</v>
      </c>
      <c r="N13" s="102">
        <v>3771</v>
      </c>
      <c r="O13" s="102">
        <v>3265</v>
      </c>
      <c r="P13" s="102">
        <v>3464</v>
      </c>
      <c r="Q13" s="102">
        <v>3531</v>
      </c>
      <c r="R13" s="102">
        <v>3789</v>
      </c>
      <c r="S13" s="102">
        <v>3649</v>
      </c>
      <c r="T13" s="102">
        <v>4046</v>
      </c>
      <c r="U13" s="102">
        <v>4666</v>
      </c>
      <c r="V13" s="102">
        <v>5385</v>
      </c>
      <c r="W13" s="102">
        <v>5396</v>
      </c>
      <c r="X13" s="102">
        <v>4348</v>
      </c>
      <c r="Y13" s="102">
        <v>4393</v>
      </c>
      <c r="Z13" s="102">
        <v>4124</v>
      </c>
      <c r="AA13" s="102">
        <v>3289</v>
      </c>
      <c r="AB13" s="102">
        <v>1983</v>
      </c>
      <c r="AC13" s="101">
        <v>906</v>
      </c>
      <c r="AD13" s="101">
        <v>231</v>
      </c>
      <c r="AE13" s="102">
        <v>9107</v>
      </c>
      <c r="AF13" s="102">
        <v>40962</v>
      </c>
      <c r="AG13" s="102">
        <v>19322</v>
      </c>
      <c r="AH13" s="102">
        <v>10581</v>
      </c>
      <c r="AI13" s="102">
        <v>3168</v>
      </c>
      <c r="AJ13" s="101">
        <v>48</v>
      </c>
      <c r="AK13" s="101">
        <v>13.124180000000001</v>
      </c>
      <c r="AL13" s="101">
        <v>59.030709999999999</v>
      </c>
      <c r="AM13" s="101">
        <v>27.845109999999998</v>
      </c>
      <c r="AN13" s="101">
        <v>15.248379999999999</v>
      </c>
      <c r="AO13" s="101">
        <v>4.5654300000000001</v>
      </c>
    </row>
    <row r="14" spans="1:41">
      <c r="D14" s="101">
        <v>1</v>
      </c>
      <c r="F14" s="101" t="s">
        <v>114</v>
      </c>
      <c r="G14" s="102">
        <v>32602</v>
      </c>
      <c r="H14" s="101">
        <v>97</v>
      </c>
      <c r="I14" s="101">
        <v>45.49877</v>
      </c>
      <c r="J14" s="101">
        <v>48.123339999999999</v>
      </c>
      <c r="K14" s="102">
        <v>1414</v>
      </c>
      <c r="L14" s="102">
        <v>1550</v>
      </c>
      <c r="M14" s="102">
        <v>1702</v>
      </c>
      <c r="N14" s="102">
        <v>1764</v>
      </c>
      <c r="O14" s="102">
        <v>1484</v>
      </c>
      <c r="P14" s="102">
        <v>1762</v>
      </c>
      <c r="Q14" s="102">
        <v>1750</v>
      </c>
      <c r="R14" s="102">
        <v>1869</v>
      </c>
      <c r="S14" s="102">
        <v>1743</v>
      </c>
      <c r="T14" s="102">
        <v>1959</v>
      </c>
      <c r="U14" s="102">
        <v>2280</v>
      </c>
      <c r="V14" s="102">
        <v>2736</v>
      </c>
      <c r="W14" s="102">
        <v>2697</v>
      </c>
      <c r="X14" s="102">
        <v>1967</v>
      </c>
      <c r="Y14" s="102">
        <v>1973</v>
      </c>
      <c r="Z14" s="102">
        <v>1744</v>
      </c>
      <c r="AA14" s="102">
        <v>1260</v>
      </c>
      <c r="AB14" s="101">
        <v>595</v>
      </c>
      <c r="AC14" s="101">
        <v>213</v>
      </c>
      <c r="AD14" s="101">
        <v>38</v>
      </c>
      <c r="AE14" s="102">
        <v>4666</v>
      </c>
      <c r="AF14" s="102">
        <v>20044</v>
      </c>
      <c r="AG14" s="102">
        <v>7795</v>
      </c>
      <c r="AH14" s="102">
        <v>3855</v>
      </c>
      <c r="AI14" s="101">
        <v>851</v>
      </c>
      <c r="AJ14" s="101">
        <v>5</v>
      </c>
      <c r="AK14" s="101">
        <v>14.354710000000001</v>
      </c>
      <c r="AL14" s="101">
        <v>61.664360000000002</v>
      </c>
      <c r="AM14" s="101">
        <v>23.980930000000001</v>
      </c>
      <c r="AN14" s="101">
        <v>11.85971</v>
      </c>
      <c r="AO14" s="101">
        <v>2.6180599999999998</v>
      </c>
    </row>
    <row r="15" spans="1:41">
      <c r="D15" s="101">
        <v>2</v>
      </c>
      <c r="F15" s="101" t="s">
        <v>115</v>
      </c>
      <c r="G15" s="102">
        <v>36939</v>
      </c>
      <c r="H15" s="101">
        <v>53</v>
      </c>
      <c r="I15" s="101">
        <v>49.067039999999999</v>
      </c>
      <c r="J15" s="101">
        <v>51.748429999999999</v>
      </c>
      <c r="K15" s="102">
        <v>1297</v>
      </c>
      <c r="L15" s="102">
        <v>1474</v>
      </c>
      <c r="M15" s="102">
        <v>1670</v>
      </c>
      <c r="N15" s="102">
        <v>2007</v>
      </c>
      <c r="O15" s="102">
        <v>1781</v>
      </c>
      <c r="P15" s="102">
        <v>1702</v>
      </c>
      <c r="Q15" s="102">
        <v>1781</v>
      </c>
      <c r="R15" s="102">
        <v>1920</v>
      </c>
      <c r="S15" s="102">
        <v>1906</v>
      </c>
      <c r="T15" s="102">
        <v>2087</v>
      </c>
      <c r="U15" s="102">
        <v>2386</v>
      </c>
      <c r="V15" s="102">
        <v>2649</v>
      </c>
      <c r="W15" s="102">
        <v>2699</v>
      </c>
      <c r="X15" s="102">
        <v>2381</v>
      </c>
      <c r="Y15" s="102">
        <v>2420</v>
      </c>
      <c r="Z15" s="102">
        <v>2380</v>
      </c>
      <c r="AA15" s="102">
        <v>2029</v>
      </c>
      <c r="AB15" s="102">
        <v>1388</v>
      </c>
      <c r="AC15" s="101">
        <v>693</v>
      </c>
      <c r="AD15" s="101">
        <v>193</v>
      </c>
      <c r="AE15" s="102">
        <v>4441</v>
      </c>
      <c r="AF15" s="102">
        <v>20918</v>
      </c>
      <c r="AG15" s="102">
        <v>11527</v>
      </c>
      <c r="AH15" s="102">
        <v>6726</v>
      </c>
      <c r="AI15" s="102">
        <v>2317</v>
      </c>
      <c r="AJ15" s="101">
        <v>43</v>
      </c>
      <c r="AK15" s="101">
        <v>12.0398</v>
      </c>
      <c r="AL15" s="101">
        <v>56.709859999999999</v>
      </c>
      <c r="AM15" s="101">
        <v>31.250340000000001</v>
      </c>
      <c r="AN15" s="101">
        <v>18.234559999999998</v>
      </c>
      <c r="AO15" s="101">
        <v>6.2815200000000004</v>
      </c>
    </row>
    <row r="16" spans="1:41">
      <c r="A16" s="101" t="s">
        <v>116</v>
      </c>
      <c r="B16" s="101" t="s">
        <v>117</v>
      </c>
      <c r="C16" s="101" t="s">
        <v>118</v>
      </c>
      <c r="D16" s="101">
        <v>0</v>
      </c>
      <c r="F16" s="101" t="s">
        <v>113</v>
      </c>
      <c r="G16" s="102">
        <v>43822</v>
      </c>
      <c r="H16" s="101">
        <v>142</v>
      </c>
      <c r="I16" s="101">
        <v>46.579689999999999</v>
      </c>
      <c r="J16" s="101">
        <v>48.703189999999999</v>
      </c>
      <c r="K16" s="102">
        <v>1809</v>
      </c>
      <c r="L16" s="102">
        <v>1957</v>
      </c>
      <c r="M16" s="102">
        <v>2138</v>
      </c>
      <c r="N16" s="102">
        <v>2529</v>
      </c>
      <c r="O16" s="102">
        <v>2196</v>
      </c>
      <c r="P16" s="102">
        <v>2199</v>
      </c>
      <c r="Q16" s="102">
        <v>2338</v>
      </c>
      <c r="R16" s="102">
        <v>2481</v>
      </c>
      <c r="S16" s="102">
        <v>2312</v>
      </c>
      <c r="T16" s="102">
        <v>2545</v>
      </c>
      <c r="U16" s="102">
        <v>2833</v>
      </c>
      <c r="V16" s="102">
        <v>3323</v>
      </c>
      <c r="W16" s="102">
        <v>3354</v>
      </c>
      <c r="X16" s="102">
        <v>2630</v>
      </c>
      <c r="Y16" s="102">
        <v>2664</v>
      </c>
      <c r="Z16" s="102">
        <v>2476</v>
      </c>
      <c r="AA16" s="102">
        <v>1964</v>
      </c>
      <c r="AB16" s="102">
        <v>1213</v>
      </c>
      <c r="AC16" s="101">
        <v>550</v>
      </c>
      <c r="AD16" s="101">
        <v>141</v>
      </c>
      <c r="AE16" s="102">
        <v>5904</v>
      </c>
      <c r="AF16" s="102">
        <v>26110</v>
      </c>
      <c r="AG16" s="102">
        <v>11666</v>
      </c>
      <c r="AH16" s="102">
        <v>6372</v>
      </c>
      <c r="AI16" s="102">
        <v>1932</v>
      </c>
      <c r="AJ16" s="101">
        <v>28</v>
      </c>
      <c r="AK16" s="101">
        <v>13.51648</v>
      </c>
      <c r="AL16" s="101">
        <v>59.775640000000003</v>
      </c>
      <c r="AM16" s="101">
        <v>26.707879999999999</v>
      </c>
      <c r="AN16" s="101">
        <v>14.587910000000001</v>
      </c>
      <c r="AO16" s="101">
        <v>4.4230799999999997</v>
      </c>
    </row>
    <row r="17" spans="1:41">
      <c r="D17" s="101">
        <v>1</v>
      </c>
      <c r="F17" s="101" t="s">
        <v>114</v>
      </c>
      <c r="G17" s="102">
        <v>20388</v>
      </c>
      <c r="H17" s="101">
        <v>92</v>
      </c>
      <c r="I17" s="101">
        <v>44.765619999999998</v>
      </c>
      <c r="J17" s="101">
        <v>46.726280000000003</v>
      </c>
      <c r="K17" s="101">
        <v>951</v>
      </c>
      <c r="L17" s="102">
        <v>1006</v>
      </c>
      <c r="M17" s="102">
        <v>1071</v>
      </c>
      <c r="N17" s="102">
        <v>1122</v>
      </c>
      <c r="O17" s="101">
        <v>981</v>
      </c>
      <c r="P17" s="102">
        <v>1105</v>
      </c>
      <c r="Q17" s="102">
        <v>1146</v>
      </c>
      <c r="R17" s="102">
        <v>1216</v>
      </c>
      <c r="S17" s="102">
        <v>1090</v>
      </c>
      <c r="T17" s="102">
        <v>1241</v>
      </c>
      <c r="U17" s="102">
        <v>1355</v>
      </c>
      <c r="V17" s="102">
        <v>1682</v>
      </c>
      <c r="W17" s="102">
        <v>1658</v>
      </c>
      <c r="X17" s="102">
        <v>1180</v>
      </c>
      <c r="Y17" s="102">
        <v>1186</v>
      </c>
      <c r="Z17" s="102">
        <v>1028</v>
      </c>
      <c r="AA17" s="101">
        <v>757</v>
      </c>
      <c r="AB17" s="101">
        <v>356</v>
      </c>
      <c r="AC17" s="101">
        <v>135</v>
      </c>
      <c r="AD17" s="101">
        <v>26</v>
      </c>
      <c r="AE17" s="102">
        <v>3028</v>
      </c>
      <c r="AF17" s="102">
        <v>12596</v>
      </c>
      <c r="AG17" s="102">
        <v>4672</v>
      </c>
      <c r="AH17" s="102">
        <v>2306</v>
      </c>
      <c r="AI17" s="101">
        <v>521</v>
      </c>
      <c r="AJ17" s="101">
        <v>4</v>
      </c>
      <c r="AK17" s="101">
        <v>14.9192</v>
      </c>
      <c r="AL17" s="101">
        <v>62.061489999999999</v>
      </c>
      <c r="AM17" s="101">
        <v>23.019310000000001</v>
      </c>
      <c r="AN17" s="101">
        <v>11.361840000000001</v>
      </c>
      <c r="AO17" s="101">
        <v>2.5670099999999998</v>
      </c>
    </row>
    <row r="18" spans="1:41">
      <c r="D18" s="101">
        <v>2</v>
      </c>
      <c r="F18" s="101" t="s">
        <v>115</v>
      </c>
      <c r="G18" s="102">
        <v>23434</v>
      </c>
      <c r="H18" s="101">
        <v>50</v>
      </c>
      <c r="I18" s="101">
        <v>48.154209999999999</v>
      </c>
      <c r="J18" s="101">
        <v>50.3887</v>
      </c>
      <c r="K18" s="101">
        <v>858</v>
      </c>
      <c r="L18" s="101">
        <v>951</v>
      </c>
      <c r="M18" s="102">
        <v>1067</v>
      </c>
      <c r="N18" s="102">
        <v>1407</v>
      </c>
      <c r="O18" s="102">
        <v>1215</v>
      </c>
      <c r="P18" s="102">
        <v>1094</v>
      </c>
      <c r="Q18" s="102">
        <v>1192</v>
      </c>
      <c r="R18" s="102">
        <v>1265</v>
      </c>
      <c r="S18" s="102">
        <v>1222</v>
      </c>
      <c r="T18" s="102">
        <v>1304</v>
      </c>
      <c r="U18" s="102">
        <v>1478</v>
      </c>
      <c r="V18" s="102">
        <v>1641</v>
      </c>
      <c r="W18" s="102">
        <v>1696</v>
      </c>
      <c r="X18" s="102">
        <v>1450</v>
      </c>
      <c r="Y18" s="102">
        <v>1478</v>
      </c>
      <c r="Z18" s="102">
        <v>1448</v>
      </c>
      <c r="AA18" s="102">
        <v>1207</v>
      </c>
      <c r="AB18" s="101">
        <v>857</v>
      </c>
      <c r="AC18" s="101">
        <v>415</v>
      </c>
      <c r="AD18" s="101">
        <v>115</v>
      </c>
      <c r="AE18" s="102">
        <v>2876</v>
      </c>
      <c r="AF18" s="102">
        <v>13514</v>
      </c>
      <c r="AG18" s="102">
        <v>6994</v>
      </c>
      <c r="AH18" s="102">
        <v>4066</v>
      </c>
      <c r="AI18" s="102">
        <v>1411</v>
      </c>
      <c r="AJ18" s="101">
        <v>24</v>
      </c>
      <c r="AK18" s="101">
        <v>12.299010000000001</v>
      </c>
      <c r="AL18" s="101">
        <v>57.791649999999997</v>
      </c>
      <c r="AM18" s="101">
        <v>29.90934</v>
      </c>
      <c r="AN18" s="101">
        <v>17.38796</v>
      </c>
      <c r="AO18" s="101">
        <v>6.0340400000000001</v>
      </c>
    </row>
    <row r="19" spans="1:41">
      <c r="A19" s="101">
        <v>43361</v>
      </c>
      <c r="C19" s="101" t="s">
        <v>119</v>
      </c>
      <c r="D19" s="101">
        <v>0</v>
      </c>
      <c r="F19" s="101" t="s">
        <v>113</v>
      </c>
      <c r="G19" s="102">
        <v>13932</v>
      </c>
      <c r="H19" s="101">
        <v>8</v>
      </c>
      <c r="I19" s="101">
        <v>48.52966</v>
      </c>
      <c r="J19" s="101">
        <v>52.138120000000001</v>
      </c>
      <c r="K19" s="101">
        <v>478</v>
      </c>
      <c r="L19" s="101">
        <v>594</v>
      </c>
      <c r="M19" s="101">
        <v>680</v>
      </c>
      <c r="N19" s="101">
        <v>653</v>
      </c>
      <c r="O19" s="101">
        <v>570</v>
      </c>
      <c r="P19" s="101">
        <v>697</v>
      </c>
      <c r="Q19" s="101">
        <v>643</v>
      </c>
      <c r="R19" s="101">
        <v>778</v>
      </c>
      <c r="S19" s="101">
        <v>702</v>
      </c>
      <c r="T19" s="101">
        <v>788</v>
      </c>
      <c r="U19" s="101">
        <v>974</v>
      </c>
      <c r="V19" s="102">
        <v>1125</v>
      </c>
      <c r="W19" s="102">
        <v>1172</v>
      </c>
      <c r="X19" s="102">
        <v>1005</v>
      </c>
      <c r="Y19" s="101">
        <v>961</v>
      </c>
      <c r="Z19" s="101">
        <v>823</v>
      </c>
      <c r="AA19" s="101">
        <v>646</v>
      </c>
      <c r="AB19" s="101">
        <v>380</v>
      </c>
      <c r="AC19" s="101">
        <v>200</v>
      </c>
      <c r="AD19" s="101">
        <v>45</v>
      </c>
      <c r="AE19" s="102">
        <v>1752</v>
      </c>
      <c r="AF19" s="102">
        <v>8102</v>
      </c>
      <c r="AG19" s="102">
        <v>4070</v>
      </c>
      <c r="AH19" s="102">
        <v>2104</v>
      </c>
      <c r="AI19" s="101">
        <v>635</v>
      </c>
      <c r="AJ19" s="101">
        <v>10</v>
      </c>
      <c r="AK19" s="101">
        <v>12.58259</v>
      </c>
      <c r="AL19" s="101">
        <v>58.1873</v>
      </c>
      <c r="AM19" s="101">
        <v>29.23011</v>
      </c>
      <c r="AN19" s="101">
        <v>15.1106</v>
      </c>
      <c r="AO19" s="101">
        <v>4.5604699999999996</v>
      </c>
    </row>
    <row r="20" spans="1:41">
      <c r="D20" s="101">
        <v>1</v>
      </c>
      <c r="F20" s="101" t="s">
        <v>114</v>
      </c>
      <c r="G20" s="102">
        <v>6625</v>
      </c>
      <c r="H20" s="101">
        <v>5</v>
      </c>
      <c r="I20" s="101">
        <v>46.514800000000001</v>
      </c>
      <c r="J20" s="101">
        <v>50.103450000000002</v>
      </c>
      <c r="K20" s="101">
        <v>250</v>
      </c>
      <c r="L20" s="101">
        <v>303</v>
      </c>
      <c r="M20" s="101">
        <v>354</v>
      </c>
      <c r="N20" s="101">
        <v>345</v>
      </c>
      <c r="O20" s="101">
        <v>280</v>
      </c>
      <c r="P20" s="101">
        <v>347</v>
      </c>
      <c r="Q20" s="101">
        <v>321</v>
      </c>
      <c r="R20" s="101">
        <v>387</v>
      </c>
      <c r="S20" s="101">
        <v>340</v>
      </c>
      <c r="T20" s="101">
        <v>374</v>
      </c>
      <c r="U20" s="101">
        <v>483</v>
      </c>
      <c r="V20" s="101">
        <v>570</v>
      </c>
      <c r="W20" s="101">
        <v>579</v>
      </c>
      <c r="X20" s="101">
        <v>459</v>
      </c>
      <c r="Y20" s="101">
        <v>440</v>
      </c>
      <c r="Z20" s="101">
        <v>367</v>
      </c>
      <c r="AA20" s="101">
        <v>253</v>
      </c>
      <c r="AB20" s="101">
        <v>117</v>
      </c>
      <c r="AC20" s="101">
        <v>48</v>
      </c>
      <c r="AD20" s="101">
        <v>3</v>
      </c>
      <c r="AE20" s="101">
        <v>907</v>
      </c>
      <c r="AF20" s="102">
        <v>4026</v>
      </c>
      <c r="AG20" s="102">
        <v>1687</v>
      </c>
      <c r="AH20" s="101">
        <v>788</v>
      </c>
      <c r="AI20" s="101">
        <v>168</v>
      </c>
      <c r="AJ20" s="101" t="s">
        <v>44</v>
      </c>
      <c r="AK20" s="101">
        <v>13.70091</v>
      </c>
      <c r="AL20" s="101">
        <v>60.815710000000003</v>
      </c>
      <c r="AM20" s="101">
        <v>25.48338</v>
      </c>
      <c r="AN20" s="101">
        <v>11.903320000000001</v>
      </c>
      <c r="AO20" s="101">
        <v>2.53776</v>
      </c>
    </row>
    <row r="21" spans="1:41">
      <c r="D21" s="101">
        <v>2</v>
      </c>
      <c r="F21" s="101" t="s">
        <v>115</v>
      </c>
      <c r="G21" s="102">
        <v>7307</v>
      </c>
      <c r="H21" s="101">
        <v>3</v>
      </c>
      <c r="I21" s="101">
        <v>50.355829999999997</v>
      </c>
      <c r="J21" s="101">
        <v>53.967739999999999</v>
      </c>
      <c r="K21" s="101">
        <v>228</v>
      </c>
      <c r="L21" s="101">
        <v>291</v>
      </c>
      <c r="M21" s="101">
        <v>326</v>
      </c>
      <c r="N21" s="101">
        <v>308</v>
      </c>
      <c r="O21" s="101">
        <v>290</v>
      </c>
      <c r="P21" s="101">
        <v>350</v>
      </c>
      <c r="Q21" s="101">
        <v>322</v>
      </c>
      <c r="R21" s="101">
        <v>391</v>
      </c>
      <c r="S21" s="101">
        <v>362</v>
      </c>
      <c r="T21" s="101">
        <v>414</v>
      </c>
      <c r="U21" s="101">
        <v>491</v>
      </c>
      <c r="V21" s="101">
        <v>555</v>
      </c>
      <c r="W21" s="101">
        <v>593</v>
      </c>
      <c r="X21" s="101">
        <v>546</v>
      </c>
      <c r="Y21" s="101">
        <v>521</v>
      </c>
      <c r="Z21" s="101">
        <v>456</v>
      </c>
      <c r="AA21" s="101">
        <v>393</v>
      </c>
      <c r="AB21" s="101">
        <v>263</v>
      </c>
      <c r="AC21" s="101">
        <v>152</v>
      </c>
      <c r="AD21" s="101">
        <v>42</v>
      </c>
      <c r="AE21" s="101">
        <v>845</v>
      </c>
      <c r="AF21" s="102">
        <v>4076</v>
      </c>
      <c r="AG21" s="102">
        <v>2383</v>
      </c>
      <c r="AH21" s="102">
        <v>1316</v>
      </c>
      <c r="AI21" s="101">
        <v>467</v>
      </c>
      <c r="AJ21" s="101">
        <v>10</v>
      </c>
      <c r="AK21" s="101">
        <v>11.569000000000001</v>
      </c>
      <c r="AL21" s="101">
        <v>55.805039999999998</v>
      </c>
      <c r="AM21" s="101">
        <v>32.625959999999999</v>
      </c>
      <c r="AN21" s="101">
        <v>18.017520000000001</v>
      </c>
      <c r="AO21" s="101">
        <v>6.3937600000000003</v>
      </c>
    </row>
    <row r="22" spans="1:41">
      <c r="A22" s="101">
        <v>43362</v>
      </c>
      <c r="C22" s="101" t="s">
        <v>120</v>
      </c>
      <c r="D22" s="101">
        <v>0</v>
      </c>
      <c r="F22" s="101" t="s">
        <v>113</v>
      </c>
      <c r="G22" s="102">
        <v>5278</v>
      </c>
      <c r="H22" s="101" t="s">
        <v>44</v>
      </c>
      <c r="I22" s="101">
        <v>48.774540000000002</v>
      </c>
      <c r="J22" s="101">
        <v>51.267609999999998</v>
      </c>
      <c r="K22" s="101">
        <v>204</v>
      </c>
      <c r="L22" s="101">
        <v>187</v>
      </c>
      <c r="M22" s="101">
        <v>246</v>
      </c>
      <c r="N22" s="101">
        <v>284</v>
      </c>
      <c r="O22" s="101">
        <v>258</v>
      </c>
      <c r="P22" s="101">
        <v>270</v>
      </c>
      <c r="Q22" s="101">
        <v>242</v>
      </c>
      <c r="R22" s="101">
        <v>236</v>
      </c>
      <c r="S22" s="101">
        <v>270</v>
      </c>
      <c r="T22" s="101">
        <v>334</v>
      </c>
      <c r="U22" s="101">
        <v>394</v>
      </c>
      <c r="V22" s="101">
        <v>417</v>
      </c>
      <c r="W22" s="101">
        <v>336</v>
      </c>
      <c r="X22" s="101">
        <v>282</v>
      </c>
      <c r="Y22" s="101">
        <v>344</v>
      </c>
      <c r="Z22" s="101">
        <v>391</v>
      </c>
      <c r="AA22" s="101">
        <v>304</v>
      </c>
      <c r="AB22" s="101">
        <v>181</v>
      </c>
      <c r="AC22" s="101">
        <v>70</v>
      </c>
      <c r="AD22" s="101">
        <v>22</v>
      </c>
      <c r="AE22" s="101">
        <v>637</v>
      </c>
      <c r="AF22" s="102">
        <v>3041</v>
      </c>
      <c r="AG22" s="102">
        <v>1600</v>
      </c>
      <c r="AH22" s="101">
        <v>974</v>
      </c>
      <c r="AI22" s="101">
        <v>279</v>
      </c>
      <c r="AJ22" s="101">
        <v>6</v>
      </c>
      <c r="AK22" s="101">
        <v>12.06897</v>
      </c>
      <c r="AL22" s="101">
        <v>57.616520000000001</v>
      </c>
      <c r="AM22" s="101">
        <v>30.314509999999999</v>
      </c>
      <c r="AN22" s="101">
        <v>18.453959999999999</v>
      </c>
      <c r="AO22" s="101">
        <v>5.2860899999999997</v>
      </c>
    </row>
    <row r="23" spans="1:41">
      <c r="D23" s="101">
        <v>1</v>
      </c>
      <c r="F23" s="101" t="s">
        <v>114</v>
      </c>
      <c r="G23" s="102">
        <v>2488</v>
      </c>
      <c r="H23" s="101" t="s">
        <v>44</v>
      </c>
      <c r="I23" s="101">
        <v>46.514870000000002</v>
      </c>
      <c r="J23" s="101">
        <v>49.553190000000001</v>
      </c>
      <c r="K23" s="101">
        <v>107</v>
      </c>
      <c r="L23" s="101">
        <v>99</v>
      </c>
      <c r="M23" s="101">
        <v>116</v>
      </c>
      <c r="N23" s="101">
        <v>139</v>
      </c>
      <c r="O23" s="101">
        <v>112</v>
      </c>
      <c r="P23" s="101">
        <v>152</v>
      </c>
      <c r="Q23" s="101">
        <v>120</v>
      </c>
      <c r="R23" s="101">
        <v>117</v>
      </c>
      <c r="S23" s="101">
        <v>137</v>
      </c>
      <c r="T23" s="101">
        <v>166</v>
      </c>
      <c r="U23" s="101">
        <v>208</v>
      </c>
      <c r="V23" s="101">
        <v>216</v>
      </c>
      <c r="W23" s="101">
        <v>176</v>
      </c>
      <c r="X23" s="101">
        <v>124</v>
      </c>
      <c r="Y23" s="101">
        <v>150</v>
      </c>
      <c r="Z23" s="101">
        <v>157</v>
      </c>
      <c r="AA23" s="101">
        <v>115</v>
      </c>
      <c r="AB23" s="101">
        <v>51</v>
      </c>
      <c r="AC23" s="101">
        <v>19</v>
      </c>
      <c r="AD23" s="101">
        <v>6</v>
      </c>
      <c r="AE23" s="101">
        <v>322</v>
      </c>
      <c r="AF23" s="102">
        <v>1543</v>
      </c>
      <c r="AG23" s="101">
        <v>623</v>
      </c>
      <c r="AH23" s="101">
        <v>349</v>
      </c>
      <c r="AI23" s="101">
        <v>77</v>
      </c>
      <c r="AJ23" s="101">
        <v>1</v>
      </c>
      <c r="AK23" s="101">
        <v>12.942119999999999</v>
      </c>
      <c r="AL23" s="101">
        <v>62.017679999999999</v>
      </c>
      <c r="AM23" s="101">
        <v>25.040189999999999</v>
      </c>
      <c r="AN23" s="101">
        <v>14.027329999999999</v>
      </c>
      <c r="AO23" s="101">
        <v>3.0948600000000002</v>
      </c>
    </row>
    <row r="24" spans="1:41">
      <c r="D24" s="101">
        <v>2</v>
      </c>
      <c r="F24" s="101" t="s">
        <v>115</v>
      </c>
      <c r="G24" s="102">
        <v>2790</v>
      </c>
      <c r="H24" s="101" t="s">
        <v>44</v>
      </c>
      <c r="I24" s="101">
        <v>50.789610000000003</v>
      </c>
      <c r="J24" s="101">
        <v>53.333329999999997</v>
      </c>
      <c r="K24" s="101">
        <v>97</v>
      </c>
      <c r="L24" s="101">
        <v>88</v>
      </c>
      <c r="M24" s="101">
        <v>130</v>
      </c>
      <c r="N24" s="101">
        <v>145</v>
      </c>
      <c r="O24" s="101">
        <v>146</v>
      </c>
      <c r="P24" s="101">
        <v>118</v>
      </c>
      <c r="Q24" s="101">
        <v>122</v>
      </c>
      <c r="R24" s="101">
        <v>119</v>
      </c>
      <c r="S24" s="101">
        <v>133</v>
      </c>
      <c r="T24" s="101">
        <v>168</v>
      </c>
      <c r="U24" s="101">
        <v>186</v>
      </c>
      <c r="V24" s="101">
        <v>201</v>
      </c>
      <c r="W24" s="101">
        <v>160</v>
      </c>
      <c r="X24" s="101">
        <v>158</v>
      </c>
      <c r="Y24" s="101">
        <v>194</v>
      </c>
      <c r="Z24" s="101">
        <v>234</v>
      </c>
      <c r="AA24" s="101">
        <v>189</v>
      </c>
      <c r="AB24" s="101">
        <v>130</v>
      </c>
      <c r="AC24" s="101">
        <v>51</v>
      </c>
      <c r="AD24" s="101">
        <v>16</v>
      </c>
      <c r="AE24" s="101">
        <v>315</v>
      </c>
      <c r="AF24" s="102">
        <v>1498</v>
      </c>
      <c r="AG24" s="101">
        <v>977</v>
      </c>
      <c r="AH24" s="101">
        <v>625</v>
      </c>
      <c r="AI24" s="101">
        <v>202</v>
      </c>
      <c r="AJ24" s="101">
        <v>5</v>
      </c>
      <c r="AK24" s="101">
        <v>11.290319999999999</v>
      </c>
      <c r="AL24" s="101">
        <v>53.691760000000002</v>
      </c>
      <c r="AM24" s="101">
        <v>35.017919999999997</v>
      </c>
      <c r="AN24" s="101">
        <v>22.401430000000001</v>
      </c>
      <c r="AO24" s="101">
        <v>7.2401400000000002</v>
      </c>
    </row>
    <row r="25" spans="1:41">
      <c r="A25" s="101">
        <v>43363</v>
      </c>
      <c r="C25" s="101" t="s">
        <v>121</v>
      </c>
      <c r="D25" s="101">
        <v>0</v>
      </c>
      <c r="F25" s="101" t="s">
        <v>113</v>
      </c>
      <c r="G25" s="102">
        <v>6509</v>
      </c>
      <c r="H25" s="101" t="s">
        <v>44</v>
      </c>
      <c r="I25" s="101">
        <v>49.326239999999999</v>
      </c>
      <c r="J25" s="101">
        <v>52.673549999999999</v>
      </c>
      <c r="K25" s="101">
        <v>220</v>
      </c>
      <c r="L25" s="101">
        <v>286</v>
      </c>
      <c r="M25" s="101">
        <v>308</v>
      </c>
      <c r="N25" s="101">
        <v>305</v>
      </c>
      <c r="O25" s="101">
        <v>241</v>
      </c>
      <c r="P25" s="101">
        <v>298</v>
      </c>
      <c r="Q25" s="101">
        <v>308</v>
      </c>
      <c r="R25" s="101">
        <v>294</v>
      </c>
      <c r="S25" s="101">
        <v>365</v>
      </c>
      <c r="T25" s="101">
        <v>379</v>
      </c>
      <c r="U25" s="101">
        <v>465</v>
      </c>
      <c r="V25" s="101">
        <v>520</v>
      </c>
      <c r="W25" s="101">
        <v>534</v>
      </c>
      <c r="X25" s="101">
        <v>431</v>
      </c>
      <c r="Y25" s="101">
        <v>424</v>
      </c>
      <c r="Z25" s="101">
        <v>434</v>
      </c>
      <c r="AA25" s="101">
        <v>375</v>
      </c>
      <c r="AB25" s="101">
        <v>209</v>
      </c>
      <c r="AC25" s="101">
        <v>86</v>
      </c>
      <c r="AD25" s="101">
        <v>23</v>
      </c>
      <c r="AE25" s="101">
        <v>814</v>
      </c>
      <c r="AF25" s="102">
        <v>3709</v>
      </c>
      <c r="AG25" s="102">
        <v>1986</v>
      </c>
      <c r="AH25" s="102">
        <v>1131</v>
      </c>
      <c r="AI25" s="101">
        <v>322</v>
      </c>
      <c r="AJ25" s="101">
        <v>4</v>
      </c>
      <c r="AK25" s="101">
        <v>12.50576</v>
      </c>
      <c r="AL25" s="101">
        <v>56.982640000000004</v>
      </c>
      <c r="AM25" s="101">
        <v>30.511600000000001</v>
      </c>
      <c r="AN25" s="101">
        <v>17.37594</v>
      </c>
      <c r="AO25" s="101">
        <v>4.9470000000000001</v>
      </c>
    </row>
    <row r="26" spans="1:41">
      <c r="D26" s="101">
        <v>1</v>
      </c>
      <c r="F26" s="101" t="s">
        <v>114</v>
      </c>
      <c r="G26" s="102">
        <v>3101</v>
      </c>
      <c r="H26" s="101" t="s">
        <v>44</v>
      </c>
      <c r="I26" s="101">
        <v>47.312959999999997</v>
      </c>
      <c r="J26" s="101">
        <v>50.989800000000002</v>
      </c>
      <c r="K26" s="101">
        <v>106</v>
      </c>
      <c r="L26" s="101">
        <v>142</v>
      </c>
      <c r="M26" s="101">
        <v>161</v>
      </c>
      <c r="N26" s="101">
        <v>158</v>
      </c>
      <c r="O26" s="101">
        <v>111</v>
      </c>
      <c r="P26" s="101">
        <v>158</v>
      </c>
      <c r="Q26" s="101">
        <v>163</v>
      </c>
      <c r="R26" s="101">
        <v>149</v>
      </c>
      <c r="S26" s="101">
        <v>176</v>
      </c>
      <c r="T26" s="101">
        <v>178</v>
      </c>
      <c r="U26" s="101">
        <v>234</v>
      </c>
      <c r="V26" s="101">
        <v>268</v>
      </c>
      <c r="W26" s="101">
        <v>284</v>
      </c>
      <c r="X26" s="101">
        <v>204</v>
      </c>
      <c r="Y26" s="101">
        <v>197</v>
      </c>
      <c r="Z26" s="101">
        <v>192</v>
      </c>
      <c r="AA26" s="101">
        <v>135</v>
      </c>
      <c r="AB26" s="101">
        <v>71</v>
      </c>
      <c r="AC26" s="101">
        <v>11</v>
      </c>
      <c r="AD26" s="101">
        <v>3</v>
      </c>
      <c r="AE26" s="101">
        <v>409</v>
      </c>
      <c r="AF26" s="102">
        <v>1879</v>
      </c>
      <c r="AG26" s="101">
        <v>813</v>
      </c>
      <c r="AH26" s="101">
        <v>412</v>
      </c>
      <c r="AI26" s="101">
        <v>85</v>
      </c>
      <c r="AJ26" s="101" t="s">
        <v>44</v>
      </c>
      <c r="AK26" s="101">
        <v>13.18929</v>
      </c>
      <c r="AL26" s="101">
        <v>60.593359999999997</v>
      </c>
      <c r="AM26" s="101">
        <v>26.21735</v>
      </c>
      <c r="AN26" s="101">
        <v>13.28604</v>
      </c>
      <c r="AO26" s="101">
        <v>2.74105</v>
      </c>
    </row>
    <row r="27" spans="1:41">
      <c r="D27" s="101">
        <v>2</v>
      </c>
      <c r="F27" s="101" t="s">
        <v>115</v>
      </c>
      <c r="G27" s="102">
        <v>3408</v>
      </c>
      <c r="H27" s="101" t="s">
        <v>44</v>
      </c>
      <c r="I27" s="101">
        <v>51.158160000000002</v>
      </c>
      <c r="J27" s="101">
        <v>54.442309999999999</v>
      </c>
      <c r="K27" s="101">
        <v>114</v>
      </c>
      <c r="L27" s="101">
        <v>144</v>
      </c>
      <c r="M27" s="101">
        <v>147</v>
      </c>
      <c r="N27" s="101">
        <v>147</v>
      </c>
      <c r="O27" s="101">
        <v>130</v>
      </c>
      <c r="P27" s="101">
        <v>140</v>
      </c>
      <c r="Q27" s="101">
        <v>145</v>
      </c>
      <c r="R27" s="101">
        <v>145</v>
      </c>
      <c r="S27" s="101">
        <v>189</v>
      </c>
      <c r="T27" s="101">
        <v>201</v>
      </c>
      <c r="U27" s="101">
        <v>231</v>
      </c>
      <c r="V27" s="101">
        <v>252</v>
      </c>
      <c r="W27" s="101">
        <v>250</v>
      </c>
      <c r="X27" s="101">
        <v>227</v>
      </c>
      <c r="Y27" s="101">
        <v>227</v>
      </c>
      <c r="Z27" s="101">
        <v>242</v>
      </c>
      <c r="AA27" s="101">
        <v>240</v>
      </c>
      <c r="AB27" s="101">
        <v>138</v>
      </c>
      <c r="AC27" s="101">
        <v>75</v>
      </c>
      <c r="AD27" s="101">
        <v>20</v>
      </c>
      <c r="AE27" s="101">
        <v>405</v>
      </c>
      <c r="AF27" s="102">
        <v>1830</v>
      </c>
      <c r="AG27" s="102">
        <v>1173</v>
      </c>
      <c r="AH27" s="101">
        <v>719</v>
      </c>
      <c r="AI27" s="101">
        <v>237</v>
      </c>
      <c r="AJ27" s="101">
        <v>4</v>
      </c>
      <c r="AK27" s="101">
        <v>11.883800000000001</v>
      </c>
      <c r="AL27" s="101">
        <v>53.697180000000003</v>
      </c>
      <c r="AM27" s="101">
        <v>34.41901</v>
      </c>
      <c r="AN27" s="101">
        <v>21.09742</v>
      </c>
      <c r="AO27" s="101">
        <v>6.9542299999999999</v>
      </c>
    </row>
  </sheetData>
  <phoneticPr fontId="1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O27"/>
  <sheetViews>
    <sheetView workbookViewId="0">
      <selection activeCell="G33" sqref="G33"/>
    </sheetView>
  </sheetViews>
  <sheetFormatPr defaultRowHeight="13.5"/>
  <cols>
    <col min="1" max="16384" width="9" style="101"/>
  </cols>
  <sheetData>
    <row r="1" spans="1:41">
      <c r="A1" s="101" t="s">
        <v>62</v>
      </c>
      <c r="B1" s="101" t="s">
        <v>63</v>
      </c>
    </row>
    <row r="2" spans="1:41">
      <c r="A2" s="101" t="s">
        <v>64</v>
      </c>
      <c r="B2" s="101">
        <v>320</v>
      </c>
    </row>
    <row r="3" spans="1:41">
      <c r="A3" s="101" t="s">
        <v>65</v>
      </c>
      <c r="B3" s="101" t="s">
        <v>66</v>
      </c>
    </row>
    <row r="4" spans="1:41">
      <c r="A4" s="101" t="s">
        <v>67</v>
      </c>
      <c r="B4" s="101" t="s">
        <v>68</v>
      </c>
      <c r="C4" s="101" t="s">
        <v>69</v>
      </c>
    </row>
    <row r="5" spans="1:41">
      <c r="A5" s="101" t="s">
        <v>70</v>
      </c>
      <c r="B5" s="101" t="s">
        <v>44</v>
      </c>
    </row>
    <row r="6" spans="1:41">
      <c r="A6" s="101" t="s">
        <v>71</v>
      </c>
      <c r="B6" s="101">
        <v>20</v>
      </c>
      <c r="C6" s="101" t="s">
        <v>72</v>
      </c>
    </row>
    <row r="7" spans="1:41">
      <c r="A7" s="101" t="s">
        <v>73</v>
      </c>
      <c r="B7" s="101">
        <v>710</v>
      </c>
      <c r="C7" s="101" t="s">
        <v>74</v>
      </c>
    </row>
    <row r="8" spans="1:41">
      <c r="A8" s="101" t="s">
        <v>75</v>
      </c>
      <c r="B8" s="101">
        <v>0</v>
      </c>
      <c r="C8" s="101" t="s">
        <v>76</v>
      </c>
    </row>
    <row r="9" spans="1:41">
      <c r="A9" s="101" t="s">
        <v>77</v>
      </c>
      <c r="B9" s="101">
        <v>2015000000</v>
      </c>
      <c r="C9" s="101" t="s">
        <v>68</v>
      </c>
    </row>
    <row r="12" spans="1:41">
      <c r="G12" s="101" t="s">
        <v>78</v>
      </c>
      <c r="H12" s="101" t="s">
        <v>79</v>
      </c>
      <c r="I12" s="101" t="s">
        <v>80</v>
      </c>
      <c r="J12" s="101" t="s">
        <v>81</v>
      </c>
      <c r="K12" s="101" t="s">
        <v>82</v>
      </c>
      <c r="L12" s="101" t="s">
        <v>83</v>
      </c>
      <c r="M12" s="101" t="s">
        <v>84</v>
      </c>
      <c r="N12" s="101" t="s">
        <v>85</v>
      </c>
      <c r="O12" s="101" t="s">
        <v>86</v>
      </c>
      <c r="P12" s="101" t="s">
        <v>87</v>
      </c>
      <c r="Q12" s="101" t="s">
        <v>88</v>
      </c>
      <c r="R12" s="101" t="s">
        <v>89</v>
      </c>
      <c r="S12" s="101" t="s">
        <v>90</v>
      </c>
      <c r="T12" s="101" t="s">
        <v>91</v>
      </c>
      <c r="U12" s="101" t="s">
        <v>92</v>
      </c>
      <c r="V12" s="101" t="s">
        <v>93</v>
      </c>
      <c r="W12" s="101" t="s">
        <v>94</v>
      </c>
      <c r="X12" s="101" t="s">
        <v>95</v>
      </c>
      <c r="Y12" s="101" t="s">
        <v>96</v>
      </c>
      <c r="Z12" s="101" t="s">
        <v>97</v>
      </c>
      <c r="AA12" s="101" t="s">
        <v>98</v>
      </c>
      <c r="AB12" s="101" t="s">
        <v>99</v>
      </c>
      <c r="AC12" s="101" t="s">
        <v>100</v>
      </c>
      <c r="AD12" s="101" t="s">
        <v>101</v>
      </c>
      <c r="AE12" s="101" t="s">
        <v>102</v>
      </c>
      <c r="AF12" s="101" t="s">
        <v>103</v>
      </c>
      <c r="AG12" s="101" t="s">
        <v>104</v>
      </c>
      <c r="AH12" s="101" t="s">
        <v>105</v>
      </c>
      <c r="AI12" s="101" t="s">
        <v>106</v>
      </c>
      <c r="AJ12" s="101" t="s">
        <v>107</v>
      </c>
      <c r="AK12" s="101" t="s">
        <v>108</v>
      </c>
      <c r="AL12" s="101" t="s">
        <v>109</v>
      </c>
      <c r="AM12" s="101" t="s">
        <v>110</v>
      </c>
      <c r="AN12" s="101" t="s">
        <v>111</v>
      </c>
      <c r="AO12" s="101" t="s">
        <v>112</v>
      </c>
    </row>
    <row r="13" spans="1:41">
      <c r="A13" s="101">
        <v>43206</v>
      </c>
      <c r="C13" s="101" t="s">
        <v>37</v>
      </c>
      <c r="D13" s="101">
        <v>0</v>
      </c>
      <c r="F13" s="101" t="s">
        <v>113</v>
      </c>
      <c r="G13" s="102">
        <v>66782</v>
      </c>
      <c r="H13" s="101">
        <v>178</v>
      </c>
      <c r="I13" s="101">
        <v>48.886519999999997</v>
      </c>
      <c r="J13" s="101">
        <v>51.851120000000002</v>
      </c>
      <c r="K13" s="102">
        <v>2627</v>
      </c>
      <c r="L13" s="102">
        <v>2811</v>
      </c>
      <c r="M13" s="102">
        <v>3039</v>
      </c>
      <c r="N13" s="102">
        <v>3361</v>
      </c>
      <c r="O13" s="102">
        <v>2835</v>
      </c>
      <c r="P13" s="102">
        <v>2840</v>
      </c>
      <c r="Q13" s="102">
        <v>3390</v>
      </c>
      <c r="R13" s="102">
        <v>3532</v>
      </c>
      <c r="S13" s="102">
        <v>3810</v>
      </c>
      <c r="T13" s="102">
        <v>3591</v>
      </c>
      <c r="U13" s="102">
        <v>3987</v>
      </c>
      <c r="V13" s="102">
        <v>4601</v>
      </c>
      <c r="W13" s="102">
        <v>5354</v>
      </c>
      <c r="X13" s="102">
        <v>5230</v>
      </c>
      <c r="Y13" s="102">
        <v>4133</v>
      </c>
      <c r="Z13" s="102">
        <v>4014</v>
      </c>
      <c r="AA13" s="102">
        <v>3540</v>
      </c>
      <c r="AB13" s="102">
        <v>2413</v>
      </c>
      <c r="AC13" s="102">
        <v>1118</v>
      </c>
      <c r="AD13" s="101">
        <v>319</v>
      </c>
      <c r="AE13" s="102">
        <v>8477</v>
      </c>
      <c r="AF13" s="102">
        <v>37301</v>
      </c>
      <c r="AG13" s="102">
        <v>20826</v>
      </c>
      <c r="AH13" s="102">
        <v>11463</v>
      </c>
      <c r="AI13" s="102">
        <v>3909</v>
      </c>
      <c r="AJ13" s="101">
        <v>59</v>
      </c>
      <c r="AK13" s="101">
        <v>12.727460000000001</v>
      </c>
      <c r="AL13" s="101">
        <v>56.00414</v>
      </c>
      <c r="AM13" s="101">
        <v>31.26839</v>
      </c>
      <c r="AN13" s="101">
        <v>17.21068</v>
      </c>
      <c r="AO13" s="101">
        <v>5.8690199999999999</v>
      </c>
    </row>
    <row r="14" spans="1:41">
      <c r="D14" s="101">
        <v>10</v>
      </c>
      <c r="F14" s="101" t="s">
        <v>114</v>
      </c>
      <c r="G14" s="102">
        <v>31348</v>
      </c>
      <c r="H14" s="101">
        <v>97</v>
      </c>
      <c r="I14" s="101">
        <v>46.977359999999997</v>
      </c>
      <c r="J14" s="101">
        <v>49.723509999999997</v>
      </c>
      <c r="K14" s="102">
        <v>1366</v>
      </c>
      <c r="L14" s="102">
        <v>1447</v>
      </c>
      <c r="M14" s="102">
        <v>1555</v>
      </c>
      <c r="N14" s="102">
        <v>1534</v>
      </c>
      <c r="O14" s="102">
        <v>1330</v>
      </c>
      <c r="P14" s="102">
        <v>1381</v>
      </c>
      <c r="Q14" s="102">
        <v>1705</v>
      </c>
      <c r="R14" s="102">
        <v>1771</v>
      </c>
      <c r="S14" s="102">
        <v>1902</v>
      </c>
      <c r="T14" s="102">
        <v>1718</v>
      </c>
      <c r="U14" s="102">
        <v>1927</v>
      </c>
      <c r="V14" s="102">
        <v>2234</v>
      </c>
      <c r="W14" s="102">
        <v>2699</v>
      </c>
      <c r="X14" s="102">
        <v>2579</v>
      </c>
      <c r="Y14" s="102">
        <v>1843</v>
      </c>
      <c r="Z14" s="102">
        <v>1754</v>
      </c>
      <c r="AA14" s="102">
        <v>1395</v>
      </c>
      <c r="AB14" s="101">
        <v>779</v>
      </c>
      <c r="AC14" s="101">
        <v>262</v>
      </c>
      <c r="AD14" s="101">
        <v>64</v>
      </c>
      <c r="AE14" s="102">
        <v>4368</v>
      </c>
      <c r="AF14" s="102">
        <v>18201</v>
      </c>
      <c r="AG14" s="102">
        <v>8682</v>
      </c>
      <c r="AH14" s="102">
        <v>4260</v>
      </c>
      <c r="AI14" s="102">
        <v>1111</v>
      </c>
      <c r="AJ14" s="101">
        <v>6</v>
      </c>
      <c r="AK14" s="101">
        <v>13.97715</v>
      </c>
      <c r="AL14" s="101">
        <v>58.241340000000001</v>
      </c>
      <c r="AM14" s="101">
        <v>27.781510000000001</v>
      </c>
      <c r="AN14" s="101">
        <v>13.63156</v>
      </c>
      <c r="AO14" s="101">
        <v>3.5550899999999999</v>
      </c>
    </row>
    <row r="15" spans="1:41">
      <c r="D15" s="101">
        <v>20</v>
      </c>
      <c r="F15" s="101" t="s">
        <v>115</v>
      </c>
      <c r="G15" s="102">
        <v>35434</v>
      </c>
      <c r="H15" s="101">
        <v>81</v>
      </c>
      <c r="I15" s="101">
        <v>50.574170000000002</v>
      </c>
      <c r="J15" s="101">
        <v>53.804400000000001</v>
      </c>
      <c r="K15" s="102">
        <v>1261</v>
      </c>
      <c r="L15" s="102">
        <v>1364</v>
      </c>
      <c r="M15" s="102">
        <v>1484</v>
      </c>
      <c r="N15" s="102">
        <v>1827</v>
      </c>
      <c r="O15" s="102">
        <v>1505</v>
      </c>
      <c r="P15" s="102">
        <v>1459</v>
      </c>
      <c r="Q15" s="102">
        <v>1685</v>
      </c>
      <c r="R15" s="102">
        <v>1761</v>
      </c>
      <c r="S15" s="102">
        <v>1908</v>
      </c>
      <c r="T15" s="102">
        <v>1873</v>
      </c>
      <c r="U15" s="102">
        <v>2060</v>
      </c>
      <c r="V15" s="102">
        <v>2367</v>
      </c>
      <c r="W15" s="102">
        <v>2655</v>
      </c>
      <c r="X15" s="102">
        <v>2651</v>
      </c>
      <c r="Y15" s="102">
        <v>2290</v>
      </c>
      <c r="Z15" s="102">
        <v>2260</v>
      </c>
      <c r="AA15" s="102">
        <v>2145</v>
      </c>
      <c r="AB15" s="102">
        <v>1634</v>
      </c>
      <c r="AC15" s="101">
        <v>856</v>
      </c>
      <c r="AD15" s="101">
        <v>255</v>
      </c>
      <c r="AE15" s="102">
        <v>4109</v>
      </c>
      <c r="AF15" s="102">
        <v>19100</v>
      </c>
      <c r="AG15" s="102">
        <v>12144</v>
      </c>
      <c r="AH15" s="102">
        <v>7203</v>
      </c>
      <c r="AI15" s="102">
        <v>2798</v>
      </c>
      <c r="AJ15" s="101">
        <v>53</v>
      </c>
      <c r="AK15" s="101">
        <v>11.622780000000001</v>
      </c>
      <c r="AL15" s="101">
        <v>54.026530000000001</v>
      </c>
      <c r="AM15" s="101">
        <v>34.35069</v>
      </c>
      <c r="AN15" s="101">
        <v>20.374510000000001</v>
      </c>
      <c r="AO15" s="101">
        <v>7.9144600000000001</v>
      </c>
    </row>
    <row r="16" spans="1:41">
      <c r="A16" s="101" t="s">
        <v>116</v>
      </c>
      <c r="B16" s="101" t="s">
        <v>117</v>
      </c>
      <c r="C16" s="101" t="s">
        <v>118</v>
      </c>
      <c r="D16" s="101">
        <v>0</v>
      </c>
      <c r="F16" s="101" t="s">
        <v>113</v>
      </c>
      <c r="G16" s="102">
        <v>42145</v>
      </c>
      <c r="H16" s="101">
        <v>159</v>
      </c>
      <c r="I16" s="101">
        <v>48.13476</v>
      </c>
      <c r="J16" s="101">
        <v>50.57985</v>
      </c>
      <c r="K16" s="102">
        <v>1727</v>
      </c>
      <c r="L16" s="102">
        <v>1791</v>
      </c>
      <c r="M16" s="102">
        <v>1946</v>
      </c>
      <c r="N16" s="102">
        <v>2274</v>
      </c>
      <c r="O16" s="102">
        <v>1937</v>
      </c>
      <c r="P16" s="102">
        <v>1791</v>
      </c>
      <c r="Q16" s="102">
        <v>2174</v>
      </c>
      <c r="R16" s="102">
        <v>2292</v>
      </c>
      <c r="S16" s="102">
        <v>2483</v>
      </c>
      <c r="T16" s="102">
        <v>2273</v>
      </c>
      <c r="U16" s="102">
        <v>2512</v>
      </c>
      <c r="V16" s="102">
        <v>2799</v>
      </c>
      <c r="W16" s="102">
        <v>3308</v>
      </c>
      <c r="X16" s="102">
        <v>3245</v>
      </c>
      <c r="Y16" s="102">
        <v>2497</v>
      </c>
      <c r="Z16" s="102">
        <v>2438</v>
      </c>
      <c r="AA16" s="102">
        <v>2126</v>
      </c>
      <c r="AB16" s="102">
        <v>1456</v>
      </c>
      <c r="AC16" s="101">
        <v>659</v>
      </c>
      <c r="AD16" s="101">
        <v>214</v>
      </c>
      <c r="AE16" s="102">
        <v>5464</v>
      </c>
      <c r="AF16" s="102">
        <v>23843</v>
      </c>
      <c r="AG16" s="102">
        <v>12679</v>
      </c>
      <c r="AH16" s="102">
        <v>6937</v>
      </c>
      <c r="AI16" s="102">
        <v>2373</v>
      </c>
      <c r="AJ16" s="101">
        <v>44</v>
      </c>
      <c r="AK16" s="101">
        <v>13.013859999999999</v>
      </c>
      <c r="AL16" s="101">
        <v>56.787979999999997</v>
      </c>
      <c r="AM16" s="101">
        <v>30.198160000000001</v>
      </c>
      <c r="AN16" s="101">
        <v>16.522169999999999</v>
      </c>
      <c r="AO16" s="101">
        <v>5.6518800000000002</v>
      </c>
    </row>
    <row r="17" spans="1:41">
      <c r="D17" s="101">
        <v>10</v>
      </c>
      <c r="F17" s="101" t="s">
        <v>114</v>
      </c>
      <c r="G17" s="102">
        <v>19593</v>
      </c>
      <c r="H17" s="101">
        <v>83</v>
      </c>
      <c r="I17" s="101">
        <v>46.366070000000001</v>
      </c>
      <c r="J17" s="101">
        <v>48.623019999999997</v>
      </c>
      <c r="K17" s="101">
        <v>902</v>
      </c>
      <c r="L17" s="101">
        <v>917</v>
      </c>
      <c r="M17" s="101">
        <v>991</v>
      </c>
      <c r="N17" s="101">
        <v>992</v>
      </c>
      <c r="O17" s="101">
        <v>852</v>
      </c>
      <c r="P17" s="101">
        <v>847</v>
      </c>
      <c r="Q17" s="102">
        <v>1087</v>
      </c>
      <c r="R17" s="102">
        <v>1141</v>
      </c>
      <c r="S17" s="102">
        <v>1231</v>
      </c>
      <c r="T17" s="102">
        <v>1083</v>
      </c>
      <c r="U17" s="102">
        <v>1226</v>
      </c>
      <c r="V17" s="102">
        <v>1332</v>
      </c>
      <c r="W17" s="102">
        <v>1660</v>
      </c>
      <c r="X17" s="102">
        <v>1586</v>
      </c>
      <c r="Y17" s="102">
        <v>1102</v>
      </c>
      <c r="Z17" s="102">
        <v>1064</v>
      </c>
      <c r="AA17" s="101">
        <v>824</v>
      </c>
      <c r="AB17" s="101">
        <v>476</v>
      </c>
      <c r="AC17" s="101">
        <v>149</v>
      </c>
      <c r="AD17" s="101">
        <v>46</v>
      </c>
      <c r="AE17" s="102">
        <v>2810</v>
      </c>
      <c r="AF17" s="102">
        <v>11451</v>
      </c>
      <c r="AG17" s="102">
        <v>5249</v>
      </c>
      <c r="AH17" s="102">
        <v>2561</v>
      </c>
      <c r="AI17" s="101">
        <v>673</v>
      </c>
      <c r="AJ17" s="101">
        <v>2</v>
      </c>
      <c r="AK17" s="101">
        <v>14.40287</v>
      </c>
      <c r="AL17" s="101">
        <v>58.692979999999999</v>
      </c>
      <c r="AM17" s="101">
        <v>26.904150000000001</v>
      </c>
      <c r="AN17" s="101">
        <v>13.1266</v>
      </c>
      <c r="AO17" s="101">
        <v>3.4495100000000001</v>
      </c>
    </row>
    <row r="18" spans="1:41">
      <c r="D18" s="101">
        <v>20</v>
      </c>
      <c r="F18" s="101" t="s">
        <v>115</v>
      </c>
      <c r="G18" s="102">
        <v>22552</v>
      </c>
      <c r="H18" s="101">
        <v>76</v>
      </c>
      <c r="I18" s="101">
        <v>49.670050000000003</v>
      </c>
      <c r="J18" s="101">
        <v>52.32685</v>
      </c>
      <c r="K18" s="101">
        <v>825</v>
      </c>
      <c r="L18" s="101">
        <v>874</v>
      </c>
      <c r="M18" s="101">
        <v>955</v>
      </c>
      <c r="N18" s="102">
        <v>1282</v>
      </c>
      <c r="O18" s="102">
        <v>1085</v>
      </c>
      <c r="P18" s="101">
        <v>944</v>
      </c>
      <c r="Q18" s="102">
        <v>1087</v>
      </c>
      <c r="R18" s="102">
        <v>1151</v>
      </c>
      <c r="S18" s="102">
        <v>1252</v>
      </c>
      <c r="T18" s="102">
        <v>1190</v>
      </c>
      <c r="U18" s="102">
        <v>1286</v>
      </c>
      <c r="V18" s="102">
        <v>1467</v>
      </c>
      <c r="W18" s="102">
        <v>1648</v>
      </c>
      <c r="X18" s="102">
        <v>1659</v>
      </c>
      <c r="Y18" s="102">
        <v>1395</v>
      </c>
      <c r="Z18" s="102">
        <v>1374</v>
      </c>
      <c r="AA18" s="102">
        <v>1302</v>
      </c>
      <c r="AB18" s="101">
        <v>980</v>
      </c>
      <c r="AC18" s="101">
        <v>510</v>
      </c>
      <c r="AD18" s="101">
        <v>168</v>
      </c>
      <c r="AE18" s="102">
        <v>2654</v>
      </c>
      <c r="AF18" s="102">
        <v>12392</v>
      </c>
      <c r="AG18" s="102">
        <v>7430</v>
      </c>
      <c r="AH18" s="102">
        <v>4376</v>
      </c>
      <c r="AI18" s="102">
        <v>1700</v>
      </c>
      <c r="AJ18" s="101">
        <v>42</v>
      </c>
      <c r="AK18" s="101">
        <v>11.808149999999999</v>
      </c>
      <c r="AL18" s="101">
        <v>55.134369999999997</v>
      </c>
      <c r="AM18" s="101">
        <v>33.057479999999998</v>
      </c>
      <c r="AN18" s="101">
        <v>19.469660000000001</v>
      </c>
      <c r="AO18" s="101">
        <v>7.5636200000000002</v>
      </c>
    </row>
    <row r="19" spans="1:41">
      <c r="A19" s="101">
        <v>43361</v>
      </c>
      <c r="C19" s="101" t="s">
        <v>119</v>
      </c>
      <c r="D19" s="101">
        <v>0</v>
      </c>
      <c r="F19" s="101" t="s">
        <v>113</v>
      </c>
      <c r="G19" s="102">
        <v>13557</v>
      </c>
      <c r="H19" s="101">
        <v>16</v>
      </c>
      <c r="I19" s="101">
        <v>49.604349999999997</v>
      </c>
      <c r="J19" s="101">
        <v>53.30312</v>
      </c>
      <c r="K19" s="101">
        <v>545</v>
      </c>
      <c r="L19" s="101">
        <v>560</v>
      </c>
      <c r="M19" s="101">
        <v>609</v>
      </c>
      <c r="N19" s="101">
        <v>622</v>
      </c>
      <c r="O19" s="101">
        <v>457</v>
      </c>
      <c r="P19" s="101">
        <v>558</v>
      </c>
      <c r="Q19" s="101">
        <v>735</v>
      </c>
      <c r="R19" s="101">
        <v>688</v>
      </c>
      <c r="S19" s="101">
        <v>797</v>
      </c>
      <c r="T19" s="101">
        <v>695</v>
      </c>
      <c r="U19" s="101">
        <v>778</v>
      </c>
      <c r="V19" s="101">
        <v>947</v>
      </c>
      <c r="W19" s="102">
        <v>1124</v>
      </c>
      <c r="X19" s="102">
        <v>1133</v>
      </c>
      <c r="Y19" s="101">
        <v>958</v>
      </c>
      <c r="Z19" s="101">
        <v>879</v>
      </c>
      <c r="AA19" s="101">
        <v>692</v>
      </c>
      <c r="AB19" s="101">
        <v>461</v>
      </c>
      <c r="AC19" s="101">
        <v>238</v>
      </c>
      <c r="AD19" s="101">
        <v>59</v>
      </c>
      <c r="AE19" s="102">
        <v>1714</v>
      </c>
      <c r="AF19" s="102">
        <v>7401</v>
      </c>
      <c r="AG19" s="102">
        <v>4426</v>
      </c>
      <c r="AH19" s="102">
        <v>2335</v>
      </c>
      <c r="AI19" s="101">
        <v>764</v>
      </c>
      <c r="AJ19" s="101">
        <v>6</v>
      </c>
      <c r="AK19" s="101">
        <v>12.65785</v>
      </c>
      <c r="AL19" s="101">
        <v>54.656230000000001</v>
      </c>
      <c r="AM19" s="101">
        <v>32.685920000000003</v>
      </c>
      <c r="AN19" s="101">
        <v>17.243929999999999</v>
      </c>
      <c r="AO19" s="101">
        <v>5.6421200000000002</v>
      </c>
    </row>
    <row r="20" spans="1:41">
      <c r="D20" s="101">
        <v>10</v>
      </c>
      <c r="F20" s="101" t="s">
        <v>114</v>
      </c>
      <c r="G20" s="102">
        <v>6451</v>
      </c>
      <c r="H20" s="101">
        <v>11</v>
      </c>
      <c r="I20" s="101">
        <v>47.572670000000002</v>
      </c>
      <c r="J20" s="101">
        <v>50.918030000000002</v>
      </c>
      <c r="K20" s="101">
        <v>288</v>
      </c>
      <c r="L20" s="101">
        <v>289</v>
      </c>
      <c r="M20" s="101">
        <v>316</v>
      </c>
      <c r="N20" s="101">
        <v>316</v>
      </c>
      <c r="O20" s="101">
        <v>231</v>
      </c>
      <c r="P20" s="101">
        <v>277</v>
      </c>
      <c r="Q20" s="101">
        <v>375</v>
      </c>
      <c r="R20" s="101">
        <v>336</v>
      </c>
      <c r="S20" s="101">
        <v>408</v>
      </c>
      <c r="T20" s="101">
        <v>328</v>
      </c>
      <c r="U20" s="101">
        <v>369</v>
      </c>
      <c r="V20" s="101">
        <v>455</v>
      </c>
      <c r="W20" s="101">
        <v>568</v>
      </c>
      <c r="X20" s="101">
        <v>548</v>
      </c>
      <c r="Y20" s="101">
        <v>433</v>
      </c>
      <c r="Z20" s="101">
        <v>391</v>
      </c>
      <c r="AA20" s="101">
        <v>292</v>
      </c>
      <c r="AB20" s="101">
        <v>150</v>
      </c>
      <c r="AC20" s="101">
        <v>57</v>
      </c>
      <c r="AD20" s="101">
        <v>11</v>
      </c>
      <c r="AE20" s="101">
        <v>893</v>
      </c>
      <c r="AF20" s="102">
        <v>3663</v>
      </c>
      <c r="AG20" s="102">
        <v>1884</v>
      </c>
      <c r="AH20" s="101">
        <v>903</v>
      </c>
      <c r="AI20" s="101">
        <v>220</v>
      </c>
      <c r="AJ20" s="101">
        <v>2</v>
      </c>
      <c r="AK20" s="101">
        <v>13.86646</v>
      </c>
      <c r="AL20" s="101">
        <v>56.878880000000002</v>
      </c>
      <c r="AM20" s="101">
        <v>29.254660000000001</v>
      </c>
      <c r="AN20" s="101">
        <v>14.021739999999999</v>
      </c>
      <c r="AO20" s="101">
        <v>3.41615</v>
      </c>
    </row>
    <row r="21" spans="1:41">
      <c r="D21" s="101">
        <v>20</v>
      </c>
      <c r="F21" s="101" t="s">
        <v>115</v>
      </c>
      <c r="G21" s="102">
        <v>7106</v>
      </c>
      <c r="H21" s="101">
        <v>5</v>
      </c>
      <c r="I21" s="101">
        <v>51.446910000000003</v>
      </c>
      <c r="J21" s="101">
        <v>55.459299999999999</v>
      </c>
      <c r="K21" s="101">
        <v>257</v>
      </c>
      <c r="L21" s="101">
        <v>271</v>
      </c>
      <c r="M21" s="101">
        <v>293</v>
      </c>
      <c r="N21" s="101">
        <v>306</v>
      </c>
      <c r="O21" s="101">
        <v>226</v>
      </c>
      <c r="P21" s="101">
        <v>281</v>
      </c>
      <c r="Q21" s="101">
        <v>360</v>
      </c>
      <c r="R21" s="101">
        <v>352</v>
      </c>
      <c r="S21" s="101">
        <v>389</v>
      </c>
      <c r="T21" s="101">
        <v>367</v>
      </c>
      <c r="U21" s="101">
        <v>409</v>
      </c>
      <c r="V21" s="101">
        <v>492</v>
      </c>
      <c r="W21" s="101">
        <v>556</v>
      </c>
      <c r="X21" s="101">
        <v>585</v>
      </c>
      <c r="Y21" s="101">
        <v>525</v>
      </c>
      <c r="Z21" s="101">
        <v>488</v>
      </c>
      <c r="AA21" s="101">
        <v>400</v>
      </c>
      <c r="AB21" s="101">
        <v>311</v>
      </c>
      <c r="AC21" s="101">
        <v>181</v>
      </c>
      <c r="AD21" s="101">
        <v>48</v>
      </c>
      <c r="AE21" s="101">
        <v>821</v>
      </c>
      <c r="AF21" s="102">
        <v>3738</v>
      </c>
      <c r="AG21" s="102">
        <v>2542</v>
      </c>
      <c r="AH21" s="102">
        <v>1432</v>
      </c>
      <c r="AI21" s="101">
        <v>544</v>
      </c>
      <c r="AJ21" s="101">
        <v>4</v>
      </c>
      <c r="AK21" s="101">
        <v>11.56175</v>
      </c>
      <c r="AL21" s="101">
        <v>52.640470000000001</v>
      </c>
      <c r="AM21" s="101">
        <v>35.79777</v>
      </c>
      <c r="AN21" s="101">
        <v>20.166170000000001</v>
      </c>
      <c r="AO21" s="101">
        <v>7.6608900000000002</v>
      </c>
    </row>
    <row r="22" spans="1:41">
      <c r="A22" s="101">
        <v>43362</v>
      </c>
      <c r="C22" s="101" t="s">
        <v>120</v>
      </c>
      <c r="D22" s="101">
        <v>0</v>
      </c>
      <c r="F22" s="101" t="s">
        <v>113</v>
      </c>
      <c r="G22" s="102">
        <v>5021</v>
      </c>
      <c r="H22" s="101" t="s">
        <v>44</v>
      </c>
      <c r="I22" s="101">
        <v>50.307409999999997</v>
      </c>
      <c r="J22" s="101">
        <v>54.028089999999999</v>
      </c>
      <c r="K22" s="101">
        <v>171</v>
      </c>
      <c r="L22" s="101">
        <v>218</v>
      </c>
      <c r="M22" s="101">
        <v>195</v>
      </c>
      <c r="N22" s="101">
        <v>200</v>
      </c>
      <c r="O22" s="101">
        <v>227</v>
      </c>
      <c r="P22" s="101">
        <v>286</v>
      </c>
      <c r="Q22" s="101">
        <v>245</v>
      </c>
      <c r="R22" s="101">
        <v>227</v>
      </c>
      <c r="S22" s="101">
        <v>237</v>
      </c>
      <c r="T22" s="101">
        <v>266</v>
      </c>
      <c r="U22" s="101">
        <v>325</v>
      </c>
      <c r="V22" s="101">
        <v>396</v>
      </c>
      <c r="W22" s="101">
        <v>409</v>
      </c>
      <c r="X22" s="101">
        <v>330</v>
      </c>
      <c r="Y22" s="101">
        <v>269</v>
      </c>
      <c r="Z22" s="101">
        <v>320</v>
      </c>
      <c r="AA22" s="101">
        <v>348</v>
      </c>
      <c r="AB22" s="101">
        <v>216</v>
      </c>
      <c r="AC22" s="101">
        <v>109</v>
      </c>
      <c r="AD22" s="101">
        <v>22</v>
      </c>
      <c r="AE22" s="101">
        <v>584</v>
      </c>
      <c r="AF22" s="102">
        <v>2818</v>
      </c>
      <c r="AG22" s="102">
        <v>1619</v>
      </c>
      <c r="AH22" s="102">
        <v>1020</v>
      </c>
      <c r="AI22" s="101">
        <v>352</v>
      </c>
      <c r="AJ22" s="101">
        <v>5</v>
      </c>
      <c r="AK22" s="101">
        <v>11.63115</v>
      </c>
      <c r="AL22" s="101">
        <v>56.124279999999999</v>
      </c>
      <c r="AM22" s="101">
        <v>32.244570000000003</v>
      </c>
      <c r="AN22" s="101">
        <v>20.314679999999999</v>
      </c>
      <c r="AO22" s="101">
        <v>7.0105599999999999</v>
      </c>
    </row>
    <row r="23" spans="1:41">
      <c r="D23" s="101">
        <v>10</v>
      </c>
      <c r="F23" s="101" t="s">
        <v>114</v>
      </c>
      <c r="G23" s="102">
        <v>2418</v>
      </c>
      <c r="H23" s="101" t="s">
        <v>44</v>
      </c>
      <c r="I23" s="101">
        <v>47.092219999999998</v>
      </c>
      <c r="J23" s="101">
        <v>50.272730000000003</v>
      </c>
      <c r="K23" s="101">
        <v>89</v>
      </c>
      <c r="L23" s="101">
        <v>125</v>
      </c>
      <c r="M23" s="101">
        <v>98</v>
      </c>
      <c r="N23" s="101">
        <v>99</v>
      </c>
      <c r="O23" s="101">
        <v>134</v>
      </c>
      <c r="P23" s="101">
        <v>158</v>
      </c>
      <c r="Q23" s="101">
        <v>129</v>
      </c>
      <c r="R23" s="101">
        <v>116</v>
      </c>
      <c r="S23" s="101">
        <v>120</v>
      </c>
      <c r="T23" s="101">
        <v>135</v>
      </c>
      <c r="U23" s="101">
        <v>160</v>
      </c>
      <c r="V23" s="101">
        <v>208</v>
      </c>
      <c r="W23" s="101">
        <v>207</v>
      </c>
      <c r="X23" s="101">
        <v>172</v>
      </c>
      <c r="Y23" s="101">
        <v>116</v>
      </c>
      <c r="Z23" s="101">
        <v>133</v>
      </c>
      <c r="AA23" s="101">
        <v>125</v>
      </c>
      <c r="AB23" s="101">
        <v>71</v>
      </c>
      <c r="AC23" s="101">
        <v>19</v>
      </c>
      <c r="AD23" s="101">
        <v>3</v>
      </c>
      <c r="AE23" s="101">
        <v>312</v>
      </c>
      <c r="AF23" s="102">
        <v>1466</v>
      </c>
      <c r="AG23" s="101">
        <v>640</v>
      </c>
      <c r="AH23" s="101">
        <v>352</v>
      </c>
      <c r="AI23" s="101">
        <v>94</v>
      </c>
      <c r="AJ23" s="101">
        <v>1</v>
      </c>
      <c r="AK23" s="101">
        <v>12.903230000000001</v>
      </c>
      <c r="AL23" s="101">
        <v>60.628619999999998</v>
      </c>
      <c r="AM23" s="101">
        <v>26.468160000000001</v>
      </c>
      <c r="AN23" s="101">
        <v>14.55749</v>
      </c>
      <c r="AO23" s="101">
        <v>3.8875099999999998</v>
      </c>
    </row>
    <row r="24" spans="1:41">
      <c r="D24" s="101">
        <v>20</v>
      </c>
      <c r="F24" s="101" t="s">
        <v>115</v>
      </c>
      <c r="G24" s="102">
        <v>2603</v>
      </c>
      <c r="H24" s="101" t="s">
        <v>44</v>
      </c>
      <c r="I24" s="101">
        <v>53.294080000000001</v>
      </c>
      <c r="J24" s="101">
        <v>56.890619999999998</v>
      </c>
      <c r="K24" s="101">
        <v>82</v>
      </c>
      <c r="L24" s="101">
        <v>93</v>
      </c>
      <c r="M24" s="101">
        <v>97</v>
      </c>
      <c r="N24" s="101">
        <v>101</v>
      </c>
      <c r="O24" s="101">
        <v>93</v>
      </c>
      <c r="P24" s="101">
        <v>128</v>
      </c>
      <c r="Q24" s="101">
        <v>116</v>
      </c>
      <c r="R24" s="101">
        <v>111</v>
      </c>
      <c r="S24" s="101">
        <v>117</v>
      </c>
      <c r="T24" s="101">
        <v>131</v>
      </c>
      <c r="U24" s="101">
        <v>165</v>
      </c>
      <c r="V24" s="101">
        <v>188</v>
      </c>
      <c r="W24" s="101">
        <v>202</v>
      </c>
      <c r="X24" s="101">
        <v>158</v>
      </c>
      <c r="Y24" s="101">
        <v>153</v>
      </c>
      <c r="Z24" s="101">
        <v>187</v>
      </c>
      <c r="AA24" s="101">
        <v>223</v>
      </c>
      <c r="AB24" s="101">
        <v>145</v>
      </c>
      <c r="AC24" s="101">
        <v>90</v>
      </c>
      <c r="AD24" s="101">
        <v>19</v>
      </c>
      <c r="AE24" s="101">
        <v>272</v>
      </c>
      <c r="AF24" s="102">
        <v>1352</v>
      </c>
      <c r="AG24" s="101">
        <v>979</v>
      </c>
      <c r="AH24" s="101">
        <v>668</v>
      </c>
      <c r="AI24" s="101">
        <v>258</v>
      </c>
      <c r="AJ24" s="101">
        <v>4</v>
      </c>
      <c r="AK24" s="101">
        <v>10.449479999999999</v>
      </c>
      <c r="AL24" s="101">
        <v>51.940069999999999</v>
      </c>
      <c r="AM24" s="101">
        <v>37.61045</v>
      </c>
      <c r="AN24" s="101">
        <v>25.662700000000001</v>
      </c>
      <c r="AO24" s="101">
        <v>9.9116400000000002</v>
      </c>
    </row>
    <row r="25" spans="1:41">
      <c r="A25" s="101">
        <v>43363</v>
      </c>
      <c r="C25" s="101" t="s">
        <v>121</v>
      </c>
      <c r="D25" s="101">
        <v>0</v>
      </c>
      <c r="F25" s="101" t="s">
        <v>113</v>
      </c>
      <c r="G25" s="102">
        <v>6059</v>
      </c>
      <c r="H25" s="101">
        <v>3</v>
      </c>
      <c r="I25" s="101">
        <v>51.315390000000001</v>
      </c>
      <c r="J25" s="101">
        <v>55.567900000000002</v>
      </c>
      <c r="K25" s="101">
        <v>184</v>
      </c>
      <c r="L25" s="101">
        <v>242</v>
      </c>
      <c r="M25" s="101">
        <v>289</v>
      </c>
      <c r="N25" s="101">
        <v>265</v>
      </c>
      <c r="O25" s="101">
        <v>214</v>
      </c>
      <c r="P25" s="101">
        <v>205</v>
      </c>
      <c r="Q25" s="101">
        <v>236</v>
      </c>
      <c r="R25" s="101">
        <v>325</v>
      </c>
      <c r="S25" s="101">
        <v>293</v>
      </c>
      <c r="T25" s="101">
        <v>357</v>
      </c>
      <c r="U25" s="101">
        <v>372</v>
      </c>
      <c r="V25" s="101">
        <v>459</v>
      </c>
      <c r="W25" s="101">
        <v>513</v>
      </c>
      <c r="X25" s="101">
        <v>522</v>
      </c>
      <c r="Y25" s="101">
        <v>409</v>
      </c>
      <c r="Z25" s="101">
        <v>377</v>
      </c>
      <c r="AA25" s="101">
        <v>374</v>
      </c>
      <c r="AB25" s="101">
        <v>280</v>
      </c>
      <c r="AC25" s="101">
        <v>112</v>
      </c>
      <c r="AD25" s="101">
        <v>24</v>
      </c>
      <c r="AE25" s="101">
        <v>715</v>
      </c>
      <c r="AF25" s="102">
        <v>3239</v>
      </c>
      <c r="AG25" s="102">
        <v>2102</v>
      </c>
      <c r="AH25" s="102">
        <v>1171</v>
      </c>
      <c r="AI25" s="101">
        <v>420</v>
      </c>
      <c r="AJ25" s="101">
        <v>4</v>
      </c>
      <c r="AK25" s="101">
        <v>11.806469999999999</v>
      </c>
      <c r="AL25" s="101">
        <v>53.48415</v>
      </c>
      <c r="AM25" s="101">
        <v>34.709380000000003</v>
      </c>
      <c r="AN25" s="101">
        <v>19.336200000000002</v>
      </c>
      <c r="AO25" s="101">
        <v>6.93527</v>
      </c>
    </row>
    <row r="26" spans="1:41">
      <c r="D26" s="101">
        <v>10</v>
      </c>
      <c r="F26" s="101" t="s">
        <v>114</v>
      </c>
      <c r="G26" s="102">
        <v>2886</v>
      </c>
      <c r="H26" s="101">
        <v>3</v>
      </c>
      <c r="I26" s="101">
        <v>49.688000000000002</v>
      </c>
      <c r="J26" s="101">
        <v>54.157139999999998</v>
      </c>
      <c r="K26" s="101">
        <v>87</v>
      </c>
      <c r="L26" s="101">
        <v>116</v>
      </c>
      <c r="M26" s="101">
        <v>150</v>
      </c>
      <c r="N26" s="101">
        <v>127</v>
      </c>
      <c r="O26" s="101">
        <v>113</v>
      </c>
      <c r="P26" s="101">
        <v>99</v>
      </c>
      <c r="Q26" s="101">
        <v>114</v>
      </c>
      <c r="R26" s="101">
        <v>178</v>
      </c>
      <c r="S26" s="101">
        <v>143</v>
      </c>
      <c r="T26" s="101">
        <v>172</v>
      </c>
      <c r="U26" s="101">
        <v>172</v>
      </c>
      <c r="V26" s="101">
        <v>239</v>
      </c>
      <c r="W26" s="101">
        <v>264</v>
      </c>
      <c r="X26" s="101">
        <v>273</v>
      </c>
      <c r="Y26" s="101">
        <v>192</v>
      </c>
      <c r="Z26" s="101">
        <v>166</v>
      </c>
      <c r="AA26" s="101">
        <v>154</v>
      </c>
      <c r="AB26" s="101">
        <v>82</v>
      </c>
      <c r="AC26" s="101">
        <v>37</v>
      </c>
      <c r="AD26" s="101">
        <v>4</v>
      </c>
      <c r="AE26" s="101">
        <v>353</v>
      </c>
      <c r="AF26" s="102">
        <v>1621</v>
      </c>
      <c r="AG26" s="101">
        <v>909</v>
      </c>
      <c r="AH26" s="101">
        <v>444</v>
      </c>
      <c r="AI26" s="101">
        <v>124</v>
      </c>
      <c r="AJ26" s="101">
        <v>1</v>
      </c>
      <c r="AK26" s="101">
        <v>12.24419</v>
      </c>
      <c r="AL26" s="101">
        <v>56.226149999999997</v>
      </c>
      <c r="AM26" s="101">
        <v>31.52966</v>
      </c>
      <c r="AN26" s="101">
        <v>15.40062</v>
      </c>
      <c r="AO26" s="101">
        <v>4.3010799999999998</v>
      </c>
    </row>
    <row r="27" spans="1:41">
      <c r="D27" s="101">
        <v>20</v>
      </c>
      <c r="F27" s="101" t="s">
        <v>115</v>
      </c>
      <c r="G27" s="102">
        <v>3173</v>
      </c>
      <c r="H27" s="101" t="s">
        <v>44</v>
      </c>
      <c r="I27" s="101">
        <v>52.794040000000003</v>
      </c>
      <c r="J27" s="101">
        <v>57.072580000000002</v>
      </c>
      <c r="K27" s="101">
        <v>97</v>
      </c>
      <c r="L27" s="101">
        <v>126</v>
      </c>
      <c r="M27" s="101">
        <v>139</v>
      </c>
      <c r="N27" s="101">
        <v>138</v>
      </c>
      <c r="O27" s="101">
        <v>101</v>
      </c>
      <c r="P27" s="101">
        <v>106</v>
      </c>
      <c r="Q27" s="101">
        <v>122</v>
      </c>
      <c r="R27" s="101">
        <v>147</v>
      </c>
      <c r="S27" s="101">
        <v>150</v>
      </c>
      <c r="T27" s="101">
        <v>185</v>
      </c>
      <c r="U27" s="101">
        <v>200</v>
      </c>
      <c r="V27" s="101">
        <v>220</v>
      </c>
      <c r="W27" s="101">
        <v>249</v>
      </c>
      <c r="X27" s="101">
        <v>249</v>
      </c>
      <c r="Y27" s="101">
        <v>217</v>
      </c>
      <c r="Z27" s="101">
        <v>211</v>
      </c>
      <c r="AA27" s="101">
        <v>220</v>
      </c>
      <c r="AB27" s="101">
        <v>198</v>
      </c>
      <c r="AC27" s="101">
        <v>75</v>
      </c>
      <c r="AD27" s="101">
        <v>20</v>
      </c>
      <c r="AE27" s="101">
        <v>362</v>
      </c>
      <c r="AF27" s="102">
        <v>1618</v>
      </c>
      <c r="AG27" s="102">
        <v>1193</v>
      </c>
      <c r="AH27" s="101">
        <v>727</v>
      </c>
      <c r="AI27" s="101">
        <v>296</v>
      </c>
      <c r="AJ27" s="101">
        <v>3</v>
      </c>
      <c r="AK27" s="101">
        <v>11.408759999999999</v>
      </c>
      <c r="AL27" s="101">
        <v>50.992750000000001</v>
      </c>
      <c r="AM27" s="101">
        <v>37.598489999999998</v>
      </c>
      <c r="AN27" s="101">
        <v>22.91207</v>
      </c>
      <c r="AO27" s="101">
        <v>9.3287099999999992</v>
      </c>
    </row>
  </sheetData>
  <phoneticPr fontId="1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AQ200"/>
  <sheetViews>
    <sheetView tabSelected="1" zoomScaleNormal="100" workbookViewId="0">
      <pane xSplit="1" topLeftCell="B1" activePane="topRight" state="frozen"/>
      <selection activeCell="A100" sqref="A100"/>
      <selection pane="topRight" activeCell="A2" sqref="A2"/>
    </sheetView>
  </sheetViews>
  <sheetFormatPr defaultRowHeight="13.5"/>
  <cols>
    <col min="1" max="1" width="10.25" bestFit="1" customWidth="1"/>
    <col min="3" max="3" width="10.375" customWidth="1"/>
    <col min="19" max="19" width="9.75" customWidth="1"/>
    <col min="28" max="28" width="9.75" customWidth="1"/>
    <col min="29" max="31" width="10.25" customWidth="1"/>
    <col min="33" max="33" width="9.5" bestFit="1" customWidth="1"/>
  </cols>
  <sheetData>
    <row r="2" spans="1:38" ht="14.25" thickBo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38" t="s">
        <v>1</v>
      </c>
      <c r="AH2" s="138"/>
      <c r="AI2" s="138"/>
      <c r="AJ2" s="138"/>
      <c r="AK2" s="138"/>
      <c r="AL2" s="1"/>
    </row>
    <row r="3" spans="1:38" ht="14.25" thickBot="1">
      <c r="A3" s="45"/>
      <c r="B3" s="74"/>
      <c r="C3" s="75" t="s">
        <v>2</v>
      </c>
      <c r="D3" s="26" t="s">
        <v>3</v>
      </c>
      <c r="E3" s="26" t="s">
        <v>4</v>
      </c>
      <c r="F3" s="76" t="s">
        <v>5</v>
      </c>
      <c r="G3" s="77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16</v>
      </c>
      <c r="R3" s="26" t="s">
        <v>17</v>
      </c>
      <c r="S3" s="26" t="s">
        <v>18</v>
      </c>
      <c r="T3" s="26" t="s">
        <v>19</v>
      </c>
      <c r="U3" s="26" t="s">
        <v>20</v>
      </c>
      <c r="V3" s="26" t="s">
        <v>21</v>
      </c>
      <c r="W3" s="26" t="s">
        <v>22</v>
      </c>
      <c r="X3" s="26" t="s">
        <v>23</v>
      </c>
      <c r="Y3" s="26" t="s">
        <v>24</v>
      </c>
      <c r="Z3" s="26" t="s">
        <v>25</v>
      </c>
      <c r="AA3" s="89" t="s">
        <v>26</v>
      </c>
      <c r="AB3" s="78" t="s">
        <v>27</v>
      </c>
      <c r="AC3" s="79" t="s">
        <v>28</v>
      </c>
      <c r="AD3" s="79" t="s">
        <v>29</v>
      </c>
      <c r="AE3" s="79" t="s">
        <v>30</v>
      </c>
      <c r="AF3" s="80" t="s">
        <v>31</v>
      </c>
      <c r="AG3" s="81" t="s">
        <v>32</v>
      </c>
      <c r="AH3" s="82" t="s">
        <v>33</v>
      </c>
      <c r="AI3" s="82" t="s">
        <v>34</v>
      </c>
      <c r="AJ3" s="82" t="s">
        <v>35</v>
      </c>
      <c r="AK3" s="83" t="s">
        <v>36</v>
      </c>
      <c r="AL3" s="84"/>
    </row>
    <row r="4" spans="1:38">
      <c r="A4" s="134" t="s">
        <v>37</v>
      </c>
      <c r="B4" s="6" t="s">
        <v>38</v>
      </c>
      <c r="C4" s="7">
        <v>66782</v>
      </c>
      <c r="D4" s="3">
        <v>178</v>
      </c>
      <c r="E4" s="8">
        <v>48.886523331900001</v>
      </c>
      <c r="F4" s="9">
        <v>51.851116625300001</v>
      </c>
      <c r="G4" s="10">
        <v>2627</v>
      </c>
      <c r="H4" s="7">
        <v>2811</v>
      </c>
      <c r="I4" s="7">
        <v>3039</v>
      </c>
      <c r="J4" s="7">
        <v>3361</v>
      </c>
      <c r="K4" s="7">
        <v>2835</v>
      </c>
      <c r="L4" s="7">
        <v>2840</v>
      </c>
      <c r="M4" s="7">
        <v>3390</v>
      </c>
      <c r="N4" s="7">
        <v>3532</v>
      </c>
      <c r="O4" s="7">
        <v>3810</v>
      </c>
      <c r="P4" s="7">
        <v>3591</v>
      </c>
      <c r="Q4" s="7">
        <v>3987</v>
      </c>
      <c r="R4" s="7">
        <v>4601</v>
      </c>
      <c r="S4" s="7">
        <v>5354</v>
      </c>
      <c r="T4" s="7">
        <v>5230</v>
      </c>
      <c r="U4" s="7">
        <v>4133</v>
      </c>
      <c r="V4" s="7">
        <v>4014</v>
      </c>
      <c r="W4" s="7">
        <v>3540</v>
      </c>
      <c r="X4" s="7">
        <v>2413</v>
      </c>
      <c r="Y4" s="7">
        <v>1118</v>
      </c>
      <c r="Z4" s="7">
        <v>319</v>
      </c>
      <c r="AA4" s="87">
        <v>59</v>
      </c>
      <c r="AB4" s="10">
        <v>8477</v>
      </c>
      <c r="AC4" s="7">
        <v>37301</v>
      </c>
      <c r="AD4" s="7">
        <v>20826</v>
      </c>
      <c r="AE4" s="7">
        <v>11463</v>
      </c>
      <c r="AF4" s="11">
        <v>3909</v>
      </c>
      <c r="AG4" s="32">
        <v>12.727463816</v>
      </c>
      <c r="AH4" s="33">
        <v>56.004143895299997</v>
      </c>
      <c r="AI4" s="33">
        <v>31.268392288800001</v>
      </c>
      <c r="AJ4" s="33">
        <v>17.210678037400001</v>
      </c>
      <c r="AK4" s="34">
        <v>5.8690168758999999</v>
      </c>
      <c r="AL4" s="1"/>
    </row>
    <row r="5" spans="1:38">
      <c r="A5" s="135"/>
      <c r="B5" s="12" t="s">
        <v>39</v>
      </c>
      <c r="C5" s="13">
        <v>31348</v>
      </c>
      <c r="D5" s="14">
        <v>97</v>
      </c>
      <c r="E5" s="15">
        <v>46.977360724500002</v>
      </c>
      <c r="F5" s="16">
        <v>49.723509933800003</v>
      </c>
      <c r="G5" s="17">
        <v>1366</v>
      </c>
      <c r="H5" s="13">
        <v>1447</v>
      </c>
      <c r="I5" s="13">
        <v>1555</v>
      </c>
      <c r="J5" s="13">
        <v>1534</v>
      </c>
      <c r="K5" s="13">
        <v>1330</v>
      </c>
      <c r="L5" s="13">
        <v>1381</v>
      </c>
      <c r="M5" s="13">
        <v>1705</v>
      </c>
      <c r="N5" s="13">
        <v>1771</v>
      </c>
      <c r="O5" s="13">
        <v>1902</v>
      </c>
      <c r="P5" s="13">
        <v>1718</v>
      </c>
      <c r="Q5" s="13">
        <v>1927</v>
      </c>
      <c r="R5" s="13">
        <v>2234</v>
      </c>
      <c r="S5" s="13">
        <v>2699</v>
      </c>
      <c r="T5" s="13">
        <v>2579</v>
      </c>
      <c r="U5" s="13">
        <v>1843</v>
      </c>
      <c r="V5" s="13">
        <v>1754</v>
      </c>
      <c r="W5" s="13">
        <v>1395</v>
      </c>
      <c r="X5" s="13">
        <v>779</v>
      </c>
      <c r="Y5" s="13">
        <v>262</v>
      </c>
      <c r="Z5" s="13">
        <v>64</v>
      </c>
      <c r="AA5" s="85">
        <v>6</v>
      </c>
      <c r="AB5" s="17">
        <v>4368</v>
      </c>
      <c r="AC5" s="13">
        <v>18201</v>
      </c>
      <c r="AD5" s="13">
        <v>8682</v>
      </c>
      <c r="AE5" s="13">
        <v>4260</v>
      </c>
      <c r="AF5" s="18">
        <v>1111</v>
      </c>
      <c r="AG5" s="35">
        <v>13.9771527311</v>
      </c>
      <c r="AH5" s="36">
        <v>58.241336277199999</v>
      </c>
      <c r="AI5" s="36">
        <v>27.781510991600001</v>
      </c>
      <c r="AJ5" s="36">
        <v>13.63156379</v>
      </c>
      <c r="AK5" s="37">
        <v>3.5550862371999998</v>
      </c>
      <c r="AL5" s="1"/>
    </row>
    <row r="6" spans="1:38" ht="14.25" thickBot="1">
      <c r="A6" s="136"/>
      <c r="B6" s="19" t="s">
        <v>40</v>
      </c>
      <c r="C6" s="20">
        <v>35434</v>
      </c>
      <c r="D6" s="21">
        <v>81</v>
      </c>
      <c r="E6" s="22">
        <v>50.574166265899997</v>
      </c>
      <c r="F6" s="23">
        <v>53.804398148099999</v>
      </c>
      <c r="G6" s="24">
        <v>1261</v>
      </c>
      <c r="H6" s="20">
        <v>1364</v>
      </c>
      <c r="I6" s="20">
        <v>1484</v>
      </c>
      <c r="J6" s="20">
        <v>1827</v>
      </c>
      <c r="K6" s="20">
        <v>1505</v>
      </c>
      <c r="L6" s="20">
        <v>1459</v>
      </c>
      <c r="M6" s="20">
        <v>1685</v>
      </c>
      <c r="N6" s="20">
        <v>1761</v>
      </c>
      <c r="O6" s="20">
        <v>1908</v>
      </c>
      <c r="P6" s="20">
        <v>1873</v>
      </c>
      <c r="Q6" s="20">
        <v>2060</v>
      </c>
      <c r="R6" s="20">
        <v>2367</v>
      </c>
      <c r="S6" s="20">
        <v>2655</v>
      </c>
      <c r="T6" s="20">
        <v>2651</v>
      </c>
      <c r="U6" s="20">
        <v>2290</v>
      </c>
      <c r="V6" s="20">
        <v>2260</v>
      </c>
      <c r="W6" s="20">
        <v>2145</v>
      </c>
      <c r="X6" s="20">
        <v>1634</v>
      </c>
      <c r="Y6" s="20">
        <v>856</v>
      </c>
      <c r="Z6" s="20">
        <v>255</v>
      </c>
      <c r="AA6" s="86">
        <v>53</v>
      </c>
      <c r="AB6" s="24">
        <v>4109</v>
      </c>
      <c r="AC6" s="20">
        <v>19100</v>
      </c>
      <c r="AD6" s="20">
        <v>12144</v>
      </c>
      <c r="AE6" s="20">
        <v>7203</v>
      </c>
      <c r="AF6" s="25">
        <v>2798</v>
      </c>
      <c r="AG6" s="38">
        <v>11.622776002</v>
      </c>
      <c r="AH6" s="39">
        <v>54.026532401799997</v>
      </c>
      <c r="AI6" s="39">
        <v>34.350691596200001</v>
      </c>
      <c r="AJ6" s="39">
        <v>20.374508528300002</v>
      </c>
      <c r="AK6" s="40">
        <v>7.9144627047</v>
      </c>
      <c r="AL6" s="1"/>
    </row>
    <row r="7" spans="1:38">
      <c r="A7" s="142" t="s">
        <v>41</v>
      </c>
      <c r="B7" s="6" t="s">
        <v>38</v>
      </c>
      <c r="C7" s="7">
        <v>42145</v>
      </c>
      <c r="D7" s="3">
        <v>159</v>
      </c>
      <c r="E7" s="8">
        <v>48.134759205400002</v>
      </c>
      <c r="F7" s="9">
        <v>50.579847908700003</v>
      </c>
      <c r="G7" s="10">
        <v>1727</v>
      </c>
      <c r="H7" s="7">
        <v>1791</v>
      </c>
      <c r="I7" s="7">
        <v>1946</v>
      </c>
      <c r="J7" s="7">
        <v>2274</v>
      </c>
      <c r="K7" s="7">
        <v>1937</v>
      </c>
      <c r="L7" s="7">
        <v>1791</v>
      </c>
      <c r="M7" s="7">
        <v>2174</v>
      </c>
      <c r="N7" s="7">
        <v>2292</v>
      </c>
      <c r="O7" s="7">
        <v>2483</v>
      </c>
      <c r="P7" s="7">
        <v>2273</v>
      </c>
      <c r="Q7" s="7">
        <v>2512</v>
      </c>
      <c r="R7" s="7">
        <v>2799</v>
      </c>
      <c r="S7" s="7">
        <v>3308</v>
      </c>
      <c r="T7" s="7">
        <v>3245</v>
      </c>
      <c r="U7" s="7">
        <v>2497</v>
      </c>
      <c r="V7" s="7">
        <v>2438</v>
      </c>
      <c r="W7" s="7">
        <v>2126</v>
      </c>
      <c r="X7" s="7">
        <v>1456</v>
      </c>
      <c r="Y7" s="7">
        <v>659</v>
      </c>
      <c r="Z7" s="7">
        <v>214</v>
      </c>
      <c r="AA7" s="87">
        <v>44</v>
      </c>
      <c r="AB7" s="10">
        <v>5464</v>
      </c>
      <c r="AC7" s="7">
        <v>23843</v>
      </c>
      <c r="AD7" s="7">
        <v>12679</v>
      </c>
      <c r="AE7" s="7">
        <v>6937</v>
      </c>
      <c r="AF7" s="11">
        <v>2373</v>
      </c>
      <c r="AG7" s="32">
        <v>13.0138617634</v>
      </c>
      <c r="AH7" s="33">
        <v>56.787976944699999</v>
      </c>
      <c r="AI7" s="33">
        <v>30.1981612919</v>
      </c>
      <c r="AJ7" s="33">
        <v>16.522174058000001</v>
      </c>
      <c r="AK7" s="34">
        <v>5.6518839613000003</v>
      </c>
      <c r="AL7" s="1"/>
    </row>
    <row r="8" spans="1:38">
      <c r="A8" s="143"/>
      <c r="B8" s="12" t="s">
        <v>39</v>
      </c>
      <c r="C8" s="13">
        <v>19593</v>
      </c>
      <c r="D8" s="14">
        <v>83</v>
      </c>
      <c r="E8" s="15">
        <v>46.366068682700003</v>
      </c>
      <c r="F8" s="16">
        <v>48.623015873</v>
      </c>
      <c r="G8" s="17">
        <v>902</v>
      </c>
      <c r="H8" s="13">
        <v>917</v>
      </c>
      <c r="I8" s="13">
        <v>991</v>
      </c>
      <c r="J8" s="13">
        <v>992</v>
      </c>
      <c r="K8" s="13">
        <v>852</v>
      </c>
      <c r="L8" s="13">
        <v>847</v>
      </c>
      <c r="M8" s="13">
        <v>1087</v>
      </c>
      <c r="N8" s="13">
        <v>1141</v>
      </c>
      <c r="O8" s="13">
        <v>1231</v>
      </c>
      <c r="P8" s="13">
        <v>1083</v>
      </c>
      <c r="Q8" s="13">
        <v>1226</v>
      </c>
      <c r="R8" s="13">
        <v>1332</v>
      </c>
      <c r="S8" s="13">
        <v>1660</v>
      </c>
      <c r="T8" s="13">
        <v>1586</v>
      </c>
      <c r="U8" s="13">
        <v>1102</v>
      </c>
      <c r="V8" s="13">
        <v>1064</v>
      </c>
      <c r="W8" s="13">
        <v>824</v>
      </c>
      <c r="X8" s="13">
        <v>476</v>
      </c>
      <c r="Y8" s="13">
        <v>149</v>
      </c>
      <c r="Z8" s="13">
        <v>46</v>
      </c>
      <c r="AA8" s="85">
        <v>2</v>
      </c>
      <c r="AB8" s="17">
        <v>2810</v>
      </c>
      <c r="AC8" s="13">
        <v>11451</v>
      </c>
      <c r="AD8" s="13">
        <v>5249</v>
      </c>
      <c r="AE8" s="13">
        <v>2561</v>
      </c>
      <c r="AF8" s="18">
        <v>673</v>
      </c>
      <c r="AG8" s="35">
        <v>14.4028703229</v>
      </c>
      <c r="AH8" s="36">
        <v>58.69297796</v>
      </c>
      <c r="AI8" s="36">
        <v>26.9041517171</v>
      </c>
      <c r="AJ8" s="36">
        <v>13.1266017427</v>
      </c>
      <c r="AK8" s="37">
        <v>3.4495130702000001</v>
      </c>
      <c r="AL8" s="1"/>
    </row>
    <row r="9" spans="1:38" ht="14.25" thickBot="1">
      <c r="A9" s="144"/>
      <c r="B9" s="19" t="s">
        <v>40</v>
      </c>
      <c r="C9" s="20">
        <v>22552</v>
      </c>
      <c r="D9" s="21">
        <v>76</v>
      </c>
      <c r="E9" s="22">
        <v>49.6700480513</v>
      </c>
      <c r="F9" s="23">
        <v>52.326848249000001</v>
      </c>
      <c r="G9" s="24">
        <v>825</v>
      </c>
      <c r="H9" s="20">
        <v>874</v>
      </c>
      <c r="I9" s="20">
        <v>955</v>
      </c>
      <c r="J9" s="20">
        <v>1282</v>
      </c>
      <c r="K9" s="20">
        <v>1085</v>
      </c>
      <c r="L9" s="20">
        <v>944</v>
      </c>
      <c r="M9" s="20">
        <v>1087</v>
      </c>
      <c r="N9" s="20">
        <v>1151</v>
      </c>
      <c r="O9" s="20">
        <v>1252</v>
      </c>
      <c r="P9" s="20">
        <v>1190</v>
      </c>
      <c r="Q9" s="20">
        <v>1286</v>
      </c>
      <c r="R9" s="20">
        <v>1467</v>
      </c>
      <c r="S9" s="20">
        <v>1648</v>
      </c>
      <c r="T9" s="20">
        <v>1659</v>
      </c>
      <c r="U9" s="20">
        <v>1395</v>
      </c>
      <c r="V9" s="20">
        <v>1374</v>
      </c>
      <c r="W9" s="20">
        <v>1302</v>
      </c>
      <c r="X9" s="20">
        <v>980</v>
      </c>
      <c r="Y9" s="20">
        <v>510</v>
      </c>
      <c r="Z9" s="20">
        <v>168</v>
      </c>
      <c r="AA9" s="86">
        <v>42</v>
      </c>
      <c r="AB9" s="24">
        <v>2654</v>
      </c>
      <c r="AC9" s="20">
        <v>12392</v>
      </c>
      <c r="AD9" s="20">
        <v>7430</v>
      </c>
      <c r="AE9" s="20">
        <v>4376</v>
      </c>
      <c r="AF9" s="25">
        <v>1700</v>
      </c>
      <c r="AG9" s="38">
        <v>11.808150916500001</v>
      </c>
      <c r="AH9" s="39">
        <v>55.134365545500003</v>
      </c>
      <c r="AI9" s="39">
        <v>33.057483538</v>
      </c>
      <c r="AJ9" s="39">
        <v>19.469656522499999</v>
      </c>
      <c r="AK9" s="40">
        <v>7.5636234204999999</v>
      </c>
      <c r="AL9" s="1"/>
    </row>
    <row r="10" spans="1:38">
      <c r="A10" s="142" t="s">
        <v>42</v>
      </c>
      <c r="B10" s="6" t="s">
        <v>38</v>
      </c>
      <c r="C10" s="7">
        <v>13557</v>
      </c>
      <c r="D10" s="3">
        <v>16</v>
      </c>
      <c r="E10" s="8">
        <v>49.604349752600001</v>
      </c>
      <c r="F10" s="9">
        <v>53.303125000000001</v>
      </c>
      <c r="G10" s="10">
        <v>545</v>
      </c>
      <c r="H10" s="7">
        <v>560</v>
      </c>
      <c r="I10" s="7">
        <v>609</v>
      </c>
      <c r="J10" s="7">
        <v>622</v>
      </c>
      <c r="K10" s="7">
        <v>457</v>
      </c>
      <c r="L10" s="7">
        <v>558</v>
      </c>
      <c r="M10" s="7">
        <v>735</v>
      </c>
      <c r="N10" s="7">
        <v>688</v>
      </c>
      <c r="O10" s="7">
        <v>797</v>
      </c>
      <c r="P10" s="7">
        <v>695</v>
      </c>
      <c r="Q10" s="7">
        <v>778</v>
      </c>
      <c r="R10" s="7">
        <v>947</v>
      </c>
      <c r="S10" s="7">
        <v>1124</v>
      </c>
      <c r="T10" s="7">
        <v>1133</v>
      </c>
      <c r="U10" s="7">
        <v>958</v>
      </c>
      <c r="V10" s="7">
        <v>879</v>
      </c>
      <c r="W10" s="7">
        <v>692</v>
      </c>
      <c r="X10" s="7">
        <v>461</v>
      </c>
      <c r="Y10" s="7">
        <v>238</v>
      </c>
      <c r="Z10" s="7">
        <v>59</v>
      </c>
      <c r="AA10" s="87">
        <v>6</v>
      </c>
      <c r="AB10" s="10">
        <v>1714</v>
      </c>
      <c r="AC10" s="7">
        <v>7401</v>
      </c>
      <c r="AD10" s="7">
        <v>4426</v>
      </c>
      <c r="AE10" s="7">
        <v>2335</v>
      </c>
      <c r="AF10" s="11">
        <v>764</v>
      </c>
      <c r="AG10" s="32">
        <v>12.6578539251</v>
      </c>
      <c r="AH10" s="33">
        <v>54.656229229700003</v>
      </c>
      <c r="AI10" s="33">
        <v>32.685916845100003</v>
      </c>
      <c r="AJ10" s="33">
        <v>17.243925854800001</v>
      </c>
      <c r="AK10" s="34">
        <v>5.6421239199000004</v>
      </c>
      <c r="AL10" s="1"/>
    </row>
    <row r="11" spans="1:38">
      <c r="A11" s="143"/>
      <c r="B11" s="12" t="s">
        <v>39</v>
      </c>
      <c r="C11" s="13">
        <v>6451</v>
      </c>
      <c r="D11" s="14">
        <v>11</v>
      </c>
      <c r="E11" s="15">
        <v>47.572670807500003</v>
      </c>
      <c r="F11" s="16">
        <v>50.9180327869</v>
      </c>
      <c r="G11" s="17">
        <v>288</v>
      </c>
      <c r="H11" s="13">
        <v>289</v>
      </c>
      <c r="I11" s="13">
        <v>316</v>
      </c>
      <c r="J11" s="13">
        <v>316</v>
      </c>
      <c r="K11" s="13">
        <v>231</v>
      </c>
      <c r="L11" s="13">
        <v>277</v>
      </c>
      <c r="M11" s="13">
        <v>375</v>
      </c>
      <c r="N11" s="13">
        <v>336</v>
      </c>
      <c r="O11" s="13">
        <v>408</v>
      </c>
      <c r="P11" s="13">
        <v>328</v>
      </c>
      <c r="Q11" s="13">
        <v>369</v>
      </c>
      <c r="R11" s="13">
        <v>455</v>
      </c>
      <c r="S11" s="13">
        <v>568</v>
      </c>
      <c r="T11" s="13">
        <v>548</v>
      </c>
      <c r="U11" s="13">
        <v>433</v>
      </c>
      <c r="V11" s="13">
        <v>391</v>
      </c>
      <c r="W11" s="13">
        <v>292</v>
      </c>
      <c r="X11" s="13">
        <v>150</v>
      </c>
      <c r="Y11" s="13">
        <v>57</v>
      </c>
      <c r="Z11" s="13">
        <v>11</v>
      </c>
      <c r="AA11" s="85">
        <v>2</v>
      </c>
      <c r="AB11" s="17">
        <v>893</v>
      </c>
      <c r="AC11" s="13">
        <v>3663</v>
      </c>
      <c r="AD11" s="13">
        <v>1884</v>
      </c>
      <c r="AE11" s="13">
        <v>903</v>
      </c>
      <c r="AF11" s="18">
        <v>220</v>
      </c>
      <c r="AG11" s="35">
        <v>13.866459627299999</v>
      </c>
      <c r="AH11" s="36">
        <v>56.878881987600003</v>
      </c>
      <c r="AI11" s="36">
        <v>29.254658385100001</v>
      </c>
      <c r="AJ11" s="36">
        <v>14.0217391304</v>
      </c>
      <c r="AK11" s="37">
        <v>3.4161490683000002</v>
      </c>
      <c r="AL11" s="1"/>
    </row>
    <row r="12" spans="1:38" ht="14.25" thickBot="1">
      <c r="A12" s="144"/>
      <c r="B12" s="19" t="s">
        <v>40</v>
      </c>
      <c r="C12" s="20">
        <v>7106</v>
      </c>
      <c r="D12" s="21">
        <v>5</v>
      </c>
      <c r="E12" s="22">
        <v>51.446908886099997</v>
      </c>
      <c r="F12" s="23">
        <v>55.4593023256</v>
      </c>
      <c r="G12" s="24">
        <v>257</v>
      </c>
      <c r="H12" s="20">
        <v>271</v>
      </c>
      <c r="I12" s="20">
        <v>293</v>
      </c>
      <c r="J12" s="20">
        <v>306</v>
      </c>
      <c r="K12" s="20">
        <v>226</v>
      </c>
      <c r="L12" s="20">
        <v>281</v>
      </c>
      <c r="M12" s="20">
        <v>360</v>
      </c>
      <c r="N12" s="20">
        <v>352</v>
      </c>
      <c r="O12" s="20">
        <v>389</v>
      </c>
      <c r="P12" s="20">
        <v>367</v>
      </c>
      <c r="Q12" s="20">
        <v>409</v>
      </c>
      <c r="R12" s="20">
        <v>492</v>
      </c>
      <c r="S12" s="20">
        <v>556</v>
      </c>
      <c r="T12" s="20">
        <v>585</v>
      </c>
      <c r="U12" s="20">
        <v>525</v>
      </c>
      <c r="V12" s="20">
        <v>488</v>
      </c>
      <c r="W12" s="20">
        <v>400</v>
      </c>
      <c r="X12" s="20">
        <v>311</v>
      </c>
      <c r="Y12" s="20">
        <v>181</v>
      </c>
      <c r="Z12" s="20">
        <v>48</v>
      </c>
      <c r="AA12" s="86">
        <v>4</v>
      </c>
      <c r="AB12" s="24">
        <v>821</v>
      </c>
      <c r="AC12" s="20">
        <v>3738</v>
      </c>
      <c r="AD12" s="20">
        <v>2542</v>
      </c>
      <c r="AE12" s="20">
        <v>1432</v>
      </c>
      <c r="AF12" s="25">
        <v>544</v>
      </c>
      <c r="AG12" s="38">
        <v>11.5617518659</v>
      </c>
      <c r="AH12" s="39">
        <v>52.6404731728</v>
      </c>
      <c r="AI12" s="39">
        <v>35.7977749613</v>
      </c>
      <c r="AJ12" s="39">
        <v>20.166173778299999</v>
      </c>
      <c r="AK12" s="40">
        <v>7.660892832</v>
      </c>
      <c r="AL12" s="1"/>
    </row>
    <row r="13" spans="1:38">
      <c r="A13" s="134" t="s">
        <v>43</v>
      </c>
      <c r="B13" s="6" t="s">
        <v>38</v>
      </c>
      <c r="C13" s="7">
        <v>5021</v>
      </c>
      <c r="D13" s="47" t="s">
        <v>44</v>
      </c>
      <c r="E13" s="8">
        <v>50.307408882700003</v>
      </c>
      <c r="F13" s="9">
        <v>54.028089887599997</v>
      </c>
      <c r="G13" s="10">
        <v>171</v>
      </c>
      <c r="H13" s="7">
        <v>218</v>
      </c>
      <c r="I13" s="7">
        <v>195</v>
      </c>
      <c r="J13" s="7">
        <v>200</v>
      </c>
      <c r="K13" s="7">
        <v>227</v>
      </c>
      <c r="L13" s="7">
        <v>286</v>
      </c>
      <c r="M13" s="7">
        <v>245</v>
      </c>
      <c r="N13" s="7">
        <v>227</v>
      </c>
      <c r="O13" s="7">
        <v>237</v>
      </c>
      <c r="P13" s="7">
        <v>266</v>
      </c>
      <c r="Q13" s="7">
        <v>325</v>
      </c>
      <c r="R13" s="7">
        <v>396</v>
      </c>
      <c r="S13" s="7">
        <v>409</v>
      </c>
      <c r="T13" s="7">
        <v>330</v>
      </c>
      <c r="U13" s="7">
        <v>269</v>
      </c>
      <c r="V13" s="7">
        <v>320</v>
      </c>
      <c r="W13" s="7">
        <v>348</v>
      </c>
      <c r="X13" s="7">
        <v>216</v>
      </c>
      <c r="Y13" s="7">
        <v>109</v>
      </c>
      <c r="Z13" s="7">
        <v>22</v>
      </c>
      <c r="AA13" s="87">
        <v>5</v>
      </c>
      <c r="AB13" s="10">
        <v>584</v>
      </c>
      <c r="AC13" s="7">
        <v>2818</v>
      </c>
      <c r="AD13" s="7">
        <v>1619</v>
      </c>
      <c r="AE13" s="7">
        <v>1020</v>
      </c>
      <c r="AF13" s="11">
        <v>352</v>
      </c>
      <c r="AG13" s="32">
        <v>11.631149173500001</v>
      </c>
      <c r="AH13" s="33">
        <v>56.124278032299998</v>
      </c>
      <c r="AI13" s="33">
        <v>32.244572794299998</v>
      </c>
      <c r="AJ13" s="33">
        <v>20.3146783509</v>
      </c>
      <c r="AK13" s="34">
        <v>7.0105556662000001</v>
      </c>
      <c r="AL13" s="1"/>
    </row>
    <row r="14" spans="1:38">
      <c r="A14" s="135"/>
      <c r="B14" s="12" t="s">
        <v>39</v>
      </c>
      <c r="C14" s="13">
        <v>2418</v>
      </c>
      <c r="D14" s="48" t="s">
        <v>44</v>
      </c>
      <c r="E14" s="15">
        <v>47.092224979299999</v>
      </c>
      <c r="F14" s="16">
        <v>50.272727272700003</v>
      </c>
      <c r="G14" s="17">
        <v>89</v>
      </c>
      <c r="H14" s="13">
        <v>125</v>
      </c>
      <c r="I14" s="13">
        <v>98</v>
      </c>
      <c r="J14" s="13">
        <v>99</v>
      </c>
      <c r="K14" s="13">
        <v>134</v>
      </c>
      <c r="L14" s="13">
        <v>158</v>
      </c>
      <c r="M14" s="13">
        <v>129</v>
      </c>
      <c r="N14" s="13">
        <v>116</v>
      </c>
      <c r="O14" s="13">
        <v>120</v>
      </c>
      <c r="P14" s="13">
        <v>135</v>
      </c>
      <c r="Q14" s="13">
        <v>160</v>
      </c>
      <c r="R14" s="13">
        <v>208</v>
      </c>
      <c r="S14" s="13">
        <v>207</v>
      </c>
      <c r="T14" s="13">
        <v>172</v>
      </c>
      <c r="U14" s="13">
        <v>116</v>
      </c>
      <c r="V14" s="13">
        <v>133</v>
      </c>
      <c r="W14" s="13">
        <v>125</v>
      </c>
      <c r="X14" s="13">
        <v>71</v>
      </c>
      <c r="Y14" s="13">
        <v>19</v>
      </c>
      <c r="Z14" s="13">
        <v>3</v>
      </c>
      <c r="AA14" s="85">
        <v>1</v>
      </c>
      <c r="AB14" s="17">
        <v>312</v>
      </c>
      <c r="AC14" s="13">
        <v>1466</v>
      </c>
      <c r="AD14" s="13">
        <v>640</v>
      </c>
      <c r="AE14" s="13">
        <v>352</v>
      </c>
      <c r="AF14" s="18">
        <v>94</v>
      </c>
      <c r="AG14" s="35">
        <v>12.9032258065</v>
      </c>
      <c r="AH14" s="36">
        <v>60.628618693100002</v>
      </c>
      <c r="AI14" s="36">
        <v>26.468155500400002</v>
      </c>
      <c r="AJ14" s="36">
        <v>14.557485525200001</v>
      </c>
      <c r="AK14" s="37">
        <v>3.8875103390999999</v>
      </c>
      <c r="AL14" s="1"/>
    </row>
    <row r="15" spans="1:38" ht="14.25" thickBot="1">
      <c r="A15" s="136"/>
      <c r="B15" s="19" t="s">
        <v>40</v>
      </c>
      <c r="C15" s="20">
        <v>2603</v>
      </c>
      <c r="D15" s="49" t="s">
        <v>44</v>
      </c>
      <c r="E15" s="22">
        <v>53.294083749499997</v>
      </c>
      <c r="F15" s="23">
        <v>56.890625</v>
      </c>
      <c r="G15" s="24">
        <v>82</v>
      </c>
      <c r="H15" s="20">
        <v>93</v>
      </c>
      <c r="I15" s="20">
        <v>97</v>
      </c>
      <c r="J15" s="20">
        <v>101</v>
      </c>
      <c r="K15" s="20">
        <v>93</v>
      </c>
      <c r="L15" s="20">
        <v>128</v>
      </c>
      <c r="M15" s="20">
        <v>116</v>
      </c>
      <c r="N15" s="20">
        <v>111</v>
      </c>
      <c r="O15" s="20">
        <v>117</v>
      </c>
      <c r="P15" s="20">
        <v>131</v>
      </c>
      <c r="Q15" s="20">
        <v>165</v>
      </c>
      <c r="R15" s="20">
        <v>188</v>
      </c>
      <c r="S15" s="20">
        <v>202</v>
      </c>
      <c r="T15" s="20">
        <v>158</v>
      </c>
      <c r="U15" s="20">
        <v>153</v>
      </c>
      <c r="V15" s="20">
        <v>187</v>
      </c>
      <c r="W15" s="20">
        <v>223</v>
      </c>
      <c r="X15" s="20">
        <v>145</v>
      </c>
      <c r="Y15" s="20">
        <v>90</v>
      </c>
      <c r="Z15" s="20">
        <v>19</v>
      </c>
      <c r="AA15" s="86">
        <v>4</v>
      </c>
      <c r="AB15" s="24">
        <v>272</v>
      </c>
      <c r="AC15" s="20">
        <v>1352</v>
      </c>
      <c r="AD15" s="20">
        <v>979</v>
      </c>
      <c r="AE15" s="20">
        <v>668</v>
      </c>
      <c r="AF15" s="25">
        <v>258</v>
      </c>
      <c r="AG15" s="38">
        <v>10.449481367700001</v>
      </c>
      <c r="AH15" s="39">
        <v>51.940069151000003</v>
      </c>
      <c r="AI15" s="39">
        <v>37.610449481400003</v>
      </c>
      <c r="AJ15" s="39">
        <v>25.662696888199999</v>
      </c>
      <c r="AK15" s="40">
        <v>9.9116404149000008</v>
      </c>
      <c r="AL15" s="1"/>
    </row>
    <row r="16" spans="1:38">
      <c r="A16" s="137" t="s">
        <v>45</v>
      </c>
      <c r="B16" s="12" t="s">
        <v>38</v>
      </c>
      <c r="C16" s="13">
        <v>6059</v>
      </c>
      <c r="D16" s="48">
        <v>3</v>
      </c>
      <c r="E16" s="15">
        <v>51.3153896962</v>
      </c>
      <c r="F16" s="16">
        <v>55.567901234600001</v>
      </c>
      <c r="G16" s="17">
        <v>184</v>
      </c>
      <c r="H16" s="13">
        <v>242</v>
      </c>
      <c r="I16" s="13">
        <v>289</v>
      </c>
      <c r="J16" s="13">
        <v>265</v>
      </c>
      <c r="K16" s="13">
        <v>214</v>
      </c>
      <c r="L16" s="13">
        <v>205</v>
      </c>
      <c r="M16" s="13">
        <v>236</v>
      </c>
      <c r="N16" s="13">
        <v>325</v>
      </c>
      <c r="O16" s="13">
        <v>293</v>
      </c>
      <c r="P16" s="13">
        <v>357</v>
      </c>
      <c r="Q16" s="13">
        <v>372</v>
      </c>
      <c r="R16" s="13">
        <v>459</v>
      </c>
      <c r="S16" s="13">
        <v>513</v>
      </c>
      <c r="T16" s="13">
        <v>522</v>
      </c>
      <c r="U16" s="13">
        <v>409</v>
      </c>
      <c r="V16" s="13">
        <v>377</v>
      </c>
      <c r="W16" s="13">
        <v>374</v>
      </c>
      <c r="X16" s="13">
        <v>280</v>
      </c>
      <c r="Y16" s="13">
        <v>112</v>
      </c>
      <c r="Z16" s="13">
        <v>24</v>
      </c>
      <c r="AA16" s="85">
        <v>4</v>
      </c>
      <c r="AB16" s="17">
        <v>715</v>
      </c>
      <c r="AC16" s="13">
        <v>3239</v>
      </c>
      <c r="AD16" s="13">
        <v>2102</v>
      </c>
      <c r="AE16" s="13">
        <v>1171</v>
      </c>
      <c r="AF16" s="18">
        <v>420</v>
      </c>
      <c r="AG16" s="35">
        <v>11.806472919400001</v>
      </c>
      <c r="AH16" s="36">
        <v>53.484147952400001</v>
      </c>
      <c r="AI16" s="36">
        <v>34.709379128099997</v>
      </c>
      <c r="AJ16" s="36">
        <v>19.336195508599999</v>
      </c>
      <c r="AK16" s="37">
        <v>6.9352708058000001</v>
      </c>
      <c r="AL16" s="1"/>
    </row>
    <row r="17" spans="1:38">
      <c r="A17" s="135"/>
      <c r="B17" s="12" t="s">
        <v>39</v>
      </c>
      <c r="C17" s="13">
        <v>2886</v>
      </c>
      <c r="D17" s="48">
        <v>3</v>
      </c>
      <c r="E17" s="15">
        <v>49.687998612599998</v>
      </c>
      <c r="F17" s="16">
        <v>54.157142857099998</v>
      </c>
      <c r="G17" s="17">
        <v>87</v>
      </c>
      <c r="H17" s="13">
        <v>116</v>
      </c>
      <c r="I17" s="13">
        <v>150</v>
      </c>
      <c r="J17" s="13">
        <v>127</v>
      </c>
      <c r="K17" s="13">
        <v>113</v>
      </c>
      <c r="L17" s="13">
        <v>99</v>
      </c>
      <c r="M17" s="13">
        <v>114</v>
      </c>
      <c r="N17" s="13">
        <v>178</v>
      </c>
      <c r="O17" s="13">
        <v>143</v>
      </c>
      <c r="P17" s="13">
        <v>172</v>
      </c>
      <c r="Q17" s="13">
        <v>172</v>
      </c>
      <c r="R17" s="13">
        <v>239</v>
      </c>
      <c r="S17" s="13">
        <v>264</v>
      </c>
      <c r="T17" s="13">
        <v>273</v>
      </c>
      <c r="U17" s="13">
        <v>192</v>
      </c>
      <c r="V17" s="13">
        <v>166</v>
      </c>
      <c r="W17" s="13">
        <v>154</v>
      </c>
      <c r="X17" s="13">
        <v>82</v>
      </c>
      <c r="Y17" s="13">
        <v>37</v>
      </c>
      <c r="Z17" s="13">
        <v>4</v>
      </c>
      <c r="AA17" s="85">
        <v>1</v>
      </c>
      <c r="AB17" s="17">
        <v>353</v>
      </c>
      <c r="AC17" s="13">
        <v>1621</v>
      </c>
      <c r="AD17" s="13">
        <v>909</v>
      </c>
      <c r="AE17" s="13">
        <v>444</v>
      </c>
      <c r="AF17" s="18">
        <v>124</v>
      </c>
      <c r="AG17" s="35">
        <v>12.244190079799999</v>
      </c>
      <c r="AH17" s="36">
        <v>56.226153312500003</v>
      </c>
      <c r="AI17" s="36">
        <v>31.529656607700002</v>
      </c>
      <c r="AJ17" s="36">
        <v>15.400624349599999</v>
      </c>
      <c r="AK17" s="37">
        <v>4.3010752688</v>
      </c>
      <c r="AL17" s="1"/>
    </row>
    <row r="18" spans="1:38" ht="14.25" thickBot="1">
      <c r="A18" s="136"/>
      <c r="B18" s="19" t="s">
        <v>40</v>
      </c>
      <c r="C18" s="20">
        <v>3173</v>
      </c>
      <c r="D18" s="49" t="s">
        <v>44</v>
      </c>
      <c r="E18" s="22">
        <v>52.794043492</v>
      </c>
      <c r="F18" s="23">
        <v>57.072580645199999</v>
      </c>
      <c r="G18" s="24">
        <v>97</v>
      </c>
      <c r="H18" s="20">
        <v>126</v>
      </c>
      <c r="I18" s="20">
        <v>139</v>
      </c>
      <c r="J18" s="20">
        <v>138</v>
      </c>
      <c r="K18" s="20">
        <v>101</v>
      </c>
      <c r="L18" s="20">
        <v>106</v>
      </c>
      <c r="M18" s="20">
        <v>122</v>
      </c>
      <c r="N18" s="20">
        <v>147</v>
      </c>
      <c r="O18" s="20">
        <v>150</v>
      </c>
      <c r="P18" s="20">
        <v>185</v>
      </c>
      <c r="Q18" s="20">
        <v>200</v>
      </c>
      <c r="R18" s="20">
        <v>220</v>
      </c>
      <c r="S18" s="20">
        <v>249</v>
      </c>
      <c r="T18" s="20">
        <v>249</v>
      </c>
      <c r="U18" s="20">
        <v>217</v>
      </c>
      <c r="V18" s="20">
        <v>211</v>
      </c>
      <c r="W18" s="20">
        <v>220</v>
      </c>
      <c r="X18" s="20">
        <v>198</v>
      </c>
      <c r="Y18" s="20">
        <v>75</v>
      </c>
      <c r="Z18" s="20">
        <v>20</v>
      </c>
      <c r="AA18" s="86">
        <v>3</v>
      </c>
      <c r="AB18" s="24">
        <v>362</v>
      </c>
      <c r="AC18" s="20">
        <v>1618</v>
      </c>
      <c r="AD18" s="20">
        <v>1193</v>
      </c>
      <c r="AE18" s="20">
        <v>727</v>
      </c>
      <c r="AF18" s="25">
        <v>296</v>
      </c>
      <c r="AG18" s="38">
        <v>11.4087614245</v>
      </c>
      <c r="AH18" s="39">
        <v>50.992751339400002</v>
      </c>
      <c r="AI18" s="39">
        <v>37.598487236099999</v>
      </c>
      <c r="AJ18" s="39">
        <v>22.912070595700001</v>
      </c>
      <c r="AK18" s="40">
        <v>9.3287109991000001</v>
      </c>
      <c r="AL18" s="1"/>
    </row>
    <row r="19" spans="1:38">
      <c r="A19" s="134" t="s">
        <v>46</v>
      </c>
      <c r="B19" s="6" t="s">
        <v>38</v>
      </c>
      <c r="C19" s="7">
        <v>127094745</v>
      </c>
      <c r="D19" s="3">
        <v>1453758</v>
      </c>
      <c r="E19" s="8">
        <v>46.3979318349</v>
      </c>
      <c r="F19" s="9">
        <v>46.736956811500001</v>
      </c>
      <c r="G19" s="10">
        <v>4987706</v>
      </c>
      <c r="H19" s="7">
        <v>5299787</v>
      </c>
      <c r="I19" s="7">
        <v>5599317</v>
      </c>
      <c r="J19" s="7">
        <v>6008388</v>
      </c>
      <c r="K19" s="7">
        <v>5968127</v>
      </c>
      <c r="L19" s="7">
        <v>6409612</v>
      </c>
      <c r="M19" s="7">
        <v>7290878</v>
      </c>
      <c r="N19" s="7">
        <v>8316157</v>
      </c>
      <c r="O19" s="7">
        <v>9732218</v>
      </c>
      <c r="P19" s="7">
        <v>8662804</v>
      </c>
      <c r="Q19" s="7">
        <v>7930296</v>
      </c>
      <c r="R19" s="7">
        <v>7515246</v>
      </c>
      <c r="S19" s="7">
        <v>8455010</v>
      </c>
      <c r="T19" s="7">
        <v>9643867</v>
      </c>
      <c r="U19" s="7">
        <v>7695811</v>
      </c>
      <c r="V19" s="7">
        <v>6276856</v>
      </c>
      <c r="W19" s="7">
        <v>4961420</v>
      </c>
      <c r="X19" s="7">
        <v>3117257</v>
      </c>
      <c r="Y19" s="7">
        <v>1349120</v>
      </c>
      <c r="Z19" s="7">
        <v>359347</v>
      </c>
      <c r="AA19" s="87">
        <v>61763</v>
      </c>
      <c r="AB19" s="10">
        <v>15886810</v>
      </c>
      <c r="AC19" s="7">
        <v>76288736</v>
      </c>
      <c r="AD19" s="7">
        <v>33465441</v>
      </c>
      <c r="AE19" s="7">
        <v>16125763</v>
      </c>
      <c r="AF19" s="11">
        <v>4887487</v>
      </c>
      <c r="AG19" s="32">
        <v>12.6446077664</v>
      </c>
      <c r="AH19" s="33">
        <v>60.719624878499999</v>
      </c>
      <c r="AI19" s="33">
        <v>26.6357673551</v>
      </c>
      <c r="AJ19" s="33">
        <v>12.834794906500001</v>
      </c>
      <c r="AK19" s="34">
        <v>3.8900418699000001</v>
      </c>
      <c r="AL19" s="1"/>
    </row>
    <row r="20" spans="1:38">
      <c r="A20" s="135"/>
      <c r="B20" s="12" t="s">
        <v>39</v>
      </c>
      <c r="C20" s="13">
        <v>61841738</v>
      </c>
      <c r="D20" s="14">
        <v>828411</v>
      </c>
      <c r="E20" s="15">
        <v>44.804507177600001</v>
      </c>
      <c r="F20" s="16">
        <v>45.194936167100003</v>
      </c>
      <c r="G20" s="17">
        <v>2550921</v>
      </c>
      <c r="H20" s="13">
        <v>2714591</v>
      </c>
      <c r="I20" s="13">
        <v>2868024</v>
      </c>
      <c r="J20" s="13">
        <v>3085416</v>
      </c>
      <c r="K20" s="13">
        <v>3046392</v>
      </c>
      <c r="L20" s="13">
        <v>3255717</v>
      </c>
      <c r="M20" s="13">
        <v>3684747</v>
      </c>
      <c r="N20" s="13">
        <v>4204202</v>
      </c>
      <c r="O20" s="13">
        <v>4914018</v>
      </c>
      <c r="P20" s="13">
        <v>4354877</v>
      </c>
      <c r="Q20" s="13">
        <v>3968311</v>
      </c>
      <c r="R20" s="13">
        <v>3729523</v>
      </c>
      <c r="S20" s="13">
        <v>4151119</v>
      </c>
      <c r="T20" s="13">
        <v>4659662</v>
      </c>
      <c r="U20" s="13">
        <v>3582440</v>
      </c>
      <c r="V20" s="13">
        <v>2787417</v>
      </c>
      <c r="W20" s="13">
        <v>1994326</v>
      </c>
      <c r="X20" s="13">
        <v>1056641</v>
      </c>
      <c r="Y20" s="13">
        <v>333335</v>
      </c>
      <c r="Z20" s="13">
        <v>63265</v>
      </c>
      <c r="AA20" s="85">
        <v>8383</v>
      </c>
      <c r="AB20" s="17">
        <v>8133536</v>
      </c>
      <c r="AC20" s="13">
        <v>38394322</v>
      </c>
      <c r="AD20" s="13">
        <v>14485469</v>
      </c>
      <c r="AE20" s="13">
        <v>6243367</v>
      </c>
      <c r="AF20" s="18">
        <v>1461624</v>
      </c>
      <c r="AG20" s="35">
        <v>13.330753132</v>
      </c>
      <c r="AH20" s="36">
        <v>62.927763306499997</v>
      </c>
      <c r="AI20" s="36">
        <v>23.741483561500001</v>
      </c>
      <c r="AJ20" s="36">
        <v>10.2327922554</v>
      </c>
      <c r="AK20" s="37">
        <v>2.3955815424</v>
      </c>
      <c r="AL20" s="1"/>
    </row>
    <row r="21" spans="1:38" ht="14.25" thickBot="1">
      <c r="A21" s="136"/>
      <c r="B21" s="19" t="s">
        <v>40</v>
      </c>
      <c r="C21" s="20">
        <v>65253007</v>
      </c>
      <c r="D21" s="21">
        <v>625347</v>
      </c>
      <c r="E21" s="22">
        <v>47.9022434512</v>
      </c>
      <c r="F21" s="23">
        <v>48.341376896600003</v>
      </c>
      <c r="G21" s="24">
        <v>2436785</v>
      </c>
      <c r="H21" s="20">
        <v>2585196</v>
      </c>
      <c r="I21" s="20">
        <v>2731293</v>
      </c>
      <c r="J21" s="20">
        <v>2922972</v>
      </c>
      <c r="K21" s="20">
        <v>2921735</v>
      </c>
      <c r="L21" s="20">
        <v>3153895</v>
      </c>
      <c r="M21" s="20">
        <v>3606131</v>
      </c>
      <c r="N21" s="20">
        <v>4111955</v>
      </c>
      <c r="O21" s="20">
        <v>4818200</v>
      </c>
      <c r="P21" s="20">
        <v>4307927</v>
      </c>
      <c r="Q21" s="20">
        <v>3961985</v>
      </c>
      <c r="R21" s="20">
        <v>3785723</v>
      </c>
      <c r="S21" s="20">
        <v>4303891</v>
      </c>
      <c r="T21" s="20">
        <v>4984205</v>
      </c>
      <c r="U21" s="20">
        <v>4113371</v>
      </c>
      <c r="V21" s="20">
        <v>3489439</v>
      </c>
      <c r="W21" s="20">
        <v>2967094</v>
      </c>
      <c r="X21" s="20">
        <v>2060616</v>
      </c>
      <c r="Y21" s="20">
        <v>1015785</v>
      </c>
      <c r="Z21" s="20">
        <v>296082</v>
      </c>
      <c r="AA21" s="86">
        <v>53380</v>
      </c>
      <c r="AB21" s="24">
        <v>7753274</v>
      </c>
      <c r="AC21" s="20">
        <v>37894414</v>
      </c>
      <c r="AD21" s="20">
        <v>18979972</v>
      </c>
      <c r="AE21" s="20">
        <v>9882396</v>
      </c>
      <c r="AF21" s="25">
        <v>3425863</v>
      </c>
      <c r="AG21" s="38">
        <v>11.996835410699999</v>
      </c>
      <c r="AH21" s="39">
        <v>58.634977655100002</v>
      </c>
      <c r="AI21" s="39">
        <v>29.368186934200001</v>
      </c>
      <c r="AJ21" s="39">
        <v>15.2912793067</v>
      </c>
      <c r="AK21" s="40">
        <v>5.3009237840000001</v>
      </c>
      <c r="AL21" s="1"/>
    </row>
    <row r="22" spans="1:38">
      <c r="A22" s="134" t="s">
        <v>47</v>
      </c>
      <c r="B22" s="6" t="s">
        <v>38</v>
      </c>
      <c r="C22" s="7">
        <v>1786170</v>
      </c>
      <c r="D22" s="3">
        <v>9119</v>
      </c>
      <c r="E22" s="8">
        <v>47.471903451300001</v>
      </c>
      <c r="F22" s="9">
        <v>49.038335006099999</v>
      </c>
      <c r="G22" s="10">
        <v>77321</v>
      </c>
      <c r="H22" s="7">
        <v>80840</v>
      </c>
      <c r="I22" s="7">
        <v>83006</v>
      </c>
      <c r="J22" s="7">
        <v>85116</v>
      </c>
      <c r="K22" s="7">
        <v>75010</v>
      </c>
      <c r="L22" s="7">
        <v>84253</v>
      </c>
      <c r="M22" s="7">
        <v>96841</v>
      </c>
      <c r="N22" s="7">
        <v>106567</v>
      </c>
      <c r="O22" s="7">
        <v>113420</v>
      </c>
      <c r="P22" s="7">
        <v>103398</v>
      </c>
      <c r="Q22" s="7">
        <v>108069</v>
      </c>
      <c r="R22" s="7">
        <v>117745</v>
      </c>
      <c r="S22" s="7">
        <v>133981</v>
      </c>
      <c r="T22" s="7">
        <v>135949</v>
      </c>
      <c r="U22" s="7">
        <v>101596</v>
      </c>
      <c r="V22" s="7">
        <v>94559</v>
      </c>
      <c r="W22" s="7">
        <v>84873</v>
      </c>
      <c r="X22" s="7">
        <v>58384</v>
      </c>
      <c r="Y22" s="7">
        <v>27191</v>
      </c>
      <c r="Z22" s="7">
        <v>7595</v>
      </c>
      <c r="AA22" s="87">
        <v>1337</v>
      </c>
      <c r="AB22" s="10">
        <v>241167</v>
      </c>
      <c r="AC22" s="7">
        <v>1024400</v>
      </c>
      <c r="AD22" s="7">
        <v>511484</v>
      </c>
      <c r="AE22" s="7">
        <v>273939</v>
      </c>
      <c r="AF22" s="11">
        <v>94507</v>
      </c>
      <c r="AG22" s="32">
        <v>13.571191822899999</v>
      </c>
      <c r="AH22" s="33">
        <v>57.6460664325</v>
      </c>
      <c r="AI22" s="33">
        <v>28.782741744599999</v>
      </c>
      <c r="AJ22" s="33">
        <v>15.415370746300001</v>
      </c>
      <c r="AK22" s="34">
        <v>5.3181928937</v>
      </c>
      <c r="AL22" s="1"/>
    </row>
    <row r="23" spans="1:38">
      <c r="A23" s="135"/>
      <c r="B23" s="12" t="s">
        <v>39</v>
      </c>
      <c r="C23" s="13">
        <v>841046</v>
      </c>
      <c r="D23" s="14">
        <v>5014</v>
      </c>
      <c r="E23" s="15">
        <v>45.404910338400001</v>
      </c>
      <c r="F23" s="16">
        <v>46.681954137600002</v>
      </c>
      <c r="G23" s="17">
        <v>39736</v>
      </c>
      <c r="H23" s="13">
        <v>41202</v>
      </c>
      <c r="I23" s="13">
        <v>42643</v>
      </c>
      <c r="J23" s="13">
        <v>43893</v>
      </c>
      <c r="K23" s="13">
        <v>36784</v>
      </c>
      <c r="L23" s="13">
        <v>41179</v>
      </c>
      <c r="M23" s="13">
        <v>47582</v>
      </c>
      <c r="N23" s="13">
        <v>52433</v>
      </c>
      <c r="O23" s="13">
        <v>55558</v>
      </c>
      <c r="P23" s="13">
        <v>49143</v>
      </c>
      <c r="Q23" s="13">
        <v>51633</v>
      </c>
      <c r="R23" s="13">
        <v>56877</v>
      </c>
      <c r="S23" s="13">
        <v>65215</v>
      </c>
      <c r="T23" s="13">
        <v>65786</v>
      </c>
      <c r="U23" s="13">
        <v>45615</v>
      </c>
      <c r="V23" s="13">
        <v>40066</v>
      </c>
      <c r="W23" s="13">
        <v>33147</v>
      </c>
      <c r="X23" s="13">
        <v>19587</v>
      </c>
      <c r="Y23" s="13">
        <v>6522</v>
      </c>
      <c r="Z23" s="13">
        <v>1263</v>
      </c>
      <c r="AA23" s="85">
        <v>168</v>
      </c>
      <c r="AB23" s="17">
        <v>123581</v>
      </c>
      <c r="AC23" s="13">
        <v>500297</v>
      </c>
      <c r="AD23" s="13">
        <v>212154</v>
      </c>
      <c r="AE23" s="13">
        <v>100753</v>
      </c>
      <c r="AF23" s="18">
        <v>27540</v>
      </c>
      <c r="AG23" s="35">
        <v>14.781850455500001</v>
      </c>
      <c r="AH23" s="36">
        <v>59.8418481589</v>
      </c>
      <c r="AI23" s="36">
        <v>25.376301385600001</v>
      </c>
      <c r="AJ23" s="36">
        <v>12.0513329633</v>
      </c>
      <c r="AK23" s="37">
        <v>3.2941322820000001</v>
      </c>
      <c r="AL23" s="1"/>
    </row>
    <row r="24" spans="1:38" ht="14.25" thickBot="1">
      <c r="A24" s="136"/>
      <c r="B24" s="19" t="s">
        <v>40</v>
      </c>
      <c r="C24" s="20">
        <v>945124</v>
      </c>
      <c r="D24" s="21">
        <v>4105</v>
      </c>
      <c r="E24" s="22">
        <v>49.308287611600001</v>
      </c>
      <c r="F24" s="23">
        <v>51.307771695200003</v>
      </c>
      <c r="G24" s="24">
        <v>37585</v>
      </c>
      <c r="H24" s="20">
        <v>39638</v>
      </c>
      <c r="I24" s="20">
        <v>40363</v>
      </c>
      <c r="J24" s="20">
        <v>41223</v>
      </c>
      <c r="K24" s="20">
        <v>38226</v>
      </c>
      <c r="L24" s="20">
        <v>43074</v>
      </c>
      <c r="M24" s="20">
        <v>49259</v>
      </c>
      <c r="N24" s="20">
        <v>54134</v>
      </c>
      <c r="O24" s="20">
        <v>57862</v>
      </c>
      <c r="P24" s="20">
        <v>54255</v>
      </c>
      <c r="Q24" s="20">
        <v>56436</v>
      </c>
      <c r="R24" s="20">
        <v>60868</v>
      </c>
      <c r="S24" s="20">
        <v>68766</v>
      </c>
      <c r="T24" s="20">
        <v>70163</v>
      </c>
      <c r="U24" s="20">
        <v>55981</v>
      </c>
      <c r="V24" s="20">
        <v>54493</v>
      </c>
      <c r="W24" s="20">
        <v>51726</v>
      </c>
      <c r="X24" s="20">
        <v>38797</v>
      </c>
      <c r="Y24" s="20">
        <v>20669</v>
      </c>
      <c r="Z24" s="20">
        <v>6332</v>
      </c>
      <c r="AA24" s="86">
        <v>1169</v>
      </c>
      <c r="AB24" s="24">
        <v>117586</v>
      </c>
      <c r="AC24" s="20">
        <v>524103</v>
      </c>
      <c r="AD24" s="20">
        <v>299330</v>
      </c>
      <c r="AE24" s="20">
        <v>173186</v>
      </c>
      <c r="AF24" s="25">
        <v>66967</v>
      </c>
      <c r="AG24" s="38">
        <v>12.495603170600001</v>
      </c>
      <c r="AH24" s="39">
        <v>55.6952622636</v>
      </c>
      <c r="AI24" s="39">
        <v>31.809134565800001</v>
      </c>
      <c r="AJ24" s="39">
        <v>18.404091734600001</v>
      </c>
      <c r="AK24" s="40">
        <v>7.1164344183999999</v>
      </c>
      <c r="AL24" s="1"/>
    </row>
    <row r="25" spans="1:38" s="2" customFormat="1">
      <c r="A25" s="139" t="s">
        <v>48</v>
      </c>
      <c r="B25" s="103" t="s">
        <v>38</v>
      </c>
      <c r="C25" s="104">
        <v>740822</v>
      </c>
      <c r="D25" s="105">
        <v>7242</v>
      </c>
      <c r="E25" s="106">
        <v>44.793005534499997</v>
      </c>
      <c r="F25" s="107">
        <v>44.833998006000002</v>
      </c>
      <c r="G25" s="108">
        <v>33782</v>
      </c>
      <c r="H25" s="104">
        <v>34433</v>
      </c>
      <c r="I25" s="104">
        <v>35218</v>
      </c>
      <c r="J25" s="104">
        <v>39326</v>
      </c>
      <c r="K25" s="104">
        <v>39105</v>
      </c>
      <c r="L25" s="104">
        <v>40655</v>
      </c>
      <c r="M25" s="104">
        <v>44253</v>
      </c>
      <c r="N25" s="104">
        <v>48602</v>
      </c>
      <c r="O25" s="104">
        <v>53081</v>
      </c>
      <c r="P25" s="104">
        <v>47043</v>
      </c>
      <c r="Q25" s="104">
        <v>45914</v>
      </c>
      <c r="R25" s="104">
        <v>45833</v>
      </c>
      <c r="S25" s="104">
        <v>49010</v>
      </c>
      <c r="T25" s="104">
        <v>50796</v>
      </c>
      <c r="U25" s="104">
        <v>37502</v>
      </c>
      <c r="V25" s="104">
        <v>32199</v>
      </c>
      <c r="W25" s="104">
        <v>27650</v>
      </c>
      <c r="X25" s="104">
        <v>18303</v>
      </c>
      <c r="Y25" s="104">
        <v>8208</v>
      </c>
      <c r="Z25" s="104">
        <v>2274</v>
      </c>
      <c r="AA25" s="87">
        <v>363</v>
      </c>
      <c r="AB25" s="108">
        <v>103433</v>
      </c>
      <c r="AC25" s="104">
        <v>452822</v>
      </c>
      <c r="AD25" s="104">
        <v>177325</v>
      </c>
      <c r="AE25" s="104">
        <v>89027</v>
      </c>
      <c r="AF25" s="109">
        <v>29178</v>
      </c>
      <c r="AG25" s="110">
        <v>14.099757354299999</v>
      </c>
      <c r="AH25" s="111">
        <v>61.727691594600003</v>
      </c>
      <c r="AI25" s="111">
        <v>24.172551050999999</v>
      </c>
      <c r="AJ25" s="111">
        <v>12.1359633578</v>
      </c>
      <c r="AK25" s="112">
        <v>3.9774803021</v>
      </c>
      <c r="AL25" s="113"/>
    </row>
    <row r="26" spans="1:38" s="2" customFormat="1">
      <c r="A26" s="140"/>
      <c r="B26" s="114" t="s">
        <v>39</v>
      </c>
      <c r="C26" s="115">
        <v>348470</v>
      </c>
      <c r="D26" s="116">
        <v>4020</v>
      </c>
      <c r="E26" s="117">
        <v>42.966569894000003</v>
      </c>
      <c r="F26" s="118">
        <v>42.996304939700003</v>
      </c>
      <c r="G26" s="119">
        <v>17360</v>
      </c>
      <c r="H26" s="115">
        <v>17425</v>
      </c>
      <c r="I26" s="115">
        <v>17969</v>
      </c>
      <c r="J26" s="115">
        <v>20322</v>
      </c>
      <c r="K26" s="115">
        <v>19159</v>
      </c>
      <c r="L26" s="115">
        <v>19584</v>
      </c>
      <c r="M26" s="115">
        <v>21226</v>
      </c>
      <c r="N26" s="115">
        <v>23515</v>
      </c>
      <c r="O26" s="115">
        <v>25570</v>
      </c>
      <c r="P26" s="115">
        <v>22056</v>
      </c>
      <c r="Q26" s="115">
        <v>21621</v>
      </c>
      <c r="R26" s="115">
        <v>21801</v>
      </c>
      <c r="S26" s="115">
        <v>23475</v>
      </c>
      <c r="T26" s="115">
        <v>23682</v>
      </c>
      <c r="U26" s="115">
        <v>16634</v>
      </c>
      <c r="V26" s="115">
        <v>13521</v>
      </c>
      <c r="W26" s="115">
        <v>10806</v>
      </c>
      <c r="X26" s="115">
        <v>6204</v>
      </c>
      <c r="Y26" s="115">
        <v>2078</v>
      </c>
      <c r="Z26" s="115">
        <v>391</v>
      </c>
      <c r="AA26" s="85">
        <v>50</v>
      </c>
      <c r="AB26" s="119">
        <v>52754</v>
      </c>
      <c r="AC26" s="115">
        <v>218329</v>
      </c>
      <c r="AD26" s="115">
        <v>73367</v>
      </c>
      <c r="AE26" s="115">
        <v>33051</v>
      </c>
      <c r="AF26" s="120">
        <v>8724</v>
      </c>
      <c r="AG26" s="121">
        <v>15.3154303963</v>
      </c>
      <c r="AH26" s="122">
        <v>63.384816373900001</v>
      </c>
      <c r="AI26" s="122">
        <v>21.2997532298</v>
      </c>
      <c r="AJ26" s="122">
        <v>9.5952968501000004</v>
      </c>
      <c r="AK26" s="123">
        <v>2.5327333429999999</v>
      </c>
      <c r="AL26" s="113"/>
    </row>
    <row r="27" spans="1:38" s="2" customFormat="1" ht="14.25" thickBot="1">
      <c r="A27" s="141"/>
      <c r="B27" s="124" t="s">
        <v>40</v>
      </c>
      <c r="C27" s="125">
        <v>392352</v>
      </c>
      <c r="D27" s="126">
        <v>3222</v>
      </c>
      <c r="E27" s="127">
        <v>46.409729396300001</v>
      </c>
      <c r="F27" s="128">
        <v>46.625677769200003</v>
      </c>
      <c r="G27" s="129">
        <v>16422</v>
      </c>
      <c r="H27" s="125">
        <v>17008</v>
      </c>
      <c r="I27" s="125">
        <v>17249</v>
      </c>
      <c r="J27" s="125">
        <v>19004</v>
      </c>
      <c r="K27" s="125">
        <v>19946</v>
      </c>
      <c r="L27" s="125">
        <v>21071</v>
      </c>
      <c r="M27" s="125">
        <v>23027</v>
      </c>
      <c r="N27" s="125">
        <v>25087</v>
      </c>
      <c r="O27" s="125">
        <v>27511</v>
      </c>
      <c r="P27" s="125">
        <v>24987</v>
      </c>
      <c r="Q27" s="125">
        <v>24293</v>
      </c>
      <c r="R27" s="125">
        <v>24032</v>
      </c>
      <c r="S27" s="125">
        <v>25535</v>
      </c>
      <c r="T27" s="125">
        <v>27114</v>
      </c>
      <c r="U27" s="125">
        <v>20868</v>
      </c>
      <c r="V27" s="125">
        <v>18678</v>
      </c>
      <c r="W27" s="125">
        <v>16844</v>
      </c>
      <c r="X27" s="125">
        <v>12099</v>
      </c>
      <c r="Y27" s="125">
        <v>6130</v>
      </c>
      <c r="Z27" s="125">
        <v>1883</v>
      </c>
      <c r="AA27" s="86">
        <v>313</v>
      </c>
      <c r="AB27" s="129">
        <v>50679</v>
      </c>
      <c r="AC27" s="125">
        <v>234493</v>
      </c>
      <c r="AD27" s="125">
        <v>103958</v>
      </c>
      <c r="AE27" s="125">
        <v>55976</v>
      </c>
      <c r="AF27" s="130">
        <v>20454</v>
      </c>
      <c r="AG27" s="131">
        <v>13.0236681829</v>
      </c>
      <c r="AH27" s="132">
        <v>60.2608382803</v>
      </c>
      <c r="AI27" s="132">
        <v>26.715493536899999</v>
      </c>
      <c r="AJ27" s="132">
        <v>14.384909927300001</v>
      </c>
      <c r="AK27" s="133">
        <v>5.2563410685000003</v>
      </c>
      <c r="AL27" s="113"/>
    </row>
    <row r="30" spans="1:38" ht="14.25" thickBot="1">
      <c r="A30" s="1" t="s">
        <v>49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38" t="s">
        <v>1</v>
      </c>
      <c r="AH30" s="138"/>
      <c r="AI30" s="138"/>
      <c r="AJ30" s="138"/>
      <c r="AK30" s="138"/>
      <c r="AL30" s="1"/>
    </row>
    <row r="31" spans="1:38" ht="14.25" thickBot="1">
      <c r="A31" s="45"/>
      <c r="B31" s="46"/>
      <c r="C31" s="44" t="s">
        <v>2</v>
      </c>
      <c r="D31" s="3" t="s">
        <v>3</v>
      </c>
      <c r="E31" s="3" t="s">
        <v>4</v>
      </c>
      <c r="F31" s="4" t="s">
        <v>5</v>
      </c>
      <c r="G31" s="5" t="s">
        <v>6</v>
      </c>
      <c r="H31" s="3" t="s">
        <v>7</v>
      </c>
      <c r="I31" s="3" t="s">
        <v>8</v>
      </c>
      <c r="J31" s="3" t="s">
        <v>9</v>
      </c>
      <c r="K31" s="3" t="s">
        <v>10</v>
      </c>
      <c r="L31" s="3" t="s">
        <v>11</v>
      </c>
      <c r="M31" s="3" t="s">
        <v>12</v>
      </c>
      <c r="N31" s="3" t="s">
        <v>13</v>
      </c>
      <c r="O31" s="3" t="s">
        <v>14</v>
      </c>
      <c r="P31" s="3" t="s">
        <v>15</v>
      </c>
      <c r="Q31" s="3" t="s">
        <v>16</v>
      </c>
      <c r="R31" s="3" t="s">
        <v>17</v>
      </c>
      <c r="S31" s="3" t="s">
        <v>18</v>
      </c>
      <c r="T31" s="3" t="s">
        <v>19</v>
      </c>
      <c r="U31" s="3" t="s">
        <v>20</v>
      </c>
      <c r="V31" s="3" t="s">
        <v>21</v>
      </c>
      <c r="W31" s="3" t="s">
        <v>22</v>
      </c>
      <c r="X31" s="3" t="s">
        <v>23</v>
      </c>
      <c r="Y31" s="3" t="s">
        <v>24</v>
      </c>
      <c r="Z31" s="3" t="s">
        <v>25</v>
      </c>
      <c r="AA31" s="89" t="s">
        <v>26</v>
      </c>
      <c r="AB31" s="29" t="s">
        <v>27</v>
      </c>
      <c r="AC31" s="30" t="s">
        <v>28</v>
      </c>
      <c r="AD31" s="30" t="s">
        <v>29</v>
      </c>
      <c r="AE31" s="30" t="s">
        <v>30</v>
      </c>
      <c r="AF31" s="31" t="s">
        <v>31</v>
      </c>
      <c r="AG31" s="41" t="s">
        <v>32</v>
      </c>
      <c r="AH31" s="42" t="s">
        <v>33</v>
      </c>
      <c r="AI31" s="42" t="s">
        <v>34</v>
      </c>
      <c r="AJ31" s="42" t="s">
        <v>35</v>
      </c>
      <c r="AK31" s="43" t="s">
        <v>36</v>
      </c>
      <c r="AL31" s="1"/>
    </row>
    <row r="32" spans="1:38">
      <c r="A32" s="134" t="s">
        <v>37</v>
      </c>
      <c r="B32" s="6" t="s">
        <v>38</v>
      </c>
      <c r="C32" s="7">
        <v>69541</v>
      </c>
      <c r="D32" s="3">
        <v>150</v>
      </c>
      <c r="E32" s="8">
        <v>47.395548414099999</v>
      </c>
      <c r="F32" s="9">
        <v>50.080592105299999</v>
      </c>
      <c r="G32" s="10">
        <v>2711</v>
      </c>
      <c r="H32" s="7">
        <v>3024</v>
      </c>
      <c r="I32" s="7">
        <v>3372</v>
      </c>
      <c r="J32" s="7">
        <v>3771</v>
      </c>
      <c r="K32" s="7">
        <v>3265</v>
      </c>
      <c r="L32" s="7">
        <v>3464</v>
      </c>
      <c r="M32" s="7">
        <v>3531</v>
      </c>
      <c r="N32" s="7">
        <v>3789</v>
      </c>
      <c r="O32" s="7">
        <v>3649</v>
      </c>
      <c r="P32" s="7">
        <v>4046</v>
      </c>
      <c r="Q32" s="7">
        <v>4666</v>
      </c>
      <c r="R32" s="7">
        <v>5385</v>
      </c>
      <c r="S32" s="7">
        <v>5396</v>
      </c>
      <c r="T32" s="7">
        <v>4348</v>
      </c>
      <c r="U32" s="7">
        <v>4393</v>
      </c>
      <c r="V32" s="7">
        <v>4124</v>
      </c>
      <c r="W32" s="7">
        <v>3289</v>
      </c>
      <c r="X32" s="7">
        <v>1983</v>
      </c>
      <c r="Y32" s="7">
        <v>906</v>
      </c>
      <c r="Z32" s="7">
        <v>231</v>
      </c>
      <c r="AA32" s="87">
        <v>48</v>
      </c>
      <c r="AB32" s="10">
        <v>9107</v>
      </c>
      <c r="AC32" s="7">
        <v>40962</v>
      </c>
      <c r="AD32" s="7">
        <v>19322</v>
      </c>
      <c r="AE32" s="7">
        <v>10581</v>
      </c>
      <c r="AF32" s="11">
        <v>3168</v>
      </c>
      <c r="AG32" s="32">
        <v>13.124180369199999</v>
      </c>
      <c r="AH32" s="33">
        <v>59.030710034400002</v>
      </c>
      <c r="AI32" s="33">
        <v>27.845109596299999</v>
      </c>
      <c r="AJ32" s="33">
        <v>15.248375149499999</v>
      </c>
      <c r="AK32" s="34">
        <v>4.5654335576999996</v>
      </c>
      <c r="AL32" s="1"/>
    </row>
    <row r="33" spans="1:37">
      <c r="A33" s="135"/>
      <c r="B33" s="12" t="s">
        <v>39</v>
      </c>
      <c r="C33" s="13">
        <v>32602</v>
      </c>
      <c r="D33" s="14">
        <v>97</v>
      </c>
      <c r="E33" s="15">
        <v>45.498769420099997</v>
      </c>
      <c r="F33" s="16">
        <v>48.123342175099999</v>
      </c>
      <c r="G33" s="17">
        <v>1414</v>
      </c>
      <c r="H33" s="13">
        <v>1550</v>
      </c>
      <c r="I33" s="13">
        <v>1702</v>
      </c>
      <c r="J33" s="13">
        <v>1764</v>
      </c>
      <c r="K33" s="13">
        <v>1484</v>
      </c>
      <c r="L33" s="13">
        <v>1762</v>
      </c>
      <c r="M33" s="13">
        <v>1750</v>
      </c>
      <c r="N33" s="13">
        <v>1869</v>
      </c>
      <c r="O33" s="13">
        <v>1743</v>
      </c>
      <c r="P33" s="13">
        <v>1959</v>
      </c>
      <c r="Q33" s="13">
        <v>2280</v>
      </c>
      <c r="R33" s="13">
        <v>2736</v>
      </c>
      <c r="S33" s="13">
        <v>2697</v>
      </c>
      <c r="T33" s="13">
        <v>1967</v>
      </c>
      <c r="U33" s="13">
        <v>1973</v>
      </c>
      <c r="V33" s="13">
        <v>1744</v>
      </c>
      <c r="W33" s="13">
        <v>1260</v>
      </c>
      <c r="X33" s="13">
        <v>595</v>
      </c>
      <c r="Y33" s="13">
        <v>213</v>
      </c>
      <c r="Z33" s="13">
        <v>38</v>
      </c>
      <c r="AA33" s="85">
        <v>5</v>
      </c>
      <c r="AB33" s="17">
        <v>4666</v>
      </c>
      <c r="AC33" s="13">
        <v>20044</v>
      </c>
      <c r="AD33" s="13">
        <v>7795</v>
      </c>
      <c r="AE33" s="13">
        <v>3855</v>
      </c>
      <c r="AF33" s="18">
        <v>851</v>
      </c>
      <c r="AG33" s="35">
        <v>14.354714659300001</v>
      </c>
      <c r="AH33" s="36">
        <v>61.664359329299998</v>
      </c>
      <c r="AI33" s="36">
        <v>23.980926011400001</v>
      </c>
      <c r="AJ33" s="36">
        <v>11.8597138902</v>
      </c>
      <c r="AK33" s="37">
        <v>2.6180587601999998</v>
      </c>
    </row>
    <row r="34" spans="1:37" ht="14.25" thickBot="1">
      <c r="A34" s="136"/>
      <c r="B34" s="19" t="s">
        <v>40</v>
      </c>
      <c r="C34" s="20">
        <v>36939</v>
      </c>
      <c r="D34" s="21">
        <v>53</v>
      </c>
      <c r="E34" s="22">
        <v>49.067044407099999</v>
      </c>
      <c r="F34" s="23">
        <v>51.748427673000002</v>
      </c>
      <c r="G34" s="24">
        <v>1297</v>
      </c>
      <c r="H34" s="20">
        <v>1474</v>
      </c>
      <c r="I34" s="20">
        <v>1670</v>
      </c>
      <c r="J34" s="20">
        <v>2007</v>
      </c>
      <c r="K34" s="20">
        <v>1781</v>
      </c>
      <c r="L34" s="20">
        <v>1702</v>
      </c>
      <c r="M34" s="20">
        <v>1781</v>
      </c>
      <c r="N34" s="20">
        <v>1920</v>
      </c>
      <c r="O34" s="20">
        <v>1906</v>
      </c>
      <c r="P34" s="20">
        <v>2087</v>
      </c>
      <c r="Q34" s="20">
        <v>2386</v>
      </c>
      <c r="R34" s="20">
        <v>2649</v>
      </c>
      <c r="S34" s="20">
        <v>2699</v>
      </c>
      <c r="T34" s="20">
        <v>2381</v>
      </c>
      <c r="U34" s="20">
        <v>2420</v>
      </c>
      <c r="V34" s="20">
        <v>2380</v>
      </c>
      <c r="W34" s="20">
        <v>2029</v>
      </c>
      <c r="X34" s="20">
        <v>1388</v>
      </c>
      <c r="Y34" s="20">
        <v>693</v>
      </c>
      <c r="Z34" s="20">
        <v>193</v>
      </c>
      <c r="AA34" s="86">
        <v>43</v>
      </c>
      <c r="AB34" s="24">
        <v>4441</v>
      </c>
      <c r="AC34" s="20">
        <v>20918</v>
      </c>
      <c r="AD34" s="20">
        <v>11527</v>
      </c>
      <c r="AE34" s="20">
        <v>6726</v>
      </c>
      <c r="AF34" s="25">
        <v>2317</v>
      </c>
      <c r="AG34" s="38">
        <v>12.039798297500001</v>
      </c>
      <c r="AH34" s="39">
        <v>56.709862820600001</v>
      </c>
      <c r="AI34" s="39">
        <v>31.250338882000001</v>
      </c>
      <c r="AJ34" s="39">
        <v>18.234560537899998</v>
      </c>
      <c r="AK34" s="40">
        <v>6.2815160222999999</v>
      </c>
    </row>
    <row r="35" spans="1:37">
      <c r="A35" s="134" t="s">
        <v>41</v>
      </c>
      <c r="B35" s="6" t="s">
        <v>38</v>
      </c>
      <c r="C35" s="7">
        <v>43822</v>
      </c>
      <c r="D35" s="3">
        <v>142</v>
      </c>
      <c r="E35" s="8">
        <v>46.5796932234</v>
      </c>
      <c r="F35" s="9">
        <v>48.703187251000003</v>
      </c>
      <c r="G35" s="10">
        <v>1809</v>
      </c>
      <c r="H35" s="7">
        <v>1957</v>
      </c>
      <c r="I35" s="7">
        <v>2138</v>
      </c>
      <c r="J35" s="7">
        <v>2529</v>
      </c>
      <c r="K35" s="7">
        <v>2196</v>
      </c>
      <c r="L35" s="7">
        <v>2199</v>
      </c>
      <c r="M35" s="7">
        <v>2338</v>
      </c>
      <c r="N35" s="7">
        <v>2481</v>
      </c>
      <c r="O35" s="7">
        <v>2312</v>
      </c>
      <c r="P35" s="7">
        <v>2545</v>
      </c>
      <c r="Q35" s="7">
        <v>2833</v>
      </c>
      <c r="R35" s="7">
        <v>3323</v>
      </c>
      <c r="S35" s="7">
        <v>3354</v>
      </c>
      <c r="T35" s="7">
        <v>2630</v>
      </c>
      <c r="U35" s="7">
        <v>2664</v>
      </c>
      <c r="V35" s="7">
        <v>2476</v>
      </c>
      <c r="W35" s="7">
        <v>1964</v>
      </c>
      <c r="X35" s="7">
        <v>1213</v>
      </c>
      <c r="Y35" s="7">
        <v>550</v>
      </c>
      <c r="Z35" s="7">
        <v>141</v>
      </c>
      <c r="AA35" s="87">
        <v>28</v>
      </c>
      <c r="AB35" s="10">
        <v>5904</v>
      </c>
      <c r="AC35" s="7">
        <v>26110</v>
      </c>
      <c r="AD35" s="7">
        <v>11666</v>
      </c>
      <c r="AE35" s="7">
        <v>6372</v>
      </c>
      <c r="AF35" s="11">
        <v>1932</v>
      </c>
      <c r="AG35" s="32">
        <v>13.516483516499999</v>
      </c>
      <c r="AH35" s="33">
        <v>59.775641025600002</v>
      </c>
      <c r="AI35" s="33">
        <v>26.707875457899998</v>
      </c>
      <c r="AJ35" s="33">
        <v>14.587912087899999</v>
      </c>
      <c r="AK35" s="34">
        <v>4.4230769231</v>
      </c>
    </row>
    <row r="36" spans="1:37">
      <c r="A36" s="135"/>
      <c r="B36" s="12" t="s">
        <v>39</v>
      </c>
      <c r="C36" s="13">
        <v>20388</v>
      </c>
      <c r="D36" s="14">
        <v>92</v>
      </c>
      <c r="E36" s="15">
        <v>44.765618841200002</v>
      </c>
      <c r="F36" s="16">
        <v>46.726277372299997</v>
      </c>
      <c r="G36" s="17">
        <v>951</v>
      </c>
      <c r="H36" s="13">
        <v>1006</v>
      </c>
      <c r="I36" s="13">
        <v>1071</v>
      </c>
      <c r="J36" s="13">
        <v>1122</v>
      </c>
      <c r="K36" s="13">
        <v>981</v>
      </c>
      <c r="L36" s="13">
        <v>1105</v>
      </c>
      <c r="M36" s="13">
        <v>1146</v>
      </c>
      <c r="N36" s="13">
        <v>1216</v>
      </c>
      <c r="O36" s="13">
        <v>1090</v>
      </c>
      <c r="P36" s="13">
        <v>1241</v>
      </c>
      <c r="Q36" s="13">
        <v>1355</v>
      </c>
      <c r="R36" s="13">
        <v>1682</v>
      </c>
      <c r="S36" s="13">
        <v>1658</v>
      </c>
      <c r="T36" s="13">
        <v>1180</v>
      </c>
      <c r="U36" s="13">
        <v>1186</v>
      </c>
      <c r="V36" s="13">
        <v>1028</v>
      </c>
      <c r="W36" s="13">
        <v>757</v>
      </c>
      <c r="X36" s="13">
        <v>356</v>
      </c>
      <c r="Y36" s="13">
        <v>135</v>
      </c>
      <c r="Z36" s="13">
        <v>26</v>
      </c>
      <c r="AA36" s="85">
        <v>4</v>
      </c>
      <c r="AB36" s="17">
        <v>3028</v>
      </c>
      <c r="AC36" s="13">
        <v>12596</v>
      </c>
      <c r="AD36" s="13">
        <v>4672</v>
      </c>
      <c r="AE36" s="13">
        <v>2306</v>
      </c>
      <c r="AF36" s="18">
        <v>521</v>
      </c>
      <c r="AG36" s="35">
        <v>14.9191959007</v>
      </c>
      <c r="AH36" s="36">
        <v>62.061489948800002</v>
      </c>
      <c r="AI36" s="36">
        <v>23.0193141506</v>
      </c>
      <c r="AJ36" s="36">
        <v>11.361844698500001</v>
      </c>
      <c r="AK36" s="37">
        <v>2.5670082774999998</v>
      </c>
    </row>
    <row r="37" spans="1:37" ht="14.25" thickBot="1">
      <c r="A37" s="136"/>
      <c r="B37" s="19" t="s">
        <v>40</v>
      </c>
      <c r="C37" s="20">
        <v>23434</v>
      </c>
      <c r="D37" s="21">
        <v>50</v>
      </c>
      <c r="E37" s="22">
        <v>48.154208005500003</v>
      </c>
      <c r="F37" s="23">
        <v>50.388704318899997</v>
      </c>
      <c r="G37" s="24">
        <v>858</v>
      </c>
      <c r="H37" s="20">
        <v>951</v>
      </c>
      <c r="I37" s="20">
        <v>1067</v>
      </c>
      <c r="J37" s="20">
        <v>1407</v>
      </c>
      <c r="K37" s="20">
        <v>1215</v>
      </c>
      <c r="L37" s="20">
        <v>1094</v>
      </c>
      <c r="M37" s="20">
        <v>1192</v>
      </c>
      <c r="N37" s="20">
        <v>1265</v>
      </c>
      <c r="O37" s="20">
        <v>1222</v>
      </c>
      <c r="P37" s="20">
        <v>1304</v>
      </c>
      <c r="Q37" s="20">
        <v>1478</v>
      </c>
      <c r="R37" s="20">
        <v>1641</v>
      </c>
      <c r="S37" s="20">
        <v>1696</v>
      </c>
      <c r="T37" s="20">
        <v>1450</v>
      </c>
      <c r="U37" s="20">
        <v>1478</v>
      </c>
      <c r="V37" s="20">
        <v>1448</v>
      </c>
      <c r="W37" s="20">
        <v>1207</v>
      </c>
      <c r="X37" s="20">
        <v>857</v>
      </c>
      <c r="Y37" s="20">
        <v>415</v>
      </c>
      <c r="Z37" s="20">
        <v>115</v>
      </c>
      <c r="AA37" s="86">
        <v>24</v>
      </c>
      <c r="AB37" s="24">
        <v>2876</v>
      </c>
      <c r="AC37" s="20">
        <v>13514</v>
      </c>
      <c r="AD37" s="20">
        <v>6994</v>
      </c>
      <c r="AE37" s="20">
        <v>4066</v>
      </c>
      <c r="AF37" s="25">
        <v>1411</v>
      </c>
      <c r="AG37" s="38">
        <v>12.2990078686</v>
      </c>
      <c r="AH37" s="39">
        <v>57.791652411900003</v>
      </c>
      <c r="AI37" s="39">
        <v>29.9093397195</v>
      </c>
      <c r="AJ37" s="39">
        <v>17.387957577800002</v>
      </c>
      <c r="AK37" s="40">
        <v>6.0340403694999996</v>
      </c>
    </row>
    <row r="38" spans="1:37">
      <c r="A38" s="134" t="s">
        <v>42</v>
      </c>
      <c r="B38" s="6" t="s">
        <v>38</v>
      </c>
      <c r="C38" s="7">
        <v>13932</v>
      </c>
      <c r="D38" s="3">
        <v>8</v>
      </c>
      <c r="E38" s="8">
        <v>48.5296610169</v>
      </c>
      <c r="F38" s="9">
        <v>52.138121546999997</v>
      </c>
      <c r="G38" s="10">
        <v>478</v>
      </c>
      <c r="H38" s="7">
        <v>594</v>
      </c>
      <c r="I38" s="7">
        <v>680</v>
      </c>
      <c r="J38" s="7">
        <v>653</v>
      </c>
      <c r="K38" s="7">
        <v>570</v>
      </c>
      <c r="L38" s="7">
        <v>697</v>
      </c>
      <c r="M38" s="7">
        <v>643</v>
      </c>
      <c r="N38" s="7">
        <v>778</v>
      </c>
      <c r="O38" s="7">
        <v>702</v>
      </c>
      <c r="P38" s="7">
        <v>788</v>
      </c>
      <c r="Q38" s="7">
        <v>974</v>
      </c>
      <c r="R38" s="7">
        <v>1125</v>
      </c>
      <c r="S38" s="7">
        <v>1172</v>
      </c>
      <c r="T38" s="7">
        <v>1005</v>
      </c>
      <c r="U38" s="7">
        <v>961</v>
      </c>
      <c r="V38" s="7">
        <v>823</v>
      </c>
      <c r="W38" s="7">
        <v>646</v>
      </c>
      <c r="X38" s="7">
        <v>380</v>
      </c>
      <c r="Y38" s="7">
        <v>200</v>
      </c>
      <c r="Z38" s="7">
        <v>45</v>
      </c>
      <c r="AA38" s="87">
        <v>10</v>
      </c>
      <c r="AB38" s="10">
        <v>1752</v>
      </c>
      <c r="AC38" s="7">
        <v>8102</v>
      </c>
      <c r="AD38" s="7">
        <v>4070</v>
      </c>
      <c r="AE38" s="7">
        <v>2104</v>
      </c>
      <c r="AF38" s="11">
        <v>635</v>
      </c>
      <c r="AG38" s="32">
        <v>12.5825912094</v>
      </c>
      <c r="AH38" s="33">
        <v>58.187302499300003</v>
      </c>
      <c r="AI38" s="33">
        <v>29.2301062913</v>
      </c>
      <c r="AJ38" s="33">
        <v>15.110600402199999</v>
      </c>
      <c r="AK38" s="34">
        <v>4.5604711289999997</v>
      </c>
    </row>
    <row r="39" spans="1:37">
      <c r="A39" s="135"/>
      <c r="B39" s="12" t="s">
        <v>39</v>
      </c>
      <c r="C39" s="13">
        <v>6625</v>
      </c>
      <c r="D39" s="14">
        <v>5</v>
      </c>
      <c r="E39" s="15">
        <v>46.514803625399999</v>
      </c>
      <c r="F39" s="16">
        <v>50.1034482759</v>
      </c>
      <c r="G39" s="17">
        <v>250</v>
      </c>
      <c r="H39" s="13">
        <v>303</v>
      </c>
      <c r="I39" s="13">
        <v>354</v>
      </c>
      <c r="J39" s="13">
        <v>345</v>
      </c>
      <c r="K39" s="13">
        <v>280</v>
      </c>
      <c r="L39" s="13">
        <v>347</v>
      </c>
      <c r="M39" s="13">
        <v>321</v>
      </c>
      <c r="N39" s="13">
        <v>387</v>
      </c>
      <c r="O39" s="13">
        <v>340</v>
      </c>
      <c r="P39" s="13">
        <v>374</v>
      </c>
      <c r="Q39" s="13">
        <v>483</v>
      </c>
      <c r="R39" s="13">
        <v>570</v>
      </c>
      <c r="S39" s="13">
        <v>579</v>
      </c>
      <c r="T39" s="13">
        <v>459</v>
      </c>
      <c r="U39" s="13">
        <v>440</v>
      </c>
      <c r="V39" s="13">
        <v>367</v>
      </c>
      <c r="W39" s="13">
        <v>253</v>
      </c>
      <c r="X39" s="13">
        <v>117</v>
      </c>
      <c r="Y39" s="13">
        <v>48</v>
      </c>
      <c r="Z39" s="13">
        <v>3</v>
      </c>
      <c r="AA39" s="85" t="s">
        <v>44</v>
      </c>
      <c r="AB39" s="17">
        <v>907</v>
      </c>
      <c r="AC39" s="13">
        <v>4026</v>
      </c>
      <c r="AD39" s="13">
        <v>1687</v>
      </c>
      <c r="AE39" s="13">
        <v>788</v>
      </c>
      <c r="AF39" s="18">
        <v>168</v>
      </c>
      <c r="AG39" s="35">
        <v>13.7009063444</v>
      </c>
      <c r="AH39" s="36">
        <v>60.815709969799997</v>
      </c>
      <c r="AI39" s="36">
        <v>25.4833836858</v>
      </c>
      <c r="AJ39" s="36">
        <v>11.903323262800001</v>
      </c>
      <c r="AK39" s="37">
        <v>2.5377643504999998</v>
      </c>
    </row>
    <row r="40" spans="1:37" ht="14.25" thickBot="1">
      <c r="A40" s="136"/>
      <c r="B40" s="19" t="s">
        <v>40</v>
      </c>
      <c r="C40" s="20">
        <v>7307</v>
      </c>
      <c r="D40" s="21">
        <v>3</v>
      </c>
      <c r="E40" s="22">
        <v>50.355832420600002</v>
      </c>
      <c r="F40" s="23">
        <v>53.967741935500001</v>
      </c>
      <c r="G40" s="24">
        <v>228</v>
      </c>
      <c r="H40" s="20">
        <v>291</v>
      </c>
      <c r="I40" s="20">
        <v>326</v>
      </c>
      <c r="J40" s="20">
        <v>308</v>
      </c>
      <c r="K40" s="20">
        <v>290</v>
      </c>
      <c r="L40" s="20">
        <v>350</v>
      </c>
      <c r="M40" s="20">
        <v>322</v>
      </c>
      <c r="N40" s="20">
        <v>391</v>
      </c>
      <c r="O40" s="20">
        <v>362</v>
      </c>
      <c r="P40" s="20">
        <v>414</v>
      </c>
      <c r="Q40" s="20">
        <v>491</v>
      </c>
      <c r="R40" s="20">
        <v>555</v>
      </c>
      <c r="S40" s="20">
        <v>593</v>
      </c>
      <c r="T40" s="20">
        <v>546</v>
      </c>
      <c r="U40" s="20">
        <v>521</v>
      </c>
      <c r="V40" s="20">
        <v>456</v>
      </c>
      <c r="W40" s="20">
        <v>393</v>
      </c>
      <c r="X40" s="20">
        <v>263</v>
      </c>
      <c r="Y40" s="20">
        <v>152</v>
      </c>
      <c r="Z40" s="20">
        <v>42</v>
      </c>
      <c r="AA40" s="86">
        <v>10</v>
      </c>
      <c r="AB40" s="24">
        <v>845</v>
      </c>
      <c r="AC40" s="20">
        <v>4076</v>
      </c>
      <c r="AD40" s="20">
        <v>2383</v>
      </c>
      <c r="AE40" s="20">
        <v>1316</v>
      </c>
      <c r="AF40" s="25">
        <v>467</v>
      </c>
      <c r="AG40" s="38">
        <v>11.569003285899999</v>
      </c>
      <c r="AH40" s="39">
        <v>55.805038335200003</v>
      </c>
      <c r="AI40" s="39">
        <v>32.625958378999997</v>
      </c>
      <c r="AJ40" s="39">
        <v>18.017524644000002</v>
      </c>
      <c r="AK40" s="40">
        <v>6.3937568455999996</v>
      </c>
    </row>
    <row r="41" spans="1:37">
      <c r="A41" s="134" t="s">
        <v>43</v>
      </c>
      <c r="B41" s="6" t="s">
        <v>38</v>
      </c>
      <c r="C41" s="7">
        <v>5278</v>
      </c>
      <c r="D41" s="47" t="s">
        <v>44</v>
      </c>
      <c r="E41" s="8">
        <v>48.774535809</v>
      </c>
      <c r="F41" s="9">
        <v>51.267605633800002</v>
      </c>
      <c r="G41" s="10">
        <v>204</v>
      </c>
      <c r="H41" s="7">
        <v>187</v>
      </c>
      <c r="I41" s="7">
        <v>246</v>
      </c>
      <c r="J41" s="7">
        <v>284</v>
      </c>
      <c r="K41" s="7">
        <v>258</v>
      </c>
      <c r="L41" s="7">
        <v>270</v>
      </c>
      <c r="M41" s="7">
        <v>242</v>
      </c>
      <c r="N41" s="7">
        <v>236</v>
      </c>
      <c r="O41" s="7">
        <v>270</v>
      </c>
      <c r="P41" s="7">
        <v>334</v>
      </c>
      <c r="Q41" s="7">
        <v>394</v>
      </c>
      <c r="R41" s="7">
        <v>417</v>
      </c>
      <c r="S41" s="7">
        <v>336</v>
      </c>
      <c r="T41" s="7">
        <v>282</v>
      </c>
      <c r="U41" s="7">
        <v>344</v>
      </c>
      <c r="V41" s="7">
        <v>391</v>
      </c>
      <c r="W41" s="7">
        <v>304</v>
      </c>
      <c r="X41" s="7">
        <v>181</v>
      </c>
      <c r="Y41" s="7">
        <v>70</v>
      </c>
      <c r="Z41" s="7">
        <v>22</v>
      </c>
      <c r="AA41" s="87">
        <v>6</v>
      </c>
      <c r="AB41" s="10">
        <v>637</v>
      </c>
      <c r="AC41" s="7">
        <v>3041</v>
      </c>
      <c r="AD41" s="7">
        <v>1600</v>
      </c>
      <c r="AE41" s="7">
        <v>974</v>
      </c>
      <c r="AF41" s="11">
        <v>279</v>
      </c>
      <c r="AG41" s="32">
        <v>12.068965517200001</v>
      </c>
      <c r="AH41" s="33">
        <v>57.616521409599997</v>
      </c>
      <c r="AI41" s="33">
        <v>30.314513073099999</v>
      </c>
      <c r="AJ41" s="33">
        <v>18.453959833300001</v>
      </c>
      <c r="AK41" s="34">
        <v>5.2860932171000004</v>
      </c>
    </row>
    <row r="42" spans="1:37">
      <c r="A42" s="135"/>
      <c r="B42" s="12" t="s">
        <v>39</v>
      </c>
      <c r="C42" s="13">
        <v>2488</v>
      </c>
      <c r="D42" s="48" t="s">
        <v>44</v>
      </c>
      <c r="E42" s="15">
        <v>46.514871382599999</v>
      </c>
      <c r="F42" s="16">
        <v>49.5531914894</v>
      </c>
      <c r="G42" s="17">
        <v>107</v>
      </c>
      <c r="H42" s="13">
        <v>99</v>
      </c>
      <c r="I42" s="13">
        <v>116</v>
      </c>
      <c r="J42" s="13">
        <v>139</v>
      </c>
      <c r="K42" s="13">
        <v>112</v>
      </c>
      <c r="L42" s="13">
        <v>152</v>
      </c>
      <c r="M42" s="13">
        <v>120</v>
      </c>
      <c r="N42" s="13">
        <v>117</v>
      </c>
      <c r="O42" s="13">
        <v>137</v>
      </c>
      <c r="P42" s="13">
        <v>166</v>
      </c>
      <c r="Q42" s="13">
        <v>208</v>
      </c>
      <c r="R42" s="13">
        <v>216</v>
      </c>
      <c r="S42" s="13">
        <v>176</v>
      </c>
      <c r="T42" s="13">
        <v>124</v>
      </c>
      <c r="U42" s="13">
        <v>150</v>
      </c>
      <c r="V42" s="13">
        <v>157</v>
      </c>
      <c r="W42" s="13">
        <v>115</v>
      </c>
      <c r="X42" s="13">
        <v>51</v>
      </c>
      <c r="Y42" s="13">
        <v>19</v>
      </c>
      <c r="Z42" s="13">
        <v>6</v>
      </c>
      <c r="AA42" s="85">
        <v>1</v>
      </c>
      <c r="AB42" s="17">
        <v>322</v>
      </c>
      <c r="AC42" s="13">
        <v>1543</v>
      </c>
      <c r="AD42" s="13">
        <v>623</v>
      </c>
      <c r="AE42" s="13">
        <v>349</v>
      </c>
      <c r="AF42" s="18">
        <v>77</v>
      </c>
      <c r="AG42" s="35">
        <v>12.942122186500001</v>
      </c>
      <c r="AH42" s="36">
        <v>62.017684887500003</v>
      </c>
      <c r="AI42" s="36">
        <v>25.040192926</v>
      </c>
      <c r="AJ42" s="36">
        <v>14.0273311897</v>
      </c>
      <c r="AK42" s="37">
        <v>3.0948553054999999</v>
      </c>
    </row>
    <row r="43" spans="1:37" ht="14.25" thickBot="1">
      <c r="A43" s="136"/>
      <c r="B43" s="19" t="s">
        <v>40</v>
      </c>
      <c r="C43" s="20">
        <v>2790</v>
      </c>
      <c r="D43" s="49" t="s">
        <v>44</v>
      </c>
      <c r="E43" s="22">
        <v>50.789605734799999</v>
      </c>
      <c r="F43" s="23">
        <v>53.333333333299997</v>
      </c>
      <c r="G43" s="24">
        <v>97</v>
      </c>
      <c r="H43" s="20">
        <v>88</v>
      </c>
      <c r="I43" s="20">
        <v>130</v>
      </c>
      <c r="J43" s="20">
        <v>145</v>
      </c>
      <c r="K43" s="20">
        <v>146</v>
      </c>
      <c r="L43" s="20">
        <v>118</v>
      </c>
      <c r="M43" s="20">
        <v>122</v>
      </c>
      <c r="N43" s="20">
        <v>119</v>
      </c>
      <c r="O43" s="20">
        <v>133</v>
      </c>
      <c r="P43" s="20">
        <v>168</v>
      </c>
      <c r="Q43" s="20">
        <v>186</v>
      </c>
      <c r="R43" s="20">
        <v>201</v>
      </c>
      <c r="S43" s="20">
        <v>160</v>
      </c>
      <c r="T43" s="20">
        <v>158</v>
      </c>
      <c r="U43" s="20">
        <v>194</v>
      </c>
      <c r="V43" s="20">
        <v>234</v>
      </c>
      <c r="W43" s="20">
        <v>189</v>
      </c>
      <c r="X43" s="20">
        <v>130</v>
      </c>
      <c r="Y43" s="20">
        <v>51</v>
      </c>
      <c r="Z43" s="20">
        <v>16</v>
      </c>
      <c r="AA43" s="86">
        <v>5</v>
      </c>
      <c r="AB43" s="24">
        <v>315</v>
      </c>
      <c r="AC43" s="20">
        <v>1498</v>
      </c>
      <c r="AD43" s="20">
        <v>977</v>
      </c>
      <c r="AE43" s="20">
        <v>625</v>
      </c>
      <c r="AF43" s="25">
        <v>202</v>
      </c>
      <c r="AG43" s="38">
        <v>11.2903225806</v>
      </c>
      <c r="AH43" s="39">
        <v>53.691756272399999</v>
      </c>
      <c r="AI43" s="39">
        <v>35.017921147000003</v>
      </c>
      <c r="AJ43" s="39">
        <v>22.401433691800001</v>
      </c>
      <c r="AK43" s="40">
        <v>7.2401433692000001</v>
      </c>
    </row>
    <row r="44" spans="1:37">
      <c r="A44" s="137" t="s">
        <v>45</v>
      </c>
      <c r="B44" s="12" t="s">
        <v>38</v>
      </c>
      <c r="C44" s="13">
        <v>6509</v>
      </c>
      <c r="D44" s="48" t="s">
        <v>44</v>
      </c>
      <c r="E44" s="15">
        <v>49.326240589999998</v>
      </c>
      <c r="F44" s="16">
        <v>52.673553718999997</v>
      </c>
      <c r="G44" s="17">
        <v>220</v>
      </c>
      <c r="H44" s="13">
        <v>286</v>
      </c>
      <c r="I44" s="13">
        <v>308</v>
      </c>
      <c r="J44" s="13">
        <v>305</v>
      </c>
      <c r="K44" s="13">
        <v>241</v>
      </c>
      <c r="L44" s="13">
        <v>298</v>
      </c>
      <c r="M44" s="13">
        <v>308</v>
      </c>
      <c r="N44" s="13">
        <v>294</v>
      </c>
      <c r="O44" s="13">
        <v>365</v>
      </c>
      <c r="P44" s="13">
        <v>379</v>
      </c>
      <c r="Q44" s="13">
        <v>465</v>
      </c>
      <c r="R44" s="13">
        <v>520</v>
      </c>
      <c r="S44" s="13">
        <v>534</v>
      </c>
      <c r="T44" s="13">
        <v>431</v>
      </c>
      <c r="U44" s="13">
        <v>424</v>
      </c>
      <c r="V44" s="13">
        <v>434</v>
      </c>
      <c r="W44" s="13">
        <v>375</v>
      </c>
      <c r="X44" s="13">
        <v>209</v>
      </c>
      <c r="Y44" s="13">
        <v>86</v>
      </c>
      <c r="Z44" s="13">
        <v>23</v>
      </c>
      <c r="AA44" s="85">
        <v>4</v>
      </c>
      <c r="AB44" s="17">
        <v>814</v>
      </c>
      <c r="AC44" s="13">
        <v>3709</v>
      </c>
      <c r="AD44" s="13">
        <v>1986</v>
      </c>
      <c r="AE44" s="13">
        <v>1131</v>
      </c>
      <c r="AF44" s="18">
        <v>322</v>
      </c>
      <c r="AG44" s="35">
        <v>12.505761253599999</v>
      </c>
      <c r="AH44" s="36">
        <v>56.982639422299997</v>
      </c>
      <c r="AI44" s="36">
        <v>30.511599323999999</v>
      </c>
      <c r="AJ44" s="36">
        <v>17.375941004800001</v>
      </c>
      <c r="AK44" s="37">
        <v>4.9469964663999999</v>
      </c>
    </row>
    <row r="45" spans="1:37">
      <c r="A45" s="135"/>
      <c r="B45" s="12" t="s">
        <v>39</v>
      </c>
      <c r="C45" s="13">
        <v>3101</v>
      </c>
      <c r="D45" s="48" t="s">
        <v>44</v>
      </c>
      <c r="E45" s="15">
        <v>47.312963560100002</v>
      </c>
      <c r="F45" s="16">
        <v>50.989795918399999</v>
      </c>
      <c r="G45" s="17">
        <v>106</v>
      </c>
      <c r="H45" s="13">
        <v>142</v>
      </c>
      <c r="I45" s="13">
        <v>161</v>
      </c>
      <c r="J45" s="13">
        <v>158</v>
      </c>
      <c r="K45" s="13">
        <v>111</v>
      </c>
      <c r="L45" s="13">
        <v>158</v>
      </c>
      <c r="M45" s="13">
        <v>163</v>
      </c>
      <c r="N45" s="13">
        <v>149</v>
      </c>
      <c r="O45" s="13">
        <v>176</v>
      </c>
      <c r="P45" s="13">
        <v>178</v>
      </c>
      <c r="Q45" s="13">
        <v>234</v>
      </c>
      <c r="R45" s="13">
        <v>268</v>
      </c>
      <c r="S45" s="13">
        <v>284</v>
      </c>
      <c r="T45" s="13">
        <v>204</v>
      </c>
      <c r="U45" s="13">
        <v>197</v>
      </c>
      <c r="V45" s="13">
        <v>192</v>
      </c>
      <c r="W45" s="13">
        <v>135</v>
      </c>
      <c r="X45" s="13">
        <v>71</v>
      </c>
      <c r="Y45" s="13">
        <v>11</v>
      </c>
      <c r="Z45" s="13">
        <v>3</v>
      </c>
      <c r="AA45" s="85" t="s">
        <v>44</v>
      </c>
      <c r="AB45" s="17">
        <v>409</v>
      </c>
      <c r="AC45" s="13">
        <v>1879</v>
      </c>
      <c r="AD45" s="13">
        <v>813</v>
      </c>
      <c r="AE45" s="13">
        <v>412</v>
      </c>
      <c r="AF45" s="18">
        <v>85</v>
      </c>
      <c r="AG45" s="35">
        <v>13.1892937762</v>
      </c>
      <c r="AH45" s="36">
        <v>60.593356981600003</v>
      </c>
      <c r="AI45" s="36">
        <v>26.217349242200001</v>
      </c>
      <c r="AJ45" s="36">
        <v>13.2860367623</v>
      </c>
      <c r="AK45" s="37">
        <v>2.7410512738000001</v>
      </c>
    </row>
    <row r="46" spans="1:37" ht="14.25" thickBot="1">
      <c r="A46" s="136"/>
      <c r="B46" s="19" t="s">
        <v>40</v>
      </c>
      <c r="C46" s="20">
        <v>3408</v>
      </c>
      <c r="D46" s="49" t="s">
        <v>44</v>
      </c>
      <c r="E46" s="22">
        <v>51.158157277000001</v>
      </c>
      <c r="F46" s="23">
        <v>54.442307692299998</v>
      </c>
      <c r="G46" s="24">
        <v>114</v>
      </c>
      <c r="H46" s="20">
        <v>144</v>
      </c>
      <c r="I46" s="20">
        <v>147</v>
      </c>
      <c r="J46" s="20">
        <v>147</v>
      </c>
      <c r="K46" s="20">
        <v>130</v>
      </c>
      <c r="L46" s="20">
        <v>140</v>
      </c>
      <c r="M46" s="20">
        <v>145</v>
      </c>
      <c r="N46" s="20">
        <v>145</v>
      </c>
      <c r="O46" s="20">
        <v>189</v>
      </c>
      <c r="P46" s="20">
        <v>201</v>
      </c>
      <c r="Q46" s="20">
        <v>231</v>
      </c>
      <c r="R46" s="20">
        <v>252</v>
      </c>
      <c r="S46" s="20">
        <v>250</v>
      </c>
      <c r="T46" s="20">
        <v>227</v>
      </c>
      <c r="U46" s="20">
        <v>227</v>
      </c>
      <c r="V46" s="20">
        <v>242</v>
      </c>
      <c r="W46" s="20">
        <v>240</v>
      </c>
      <c r="X46" s="20">
        <v>138</v>
      </c>
      <c r="Y46" s="20">
        <v>75</v>
      </c>
      <c r="Z46" s="20">
        <v>20</v>
      </c>
      <c r="AA46" s="86">
        <v>4</v>
      </c>
      <c r="AB46" s="24">
        <v>405</v>
      </c>
      <c r="AC46" s="20">
        <v>1830</v>
      </c>
      <c r="AD46" s="20">
        <v>1173</v>
      </c>
      <c r="AE46" s="20">
        <v>719</v>
      </c>
      <c r="AF46" s="25">
        <v>237</v>
      </c>
      <c r="AG46" s="38">
        <v>11.883802816899999</v>
      </c>
      <c r="AH46" s="39">
        <v>53.6971830986</v>
      </c>
      <c r="AI46" s="39">
        <v>34.419014084499999</v>
      </c>
      <c r="AJ46" s="39">
        <v>21.097417840399999</v>
      </c>
      <c r="AK46" s="40">
        <v>6.9542253520999999</v>
      </c>
    </row>
    <row r="47" spans="1:37">
      <c r="A47" s="134" t="s">
        <v>46</v>
      </c>
      <c r="B47" s="12" t="s">
        <v>38</v>
      </c>
      <c r="C47" s="13">
        <v>128057352</v>
      </c>
      <c r="D47" s="27">
        <v>976423</v>
      </c>
      <c r="E47" s="15">
        <v>44.958783079900002</v>
      </c>
      <c r="F47" s="16">
        <v>45.048056326999998</v>
      </c>
      <c r="G47" s="17">
        <v>5296748</v>
      </c>
      <c r="H47" s="13">
        <v>5585661</v>
      </c>
      <c r="I47" s="13">
        <v>5921035</v>
      </c>
      <c r="J47" s="13">
        <v>6063357</v>
      </c>
      <c r="K47" s="13">
        <v>6426433</v>
      </c>
      <c r="L47" s="13">
        <v>7293701</v>
      </c>
      <c r="M47" s="13">
        <v>8341497</v>
      </c>
      <c r="N47" s="13">
        <v>9786349</v>
      </c>
      <c r="O47" s="13">
        <v>8741865</v>
      </c>
      <c r="P47" s="13">
        <v>8033116</v>
      </c>
      <c r="Q47" s="13">
        <v>7644499</v>
      </c>
      <c r="R47" s="13">
        <v>8663734</v>
      </c>
      <c r="S47" s="13">
        <v>10037249</v>
      </c>
      <c r="T47" s="13">
        <v>8210173</v>
      </c>
      <c r="U47" s="13">
        <v>6963302</v>
      </c>
      <c r="V47" s="13">
        <v>5941013</v>
      </c>
      <c r="W47" s="13">
        <v>4336264</v>
      </c>
      <c r="X47" s="13">
        <v>2432588</v>
      </c>
      <c r="Y47" s="13">
        <v>1021707</v>
      </c>
      <c r="Z47" s="13">
        <v>296756</v>
      </c>
      <c r="AA47" s="85">
        <v>43882</v>
      </c>
      <c r="AB47" s="17">
        <v>16803444</v>
      </c>
      <c r="AC47" s="13">
        <v>81031800</v>
      </c>
      <c r="AD47" s="13">
        <v>29245685</v>
      </c>
      <c r="AE47" s="13">
        <v>14072210</v>
      </c>
      <c r="AF47" s="18">
        <v>3794933</v>
      </c>
      <c r="AG47" s="35">
        <v>13.2226323275</v>
      </c>
      <c r="AH47" s="36">
        <v>63.763934240700003</v>
      </c>
      <c r="AI47" s="36">
        <v>23.013433431900001</v>
      </c>
      <c r="AJ47" s="36">
        <v>11.0734239281</v>
      </c>
      <c r="AK47" s="37">
        <v>2.9862332844999999</v>
      </c>
    </row>
    <row r="48" spans="1:37">
      <c r="A48" s="135"/>
      <c r="B48" s="12" t="s">
        <v>39</v>
      </c>
      <c r="C48" s="13">
        <v>62327737</v>
      </c>
      <c r="D48" s="27">
        <v>570794</v>
      </c>
      <c r="E48" s="15">
        <v>43.413916674900001</v>
      </c>
      <c r="F48" s="16">
        <v>43.278126359700003</v>
      </c>
      <c r="G48" s="17">
        <v>2710581</v>
      </c>
      <c r="H48" s="13">
        <v>2859805</v>
      </c>
      <c r="I48" s="13">
        <v>3031943</v>
      </c>
      <c r="J48" s="13">
        <v>3109229</v>
      </c>
      <c r="K48" s="13">
        <v>3266240</v>
      </c>
      <c r="L48" s="13">
        <v>3691723</v>
      </c>
      <c r="M48" s="13">
        <v>4221011</v>
      </c>
      <c r="N48" s="13">
        <v>4950122</v>
      </c>
      <c r="O48" s="13">
        <v>4400375</v>
      </c>
      <c r="P48" s="13">
        <v>4027969</v>
      </c>
      <c r="Q48" s="13">
        <v>3809576</v>
      </c>
      <c r="R48" s="13">
        <v>4287489</v>
      </c>
      <c r="S48" s="13">
        <v>4920468</v>
      </c>
      <c r="T48" s="13">
        <v>3921774</v>
      </c>
      <c r="U48" s="13">
        <v>3225503</v>
      </c>
      <c r="V48" s="13">
        <v>2582940</v>
      </c>
      <c r="W48" s="13">
        <v>1692584</v>
      </c>
      <c r="X48" s="13">
        <v>744222</v>
      </c>
      <c r="Y48" s="13">
        <v>241799</v>
      </c>
      <c r="Z48" s="13">
        <v>55739</v>
      </c>
      <c r="AA48" s="85">
        <v>5851</v>
      </c>
      <c r="AB48" s="17">
        <v>8602329</v>
      </c>
      <c r="AC48" s="13">
        <v>40684202</v>
      </c>
      <c r="AD48" s="13">
        <v>12470412</v>
      </c>
      <c r="AE48" s="13">
        <v>5323135</v>
      </c>
      <c r="AF48" s="18">
        <v>1047611</v>
      </c>
      <c r="AG48" s="35">
        <v>13.9293309904</v>
      </c>
      <c r="AH48" s="36">
        <v>65.877940234199997</v>
      </c>
      <c r="AI48" s="36">
        <v>20.192728775500001</v>
      </c>
      <c r="AJ48" s="36">
        <v>8.6194923864999993</v>
      </c>
      <c r="AK48" s="37">
        <v>1.6963452999999999</v>
      </c>
    </row>
    <row r="49" spans="1:43" ht="14.25" thickBot="1">
      <c r="A49" s="136"/>
      <c r="B49" s="19" t="s">
        <v>40</v>
      </c>
      <c r="C49" s="20">
        <v>65729615</v>
      </c>
      <c r="D49" s="28">
        <v>405629</v>
      </c>
      <c r="E49" s="22">
        <v>46.419291422299999</v>
      </c>
      <c r="F49" s="23">
        <v>46.710746548300001</v>
      </c>
      <c r="G49" s="24">
        <v>2586167</v>
      </c>
      <c r="H49" s="20">
        <v>2725856</v>
      </c>
      <c r="I49" s="20">
        <v>2889092</v>
      </c>
      <c r="J49" s="20">
        <v>2954128</v>
      </c>
      <c r="K49" s="20">
        <v>3160193</v>
      </c>
      <c r="L49" s="20">
        <v>3601978</v>
      </c>
      <c r="M49" s="20">
        <v>4120486</v>
      </c>
      <c r="N49" s="20">
        <v>4836227</v>
      </c>
      <c r="O49" s="20">
        <v>4341490</v>
      </c>
      <c r="P49" s="20">
        <v>4005147</v>
      </c>
      <c r="Q49" s="20">
        <v>3834923</v>
      </c>
      <c r="R49" s="20">
        <v>4376245</v>
      </c>
      <c r="S49" s="20">
        <v>5116781</v>
      </c>
      <c r="T49" s="20">
        <v>4288399</v>
      </c>
      <c r="U49" s="20">
        <v>3737799</v>
      </c>
      <c r="V49" s="20">
        <v>3358073</v>
      </c>
      <c r="W49" s="20">
        <v>2643680</v>
      </c>
      <c r="X49" s="20">
        <v>1688366</v>
      </c>
      <c r="Y49" s="20">
        <v>779908</v>
      </c>
      <c r="Z49" s="20">
        <v>241017</v>
      </c>
      <c r="AA49" s="86">
        <v>38031</v>
      </c>
      <c r="AB49" s="24">
        <v>8201115</v>
      </c>
      <c r="AC49" s="20">
        <v>40347598</v>
      </c>
      <c r="AD49" s="20">
        <v>16775273</v>
      </c>
      <c r="AE49" s="20">
        <v>8749075</v>
      </c>
      <c r="AF49" s="25">
        <v>2747322</v>
      </c>
      <c r="AG49" s="38">
        <v>12.5545232344</v>
      </c>
      <c r="AH49" s="39">
        <v>61.765364409900002</v>
      </c>
      <c r="AI49" s="39">
        <v>25.6801123557</v>
      </c>
      <c r="AJ49" s="39">
        <v>13.3933575333</v>
      </c>
      <c r="AK49" s="40">
        <v>4.2056864074</v>
      </c>
    </row>
    <row r="50" spans="1:43">
      <c r="A50" s="134" t="s">
        <v>47</v>
      </c>
      <c r="B50" s="12" t="s">
        <v>38</v>
      </c>
      <c r="C50" s="13">
        <v>1817426</v>
      </c>
      <c r="D50" s="27">
        <v>11114</v>
      </c>
      <c r="E50" s="15">
        <v>46.247209230700001</v>
      </c>
      <c r="F50" s="16">
        <v>47.8406511628</v>
      </c>
      <c r="G50" s="17">
        <v>79226</v>
      </c>
      <c r="H50" s="13">
        <v>82058</v>
      </c>
      <c r="I50" s="13">
        <v>88322</v>
      </c>
      <c r="J50" s="13">
        <v>90657</v>
      </c>
      <c r="K50" s="13">
        <v>84206</v>
      </c>
      <c r="L50" s="13">
        <v>95464</v>
      </c>
      <c r="M50" s="13">
        <v>105338</v>
      </c>
      <c r="N50" s="13">
        <v>112467</v>
      </c>
      <c r="O50" s="13">
        <v>103677</v>
      </c>
      <c r="P50" s="13">
        <v>109043</v>
      </c>
      <c r="Q50" s="13">
        <v>118799</v>
      </c>
      <c r="R50" s="13">
        <v>134731</v>
      </c>
      <c r="S50" s="13">
        <v>139058</v>
      </c>
      <c r="T50" s="13">
        <v>106597</v>
      </c>
      <c r="U50" s="13">
        <v>102743</v>
      </c>
      <c r="V50" s="13">
        <v>99404</v>
      </c>
      <c r="W50" s="13">
        <v>79191</v>
      </c>
      <c r="X50" s="13">
        <v>47469</v>
      </c>
      <c r="Y50" s="13">
        <v>20836</v>
      </c>
      <c r="Z50" s="13">
        <v>6054</v>
      </c>
      <c r="AA50" s="85">
        <v>972</v>
      </c>
      <c r="AB50" s="17">
        <v>249606</v>
      </c>
      <c r="AC50" s="13">
        <v>1093440</v>
      </c>
      <c r="AD50" s="13">
        <v>463266</v>
      </c>
      <c r="AE50" s="13">
        <v>253926</v>
      </c>
      <c r="AF50" s="18">
        <v>75331</v>
      </c>
      <c r="AG50" s="35">
        <v>13.818542976</v>
      </c>
      <c r="AH50" s="36">
        <v>60.534392729499999</v>
      </c>
      <c r="AI50" s="36">
        <v>25.647064294500002</v>
      </c>
      <c r="AJ50" s="36">
        <v>14.057704316900001</v>
      </c>
      <c r="AK50" s="37">
        <v>4.1704312433000004</v>
      </c>
    </row>
    <row r="51" spans="1:43">
      <c r="A51" s="135"/>
      <c r="B51" s="12" t="s">
        <v>39</v>
      </c>
      <c r="C51" s="13">
        <v>853514</v>
      </c>
      <c r="D51" s="27">
        <v>5955</v>
      </c>
      <c r="E51" s="15">
        <v>44.181255228200001</v>
      </c>
      <c r="F51" s="16">
        <v>45.546199772599998</v>
      </c>
      <c r="G51" s="17">
        <v>40373</v>
      </c>
      <c r="H51" s="13">
        <v>42188</v>
      </c>
      <c r="I51" s="13">
        <v>45413</v>
      </c>
      <c r="J51" s="13">
        <v>46655</v>
      </c>
      <c r="K51" s="13">
        <v>41088</v>
      </c>
      <c r="L51" s="13">
        <v>46599</v>
      </c>
      <c r="M51" s="13">
        <v>51628</v>
      </c>
      <c r="N51" s="13">
        <v>54906</v>
      </c>
      <c r="O51" s="13">
        <v>49166</v>
      </c>
      <c r="P51" s="13">
        <v>52042</v>
      </c>
      <c r="Q51" s="13">
        <v>57577</v>
      </c>
      <c r="R51" s="13">
        <v>65649</v>
      </c>
      <c r="S51" s="13">
        <v>67912</v>
      </c>
      <c r="T51" s="13">
        <v>48903</v>
      </c>
      <c r="U51" s="13">
        <v>45122</v>
      </c>
      <c r="V51" s="13">
        <v>41751</v>
      </c>
      <c r="W51" s="13">
        <v>30429</v>
      </c>
      <c r="X51" s="13">
        <v>14119</v>
      </c>
      <c r="Y51" s="13">
        <v>4840</v>
      </c>
      <c r="Z51" s="13">
        <v>1068</v>
      </c>
      <c r="AA51" s="85">
        <v>131</v>
      </c>
      <c r="AB51" s="17">
        <v>127974</v>
      </c>
      <c r="AC51" s="13">
        <v>533222</v>
      </c>
      <c r="AD51" s="13">
        <v>186363</v>
      </c>
      <c r="AE51" s="13">
        <v>92338</v>
      </c>
      <c r="AF51" s="18">
        <v>20158</v>
      </c>
      <c r="AG51" s="35">
        <v>15.099125842599999</v>
      </c>
      <c r="AH51" s="36">
        <v>62.912670386400002</v>
      </c>
      <c r="AI51" s="36">
        <v>21.9882037711</v>
      </c>
      <c r="AJ51" s="36">
        <v>10.894580790199999</v>
      </c>
      <c r="AK51" s="37">
        <v>2.3783595005999998</v>
      </c>
    </row>
    <row r="52" spans="1:43" ht="14.25" thickBot="1">
      <c r="A52" s="136"/>
      <c r="B52" s="19" t="s">
        <v>40</v>
      </c>
      <c r="C52" s="20">
        <v>963912</v>
      </c>
      <c r="D52" s="28">
        <v>5159</v>
      </c>
      <c r="E52" s="22">
        <v>48.073558570400003</v>
      </c>
      <c r="F52" s="23">
        <v>49.911154513900001</v>
      </c>
      <c r="G52" s="24">
        <v>38853</v>
      </c>
      <c r="H52" s="20">
        <v>39870</v>
      </c>
      <c r="I52" s="20">
        <v>42909</v>
      </c>
      <c r="J52" s="20">
        <v>44002</v>
      </c>
      <c r="K52" s="20">
        <v>43118</v>
      </c>
      <c r="L52" s="20">
        <v>48865</v>
      </c>
      <c r="M52" s="20">
        <v>53710</v>
      </c>
      <c r="N52" s="20">
        <v>57561</v>
      </c>
      <c r="O52" s="20">
        <v>54511</v>
      </c>
      <c r="P52" s="20">
        <v>57001</v>
      </c>
      <c r="Q52" s="20">
        <v>61222</v>
      </c>
      <c r="R52" s="20">
        <v>69082</v>
      </c>
      <c r="S52" s="20">
        <v>71146</v>
      </c>
      <c r="T52" s="20">
        <v>57694</v>
      </c>
      <c r="U52" s="20">
        <v>57621</v>
      </c>
      <c r="V52" s="20">
        <v>57653</v>
      </c>
      <c r="W52" s="20">
        <v>48762</v>
      </c>
      <c r="X52" s="20">
        <v>33350</v>
      </c>
      <c r="Y52" s="20">
        <v>15996</v>
      </c>
      <c r="Z52" s="20">
        <v>4986</v>
      </c>
      <c r="AA52" s="86">
        <v>841</v>
      </c>
      <c r="AB52" s="24">
        <v>121632</v>
      </c>
      <c r="AC52" s="20">
        <v>560218</v>
      </c>
      <c r="AD52" s="20">
        <v>276903</v>
      </c>
      <c r="AE52" s="20">
        <v>161588</v>
      </c>
      <c r="AF52" s="25">
        <v>55173</v>
      </c>
      <c r="AG52" s="38">
        <v>12.6864792079</v>
      </c>
      <c r="AH52" s="39">
        <v>58.431942325100003</v>
      </c>
      <c r="AI52" s="39">
        <v>28.881578467000001</v>
      </c>
      <c r="AJ52" s="39">
        <v>16.853975945799998</v>
      </c>
      <c r="AK52" s="40">
        <v>5.7546625669000004</v>
      </c>
    </row>
    <row r="55" spans="1:43" ht="14.25" thickBot="1">
      <c r="A55" s="1" t="s">
        <v>50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38" t="s">
        <v>1</v>
      </c>
      <c r="AH55" s="138"/>
      <c r="AI55" s="138"/>
      <c r="AJ55" s="138"/>
      <c r="AK55" s="138"/>
    </row>
    <row r="56" spans="1:43" ht="14.25" thickBot="1">
      <c r="A56" s="45"/>
      <c r="B56" s="46"/>
      <c r="C56" s="44" t="s">
        <v>2</v>
      </c>
      <c r="D56" s="3" t="s">
        <v>3</v>
      </c>
      <c r="E56" s="3" t="s">
        <v>4</v>
      </c>
      <c r="F56" s="4" t="s">
        <v>5</v>
      </c>
      <c r="G56" s="5" t="s">
        <v>6</v>
      </c>
      <c r="H56" s="3" t="s">
        <v>7</v>
      </c>
      <c r="I56" s="3" t="s">
        <v>8</v>
      </c>
      <c r="J56" s="3" t="s">
        <v>9</v>
      </c>
      <c r="K56" s="3" t="s">
        <v>10</v>
      </c>
      <c r="L56" s="3" t="s">
        <v>11</v>
      </c>
      <c r="M56" s="3" t="s">
        <v>12</v>
      </c>
      <c r="N56" s="3" t="s">
        <v>13</v>
      </c>
      <c r="O56" s="3" t="s">
        <v>14</v>
      </c>
      <c r="P56" s="3" t="s">
        <v>15</v>
      </c>
      <c r="Q56" s="3" t="s">
        <v>16</v>
      </c>
      <c r="R56" s="3" t="s">
        <v>17</v>
      </c>
      <c r="S56" s="3" t="s">
        <v>18</v>
      </c>
      <c r="T56" s="3" t="s">
        <v>19</v>
      </c>
      <c r="U56" s="3" t="s">
        <v>20</v>
      </c>
      <c r="V56" s="3" t="s">
        <v>21</v>
      </c>
      <c r="W56" s="3" t="s">
        <v>22</v>
      </c>
      <c r="X56" s="3" t="s">
        <v>23</v>
      </c>
      <c r="Y56" s="3" t="s">
        <v>24</v>
      </c>
      <c r="Z56" s="3" t="s">
        <v>25</v>
      </c>
      <c r="AA56" s="90" t="s">
        <v>26</v>
      </c>
      <c r="AB56" s="29" t="s">
        <v>27</v>
      </c>
      <c r="AC56" s="30" t="s">
        <v>28</v>
      </c>
      <c r="AD56" s="30" t="s">
        <v>29</v>
      </c>
      <c r="AE56" s="30" t="s">
        <v>30</v>
      </c>
      <c r="AF56" s="31" t="s">
        <v>31</v>
      </c>
      <c r="AG56" s="41" t="s">
        <v>32</v>
      </c>
      <c r="AH56" s="42" t="s">
        <v>33</v>
      </c>
      <c r="AI56" s="42" t="s">
        <v>34</v>
      </c>
      <c r="AJ56" s="42" t="s">
        <v>35</v>
      </c>
      <c r="AK56" s="43" t="s">
        <v>36</v>
      </c>
    </row>
    <row r="57" spans="1:43">
      <c r="A57" s="134" t="s">
        <v>51</v>
      </c>
      <c r="B57" s="6" t="s">
        <v>38</v>
      </c>
      <c r="C57" s="7">
        <v>71851</v>
      </c>
      <c r="D57" s="3">
        <v>42</v>
      </c>
      <c r="E57" s="51" t="s">
        <v>44</v>
      </c>
      <c r="F57" s="52" t="s">
        <v>44</v>
      </c>
      <c r="G57" s="10">
        <v>2966</v>
      </c>
      <c r="H57" s="7">
        <v>3370</v>
      </c>
      <c r="I57" s="7">
        <v>3735</v>
      </c>
      <c r="J57" s="7">
        <v>4266</v>
      </c>
      <c r="K57" s="7">
        <v>3767</v>
      </c>
      <c r="L57" s="7">
        <v>3594</v>
      </c>
      <c r="M57" s="7">
        <v>3833</v>
      </c>
      <c r="N57" s="7">
        <v>3738</v>
      </c>
      <c r="O57" s="7">
        <v>4114</v>
      </c>
      <c r="P57" s="7">
        <v>4705</v>
      </c>
      <c r="Q57" s="7">
        <v>5453</v>
      </c>
      <c r="R57" s="7">
        <v>5431</v>
      </c>
      <c r="S57" s="7">
        <v>4518</v>
      </c>
      <c r="T57" s="7">
        <v>4634</v>
      </c>
      <c r="U57" s="7">
        <v>4566</v>
      </c>
      <c r="V57" s="7">
        <v>3915</v>
      </c>
      <c r="W57" s="7">
        <v>2695</v>
      </c>
      <c r="X57" s="7">
        <v>1517</v>
      </c>
      <c r="Y57" s="7">
        <v>726</v>
      </c>
      <c r="Z57" s="7">
        <v>237</v>
      </c>
      <c r="AA57" s="87">
        <v>29</v>
      </c>
      <c r="AB57" s="10">
        <v>10071</v>
      </c>
      <c r="AC57" s="7">
        <v>43419</v>
      </c>
      <c r="AD57" s="7">
        <v>18319</v>
      </c>
      <c r="AE57" s="7">
        <v>9119</v>
      </c>
      <c r="AF57" s="11">
        <v>2509</v>
      </c>
      <c r="AG57" s="32">
        <v>14.016506381261221</v>
      </c>
      <c r="AH57" s="33">
        <v>60.429221583554863</v>
      </c>
      <c r="AI57" s="33">
        <v>25.495817733921587</v>
      </c>
      <c r="AJ57" s="33">
        <v>12.691542219314972</v>
      </c>
      <c r="AK57" s="34">
        <v>3.4919486158856525</v>
      </c>
      <c r="AM57" s="95"/>
      <c r="AN57" s="95"/>
      <c r="AO57" s="95"/>
      <c r="AP57" s="95"/>
      <c r="AQ57" s="95"/>
    </row>
    <row r="58" spans="1:43">
      <c r="A58" s="135"/>
      <c r="B58" s="12" t="s">
        <v>39</v>
      </c>
      <c r="C58" s="13">
        <v>33596</v>
      </c>
      <c r="D58" s="14">
        <v>24</v>
      </c>
      <c r="E58" s="59" t="s">
        <v>44</v>
      </c>
      <c r="F58" s="60" t="s">
        <v>44</v>
      </c>
      <c r="G58" s="17">
        <v>1513</v>
      </c>
      <c r="H58" s="13">
        <v>1694</v>
      </c>
      <c r="I58" s="13">
        <v>1907</v>
      </c>
      <c r="J58" s="13">
        <v>1992</v>
      </c>
      <c r="K58" s="13">
        <v>1805</v>
      </c>
      <c r="L58" s="13">
        <v>1753</v>
      </c>
      <c r="M58" s="13">
        <v>1863</v>
      </c>
      <c r="N58" s="13">
        <v>1780</v>
      </c>
      <c r="O58" s="13">
        <v>1966</v>
      </c>
      <c r="P58" s="13">
        <v>2303</v>
      </c>
      <c r="Q58" s="13">
        <v>2762</v>
      </c>
      <c r="R58" s="13">
        <v>2710</v>
      </c>
      <c r="S58" s="13">
        <v>2074</v>
      </c>
      <c r="T58" s="13">
        <v>2124</v>
      </c>
      <c r="U58" s="13">
        <v>2031</v>
      </c>
      <c r="V58" s="13">
        <v>1642</v>
      </c>
      <c r="W58" s="13">
        <v>965</v>
      </c>
      <c r="X58" s="13">
        <v>453</v>
      </c>
      <c r="Y58" s="13">
        <v>184</v>
      </c>
      <c r="Z58" s="13">
        <v>47</v>
      </c>
      <c r="AA58" s="85">
        <v>4</v>
      </c>
      <c r="AB58" s="17">
        <v>5114</v>
      </c>
      <c r="AC58" s="13">
        <v>21008</v>
      </c>
      <c r="AD58" s="13">
        <v>7450</v>
      </c>
      <c r="AE58" s="13">
        <v>3295</v>
      </c>
      <c r="AF58" s="18">
        <v>688</v>
      </c>
      <c r="AG58" s="35">
        <v>15.222050244076677</v>
      </c>
      <c r="AH58" s="36">
        <v>62.531253720681036</v>
      </c>
      <c r="AI58" s="36">
        <v>22.17525895939993</v>
      </c>
      <c r="AJ58" s="36">
        <v>9.8077152041909752</v>
      </c>
      <c r="AK58" s="37">
        <v>2.0478628408143829</v>
      </c>
      <c r="AM58" s="95"/>
      <c r="AN58" s="95"/>
      <c r="AO58" s="95"/>
      <c r="AP58" s="95"/>
      <c r="AQ58" s="95"/>
    </row>
    <row r="59" spans="1:43" ht="14.25" thickBot="1">
      <c r="A59" s="136"/>
      <c r="B59" s="19" t="s">
        <v>40</v>
      </c>
      <c r="C59" s="20">
        <v>38255</v>
      </c>
      <c r="D59" s="21">
        <v>18</v>
      </c>
      <c r="E59" s="67" t="s">
        <v>44</v>
      </c>
      <c r="F59" s="68" t="s">
        <v>44</v>
      </c>
      <c r="G59" s="24">
        <v>1453</v>
      </c>
      <c r="H59" s="20">
        <v>1676</v>
      </c>
      <c r="I59" s="20">
        <v>1828</v>
      </c>
      <c r="J59" s="20">
        <v>2274</v>
      </c>
      <c r="K59" s="20">
        <v>1962</v>
      </c>
      <c r="L59" s="20">
        <v>1841</v>
      </c>
      <c r="M59" s="20">
        <v>1970</v>
      </c>
      <c r="N59" s="20">
        <v>1958</v>
      </c>
      <c r="O59" s="20">
        <v>2148</v>
      </c>
      <c r="P59" s="20">
        <v>2402</v>
      </c>
      <c r="Q59" s="20">
        <v>2691</v>
      </c>
      <c r="R59" s="20">
        <v>2721</v>
      </c>
      <c r="S59" s="20">
        <v>2444</v>
      </c>
      <c r="T59" s="20">
        <v>2510</v>
      </c>
      <c r="U59" s="20">
        <v>2535</v>
      </c>
      <c r="V59" s="20">
        <v>2273</v>
      </c>
      <c r="W59" s="20">
        <v>1730</v>
      </c>
      <c r="X59" s="20">
        <v>1064</v>
      </c>
      <c r="Y59" s="20">
        <v>542</v>
      </c>
      <c r="Z59" s="20">
        <v>190</v>
      </c>
      <c r="AA59" s="86">
        <v>25</v>
      </c>
      <c r="AB59" s="24">
        <v>4957</v>
      </c>
      <c r="AC59" s="20">
        <v>22411</v>
      </c>
      <c r="AD59" s="20">
        <v>10869</v>
      </c>
      <c r="AE59" s="20">
        <v>5824</v>
      </c>
      <c r="AF59" s="25">
        <v>1821</v>
      </c>
      <c r="AG59" s="38">
        <v>12.957783296301137</v>
      </c>
      <c r="AH59" s="39">
        <v>58.583191739641883</v>
      </c>
      <c r="AI59" s="39">
        <v>28.411972291203764</v>
      </c>
      <c r="AJ59" s="39">
        <v>15.224153705397987</v>
      </c>
      <c r="AK59" s="40">
        <v>4.7601620703176053</v>
      </c>
      <c r="AM59" s="95"/>
      <c r="AN59" s="95"/>
      <c r="AO59" s="95"/>
      <c r="AP59" s="95"/>
      <c r="AQ59" s="95"/>
    </row>
    <row r="60" spans="1:43">
      <c r="A60" s="134" t="s">
        <v>41</v>
      </c>
      <c r="B60" s="6" t="s">
        <v>38</v>
      </c>
      <c r="C60" s="7">
        <v>45341</v>
      </c>
      <c r="D60" s="3">
        <v>38</v>
      </c>
      <c r="E60" s="8">
        <v>44.9</v>
      </c>
      <c r="F60" s="9">
        <v>46.5</v>
      </c>
      <c r="G60" s="10">
        <v>1998</v>
      </c>
      <c r="H60" s="7">
        <v>2161</v>
      </c>
      <c r="I60" s="7">
        <v>2368</v>
      </c>
      <c r="J60" s="7">
        <v>2767</v>
      </c>
      <c r="K60" s="7">
        <v>2485</v>
      </c>
      <c r="L60" s="7">
        <v>2387</v>
      </c>
      <c r="M60" s="7">
        <v>2554</v>
      </c>
      <c r="N60" s="7">
        <v>2438</v>
      </c>
      <c r="O60" s="7">
        <v>2641</v>
      </c>
      <c r="P60" s="7">
        <v>2890</v>
      </c>
      <c r="Q60" s="7">
        <v>3377</v>
      </c>
      <c r="R60" s="7">
        <v>3390</v>
      </c>
      <c r="S60" s="7">
        <v>2752</v>
      </c>
      <c r="T60" s="7">
        <v>2822</v>
      </c>
      <c r="U60" s="7">
        <v>2749</v>
      </c>
      <c r="V60" s="7">
        <v>2343</v>
      </c>
      <c r="W60" s="7">
        <v>1653</v>
      </c>
      <c r="X60" s="7">
        <v>926</v>
      </c>
      <c r="Y60" s="7">
        <v>435</v>
      </c>
      <c r="Z60" s="7">
        <v>147</v>
      </c>
      <c r="AA60" s="87">
        <v>20</v>
      </c>
      <c r="AB60" s="10">
        <v>6527</v>
      </c>
      <c r="AC60" s="7">
        <v>27681</v>
      </c>
      <c r="AD60" s="7">
        <v>11095</v>
      </c>
      <c r="AE60" s="7">
        <v>5524</v>
      </c>
      <c r="AF60" s="11">
        <v>1528</v>
      </c>
      <c r="AG60" s="32">
        <v>14.4</v>
      </c>
      <c r="AH60" s="33">
        <v>61.1</v>
      </c>
      <c r="AI60" s="33">
        <v>24.5</v>
      </c>
      <c r="AJ60" s="33">
        <v>12.2</v>
      </c>
      <c r="AK60" s="34">
        <v>3.4</v>
      </c>
      <c r="AM60" s="95"/>
      <c r="AN60" s="95"/>
      <c r="AO60" s="95"/>
      <c r="AP60" s="95"/>
      <c r="AQ60" s="95"/>
    </row>
    <row r="61" spans="1:43">
      <c r="A61" s="135"/>
      <c r="B61" s="12" t="s">
        <v>39</v>
      </c>
      <c r="C61" s="13">
        <v>21017</v>
      </c>
      <c r="D61" s="14">
        <v>20</v>
      </c>
      <c r="E61" s="15">
        <v>43.2</v>
      </c>
      <c r="F61" s="16">
        <v>44.9</v>
      </c>
      <c r="G61" s="17">
        <v>1014</v>
      </c>
      <c r="H61" s="13">
        <v>1082</v>
      </c>
      <c r="I61" s="13">
        <v>1208</v>
      </c>
      <c r="J61" s="13">
        <v>1243</v>
      </c>
      <c r="K61" s="13">
        <v>1158</v>
      </c>
      <c r="L61" s="13">
        <v>1146</v>
      </c>
      <c r="M61" s="13">
        <v>1243</v>
      </c>
      <c r="N61" s="13">
        <v>1149</v>
      </c>
      <c r="O61" s="13">
        <v>1271</v>
      </c>
      <c r="P61" s="13">
        <v>1385</v>
      </c>
      <c r="Q61" s="13">
        <v>1691</v>
      </c>
      <c r="R61" s="13">
        <v>1673</v>
      </c>
      <c r="S61" s="13">
        <v>1254</v>
      </c>
      <c r="T61" s="13">
        <v>1282</v>
      </c>
      <c r="U61" s="13">
        <v>1215</v>
      </c>
      <c r="V61" s="13">
        <v>984</v>
      </c>
      <c r="W61" s="13">
        <v>570</v>
      </c>
      <c r="X61" s="13">
        <v>279</v>
      </c>
      <c r="Y61" s="13">
        <v>113</v>
      </c>
      <c r="Z61" s="13">
        <v>35</v>
      </c>
      <c r="AA61" s="85">
        <v>2</v>
      </c>
      <c r="AB61" s="17">
        <v>3304</v>
      </c>
      <c r="AC61" s="13">
        <v>13213</v>
      </c>
      <c r="AD61" s="13">
        <v>4480</v>
      </c>
      <c r="AE61" s="13">
        <v>1983</v>
      </c>
      <c r="AF61" s="18">
        <v>429</v>
      </c>
      <c r="AG61" s="35">
        <v>15.7</v>
      </c>
      <c r="AH61" s="36">
        <v>62.9</v>
      </c>
      <c r="AI61" s="36">
        <v>21.3</v>
      </c>
      <c r="AJ61" s="36">
        <v>9.4</v>
      </c>
      <c r="AK61" s="37">
        <v>2</v>
      </c>
      <c r="AM61" s="95"/>
      <c r="AN61" s="95"/>
      <c r="AO61" s="95"/>
      <c r="AP61" s="95"/>
      <c r="AQ61" s="95"/>
    </row>
    <row r="62" spans="1:43" ht="14.25" thickBot="1">
      <c r="A62" s="136"/>
      <c r="B62" s="19" t="s">
        <v>40</v>
      </c>
      <c r="C62" s="20">
        <v>24324</v>
      </c>
      <c r="D62" s="21">
        <v>18</v>
      </c>
      <c r="E62" s="22">
        <v>46.3</v>
      </c>
      <c r="F62" s="23">
        <v>47.8</v>
      </c>
      <c r="G62" s="24">
        <v>984</v>
      </c>
      <c r="H62" s="20">
        <v>1079</v>
      </c>
      <c r="I62" s="20">
        <v>1160</v>
      </c>
      <c r="J62" s="20">
        <v>1524</v>
      </c>
      <c r="K62" s="20">
        <v>1327</v>
      </c>
      <c r="L62" s="20">
        <v>1241</v>
      </c>
      <c r="M62" s="20">
        <v>1311</v>
      </c>
      <c r="N62" s="20">
        <v>1289</v>
      </c>
      <c r="O62" s="20">
        <v>1370</v>
      </c>
      <c r="P62" s="20">
        <v>1505</v>
      </c>
      <c r="Q62" s="20">
        <v>1686</v>
      </c>
      <c r="R62" s="20">
        <v>1717</v>
      </c>
      <c r="S62" s="20">
        <v>1498</v>
      </c>
      <c r="T62" s="20">
        <v>1540</v>
      </c>
      <c r="U62" s="20">
        <v>1534</v>
      </c>
      <c r="V62" s="20">
        <v>1359</v>
      </c>
      <c r="W62" s="20">
        <v>1083</v>
      </c>
      <c r="X62" s="20">
        <v>647</v>
      </c>
      <c r="Y62" s="20">
        <v>322</v>
      </c>
      <c r="Z62" s="20">
        <v>112</v>
      </c>
      <c r="AA62" s="86">
        <v>18</v>
      </c>
      <c r="AB62" s="24">
        <v>3223</v>
      </c>
      <c r="AC62" s="20">
        <v>14468</v>
      </c>
      <c r="AD62" s="20">
        <v>6615</v>
      </c>
      <c r="AE62" s="20">
        <v>3541</v>
      </c>
      <c r="AF62" s="25">
        <v>1099</v>
      </c>
      <c r="AG62" s="38">
        <v>13.3</v>
      </c>
      <c r="AH62" s="39">
        <v>59.5</v>
      </c>
      <c r="AI62" s="39">
        <v>27.2</v>
      </c>
      <c r="AJ62" s="39">
        <v>14.6</v>
      </c>
      <c r="AK62" s="40">
        <v>4.5</v>
      </c>
      <c r="AM62" s="95"/>
      <c r="AN62" s="95"/>
      <c r="AO62" s="95"/>
      <c r="AP62" s="95"/>
      <c r="AQ62" s="95"/>
    </row>
    <row r="63" spans="1:43">
      <c r="A63" s="134" t="s">
        <v>42</v>
      </c>
      <c r="B63" s="6" t="s">
        <v>38</v>
      </c>
      <c r="C63" s="50">
        <v>14180</v>
      </c>
      <c r="D63" s="47" t="s">
        <v>60</v>
      </c>
      <c r="E63" s="51">
        <v>46.7</v>
      </c>
      <c r="F63" s="52">
        <v>49.8</v>
      </c>
      <c r="G63" s="53">
        <v>533</v>
      </c>
      <c r="H63" s="50">
        <v>670</v>
      </c>
      <c r="I63" s="50">
        <v>673</v>
      </c>
      <c r="J63" s="50">
        <v>779</v>
      </c>
      <c r="K63" s="50">
        <v>690</v>
      </c>
      <c r="L63" s="50">
        <v>665</v>
      </c>
      <c r="M63" s="50">
        <v>758</v>
      </c>
      <c r="N63" s="50">
        <v>673</v>
      </c>
      <c r="O63" s="50">
        <v>759</v>
      </c>
      <c r="P63" s="50">
        <v>934</v>
      </c>
      <c r="Q63" s="50">
        <v>1124</v>
      </c>
      <c r="R63" s="50">
        <v>1163</v>
      </c>
      <c r="S63" s="50">
        <v>1050</v>
      </c>
      <c r="T63" s="50">
        <v>1011</v>
      </c>
      <c r="U63" s="50">
        <v>916</v>
      </c>
      <c r="V63" s="50">
        <v>762</v>
      </c>
      <c r="W63" s="50">
        <v>520</v>
      </c>
      <c r="X63" s="50">
        <v>315</v>
      </c>
      <c r="Y63" s="50">
        <v>139</v>
      </c>
      <c r="Z63" s="50">
        <v>43</v>
      </c>
      <c r="AA63" s="87">
        <v>3</v>
      </c>
      <c r="AB63" s="53">
        <v>1876</v>
      </c>
      <c r="AC63" s="50">
        <v>8595</v>
      </c>
      <c r="AD63" s="50">
        <v>3709</v>
      </c>
      <c r="AE63" s="50">
        <v>1782</v>
      </c>
      <c r="AF63" s="54">
        <v>500</v>
      </c>
      <c r="AG63" s="55">
        <v>13.2</v>
      </c>
      <c r="AH63" s="56">
        <v>60.6</v>
      </c>
      <c r="AI63" s="56">
        <v>26.2</v>
      </c>
      <c r="AJ63" s="56">
        <v>12.6</v>
      </c>
      <c r="AK63" s="57">
        <v>3.5</v>
      </c>
      <c r="AM63" s="95"/>
      <c r="AN63" s="95"/>
      <c r="AO63" s="95"/>
      <c r="AP63" s="95"/>
      <c r="AQ63" s="95"/>
    </row>
    <row r="64" spans="1:43">
      <c r="A64" s="135"/>
      <c r="B64" s="12" t="s">
        <v>39</v>
      </c>
      <c r="C64" s="58">
        <v>6707</v>
      </c>
      <c r="D64" s="48" t="s">
        <v>60</v>
      </c>
      <c r="E64" s="59">
        <v>44.7</v>
      </c>
      <c r="F64" s="60">
        <v>48.2</v>
      </c>
      <c r="G64" s="61">
        <v>270</v>
      </c>
      <c r="H64" s="58">
        <v>346</v>
      </c>
      <c r="I64" s="58">
        <v>351</v>
      </c>
      <c r="J64" s="58">
        <v>407</v>
      </c>
      <c r="K64" s="58">
        <v>342</v>
      </c>
      <c r="L64" s="58">
        <v>330</v>
      </c>
      <c r="M64" s="58">
        <v>364</v>
      </c>
      <c r="N64" s="58">
        <v>320</v>
      </c>
      <c r="O64" s="58">
        <v>356</v>
      </c>
      <c r="P64" s="58">
        <v>457</v>
      </c>
      <c r="Q64" s="58">
        <v>569</v>
      </c>
      <c r="R64" s="58">
        <v>575</v>
      </c>
      <c r="S64" s="58">
        <v>482</v>
      </c>
      <c r="T64" s="58">
        <v>470</v>
      </c>
      <c r="U64" s="58">
        <v>424</v>
      </c>
      <c r="V64" s="58">
        <v>312</v>
      </c>
      <c r="W64" s="58">
        <v>199</v>
      </c>
      <c r="X64" s="58">
        <v>99</v>
      </c>
      <c r="Y64" s="58">
        <v>28</v>
      </c>
      <c r="Z64" s="58">
        <v>5</v>
      </c>
      <c r="AA64" s="85">
        <v>1</v>
      </c>
      <c r="AB64" s="61">
        <v>967</v>
      </c>
      <c r="AC64" s="58">
        <v>4202</v>
      </c>
      <c r="AD64" s="58">
        <v>1538</v>
      </c>
      <c r="AE64" s="58">
        <v>644</v>
      </c>
      <c r="AF64" s="62">
        <v>133</v>
      </c>
      <c r="AG64" s="63">
        <v>14.4</v>
      </c>
      <c r="AH64" s="64">
        <v>62.7</v>
      </c>
      <c r="AI64" s="64">
        <v>22.9</v>
      </c>
      <c r="AJ64" s="64">
        <v>9.6</v>
      </c>
      <c r="AK64" s="65">
        <v>2</v>
      </c>
      <c r="AM64" s="95"/>
      <c r="AN64" s="95"/>
      <c r="AO64" s="95"/>
      <c r="AP64" s="95"/>
      <c r="AQ64" s="95"/>
    </row>
    <row r="65" spans="1:43" ht="14.25" thickBot="1">
      <c r="A65" s="136"/>
      <c r="B65" s="19" t="s">
        <v>40</v>
      </c>
      <c r="C65" s="66">
        <v>7473</v>
      </c>
      <c r="D65" s="49" t="s">
        <v>60</v>
      </c>
      <c r="E65" s="67">
        <v>48.4</v>
      </c>
      <c r="F65" s="68">
        <v>51.5</v>
      </c>
      <c r="G65" s="69">
        <v>263</v>
      </c>
      <c r="H65" s="66">
        <v>324</v>
      </c>
      <c r="I65" s="66">
        <v>322</v>
      </c>
      <c r="J65" s="66">
        <v>372</v>
      </c>
      <c r="K65" s="66">
        <v>348</v>
      </c>
      <c r="L65" s="66">
        <v>335</v>
      </c>
      <c r="M65" s="66">
        <v>394</v>
      </c>
      <c r="N65" s="66">
        <v>353</v>
      </c>
      <c r="O65" s="66">
        <v>403</v>
      </c>
      <c r="P65" s="66">
        <v>477</v>
      </c>
      <c r="Q65" s="66">
        <v>555</v>
      </c>
      <c r="R65" s="66">
        <v>588</v>
      </c>
      <c r="S65" s="66">
        <v>568</v>
      </c>
      <c r="T65" s="66">
        <v>541</v>
      </c>
      <c r="U65" s="66">
        <v>492</v>
      </c>
      <c r="V65" s="66">
        <v>450</v>
      </c>
      <c r="W65" s="66">
        <v>321</v>
      </c>
      <c r="X65" s="66">
        <v>216</v>
      </c>
      <c r="Y65" s="66">
        <v>111</v>
      </c>
      <c r="Z65" s="66">
        <v>38</v>
      </c>
      <c r="AA65" s="86">
        <v>2</v>
      </c>
      <c r="AB65" s="69">
        <v>909</v>
      </c>
      <c r="AC65" s="66">
        <v>4393</v>
      </c>
      <c r="AD65" s="66">
        <v>2171</v>
      </c>
      <c r="AE65" s="66">
        <v>1138</v>
      </c>
      <c r="AF65" s="70">
        <v>367</v>
      </c>
      <c r="AG65" s="71">
        <v>12.2</v>
      </c>
      <c r="AH65" s="72">
        <v>58.8</v>
      </c>
      <c r="AI65" s="72">
        <v>29.1</v>
      </c>
      <c r="AJ65" s="72">
        <v>15.2</v>
      </c>
      <c r="AK65" s="73">
        <v>4.9000000000000004</v>
      </c>
      <c r="AM65" s="95"/>
      <c r="AN65" s="95"/>
      <c r="AO65" s="95"/>
      <c r="AP65" s="95"/>
      <c r="AQ65" s="95"/>
    </row>
    <row r="66" spans="1:43">
      <c r="A66" s="134" t="s">
        <v>43</v>
      </c>
      <c r="B66" s="6" t="s">
        <v>38</v>
      </c>
      <c r="C66" s="50">
        <v>5487</v>
      </c>
      <c r="D66" s="47" t="s">
        <v>60</v>
      </c>
      <c r="E66" s="51">
        <v>47.1</v>
      </c>
      <c r="F66" s="52">
        <v>49.1</v>
      </c>
      <c r="G66" s="53">
        <v>175</v>
      </c>
      <c r="H66" s="50">
        <v>235</v>
      </c>
      <c r="I66" s="50">
        <v>340</v>
      </c>
      <c r="J66" s="50">
        <v>366</v>
      </c>
      <c r="K66" s="50">
        <v>259</v>
      </c>
      <c r="L66" s="50">
        <v>220</v>
      </c>
      <c r="M66" s="50">
        <v>223</v>
      </c>
      <c r="N66" s="50">
        <v>259</v>
      </c>
      <c r="O66" s="50">
        <v>335</v>
      </c>
      <c r="P66" s="50">
        <v>409</v>
      </c>
      <c r="Q66" s="50">
        <v>429</v>
      </c>
      <c r="R66" s="50">
        <v>341</v>
      </c>
      <c r="S66" s="50">
        <v>283</v>
      </c>
      <c r="T66" s="50">
        <v>357</v>
      </c>
      <c r="U66" s="50">
        <v>432</v>
      </c>
      <c r="V66" s="50">
        <v>364</v>
      </c>
      <c r="W66" s="50">
        <v>237</v>
      </c>
      <c r="X66" s="50">
        <v>125</v>
      </c>
      <c r="Y66" s="50">
        <v>78</v>
      </c>
      <c r="Z66" s="50">
        <v>17</v>
      </c>
      <c r="AA66" s="87">
        <v>3</v>
      </c>
      <c r="AB66" s="53">
        <v>750</v>
      </c>
      <c r="AC66" s="50">
        <v>3124</v>
      </c>
      <c r="AD66" s="50">
        <v>1613</v>
      </c>
      <c r="AE66" s="50">
        <v>824</v>
      </c>
      <c r="AF66" s="54">
        <v>223</v>
      </c>
      <c r="AG66" s="55">
        <v>13.7</v>
      </c>
      <c r="AH66" s="56">
        <v>56.9</v>
      </c>
      <c r="AI66" s="56">
        <v>29.4</v>
      </c>
      <c r="AJ66" s="56">
        <v>15</v>
      </c>
      <c r="AK66" s="57">
        <v>4.0999999999999996</v>
      </c>
      <c r="AM66" s="95"/>
      <c r="AN66" s="95"/>
      <c r="AO66" s="95"/>
      <c r="AP66" s="95"/>
      <c r="AQ66" s="95"/>
    </row>
    <row r="67" spans="1:43">
      <c r="A67" s="135"/>
      <c r="B67" s="12" t="s">
        <v>39</v>
      </c>
      <c r="C67" s="58">
        <v>2593</v>
      </c>
      <c r="D67" s="48" t="s">
        <v>60</v>
      </c>
      <c r="E67" s="59">
        <v>45.1</v>
      </c>
      <c r="F67" s="60">
        <v>47.3</v>
      </c>
      <c r="G67" s="61">
        <v>97</v>
      </c>
      <c r="H67" s="58">
        <v>107</v>
      </c>
      <c r="I67" s="58">
        <v>168</v>
      </c>
      <c r="J67" s="58">
        <v>170</v>
      </c>
      <c r="K67" s="58">
        <v>137</v>
      </c>
      <c r="L67" s="58">
        <v>105</v>
      </c>
      <c r="M67" s="58">
        <v>115</v>
      </c>
      <c r="N67" s="58">
        <v>130</v>
      </c>
      <c r="O67" s="58">
        <v>164</v>
      </c>
      <c r="P67" s="58">
        <v>218</v>
      </c>
      <c r="Q67" s="58">
        <v>229</v>
      </c>
      <c r="R67" s="58">
        <v>176</v>
      </c>
      <c r="S67" s="58">
        <v>130</v>
      </c>
      <c r="T67" s="58">
        <v>160</v>
      </c>
      <c r="U67" s="58">
        <v>183</v>
      </c>
      <c r="V67" s="58">
        <v>160</v>
      </c>
      <c r="W67" s="58">
        <v>84</v>
      </c>
      <c r="X67" s="58">
        <v>37</v>
      </c>
      <c r="Y67" s="58">
        <v>22</v>
      </c>
      <c r="Z67" s="58">
        <v>1</v>
      </c>
      <c r="AA67" s="85" t="s">
        <v>60</v>
      </c>
      <c r="AB67" s="61">
        <v>372</v>
      </c>
      <c r="AC67" s="58">
        <v>1574</v>
      </c>
      <c r="AD67" s="58">
        <v>647</v>
      </c>
      <c r="AE67" s="58">
        <v>304</v>
      </c>
      <c r="AF67" s="62">
        <v>60</v>
      </c>
      <c r="AG67" s="63">
        <v>14.3</v>
      </c>
      <c r="AH67" s="64">
        <v>60.7</v>
      </c>
      <c r="AI67" s="64">
        <v>25</v>
      </c>
      <c r="AJ67" s="64">
        <v>11.7</v>
      </c>
      <c r="AK67" s="65">
        <v>2.2999999999999998</v>
      </c>
      <c r="AM67" s="95"/>
      <c r="AN67" s="95"/>
      <c r="AO67" s="95"/>
      <c r="AP67" s="95"/>
      <c r="AQ67" s="95"/>
    </row>
    <row r="68" spans="1:43" ht="14.25" thickBot="1">
      <c r="A68" s="136"/>
      <c r="B68" s="19" t="s">
        <v>40</v>
      </c>
      <c r="C68" s="66">
        <v>2894</v>
      </c>
      <c r="D68" s="49" t="s">
        <v>60</v>
      </c>
      <c r="E68" s="67">
        <v>48.9</v>
      </c>
      <c r="F68" s="68">
        <v>50.8</v>
      </c>
      <c r="G68" s="69">
        <v>78</v>
      </c>
      <c r="H68" s="66">
        <v>128</v>
      </c>
      <c r="I68" s="66">
        <v>172</v>
      </c>
      <c r="J68" s="66">
        <v>196</v>
      </c>
      <c r="K68" s="66">
        <v>122</v>
      </c>
      <c r="L68" s="66">
        <v>115</v>
      </c>
      <c r="M68" s="66">
        <v>108</v>
      </c>
      <c r="N68" s="66">
        <v>129</v>
      </c>
      <c r="O68" s="66">
        <v>171</v>
      </c>
      <c r="P68" s="66">
        <v>191</v>
      </c>
      <c r="Q68" s="66">
        <v>200</v>
      </c>
      <c r="R68" s="66">
        <v>165</v>
      </c>
      <c r="S68" s="66">
        <v>153</v>
      </c>
      <c r="T68" s="66">
        <v>197</v>
      </c>
      <c r="U68" s="66">
        <v>249</v>
      </c>
      <c r="V68" s="66">
        <v>204</v>
      </c>
      <c r="W68" s="66">
        <v>153</v>
      </c>
      <c r="X68" s="66">
        <v>88</v>
      </c>
      <c r="Y68" s="66">
        <v>56</v>
      </c>
      <c r="Z68" s="66">
        <v>16</v>
      </c>
      <c r="AA68" s="86">
        <v>3</v>
      </c>
      <c r="AB68" s="69">
        <v>378</v>
      </c>
      <c r="AC68" s="66">
        <v>1550</v>
      </c>
      <c r="AD68" s="66">
        <v>966</v>
      </c>
      <c r="AE68" s="66">
        <v>520</v>
      </c>
      <c r="AF68" s="70">
        <v>163</v>
      </c>
      <c r="AG68" s="71">
        <v>13.1</v>
      </c>
      <c r="AH68" s="72">
        <v>53.6</v>
      </c>
      <c r="AI68" s="72">
        <v>33.4</v>
      </c>
      <c r="AJ68" s="72">
        <v>18</v>
      </c>
      <c r="AK68" s="73">
        <v>5.6</v>
      </c>
      <c r="AM68" s="95"/>
      <c r="AN68" s="95"/>
      <c r="AO68" s="95"/>
      <c r="AP68" s="95"/>
      <c r="AQ68" s="95"/>
    </row>
    <row r="69" spans="1:43">
      <c r="A69" s="137" t="s">
        <v>45</v>
      </c>
      <c r="B69" s="12" t="s">
        <v>38</v>
      </c>
      <c r="C69" s="58">
        <v>6843</v>
      </c>
      <c r="D69" s="48">
        <v>4</v>
      </c>
      <c r="E69" s="59">
        <v>47.2</v>
      </c>
      <c r="F69" s="60">
        <v>49.8</v>
      </c>
      <c r="G69" s="61">
        <v>260</v>
      </c>
      <c r="H69" s="58">
        <v>304</v>
      </c>
      <c r="I69" s="58">
        <v>354</v>
      </c>
      <c r="J69" s="58">
        <v>354</v>
      </c>
      <c r="K69" s="58">
        <v>333</v>
      </c>
      <c r="L69" s="58">
        <v>322</v>
      </c>
      <c r="M69" s="58">
        <v>298</v>
      </c>
      <c r="N69" s="58">
        <v>368</v>
      </c>
      <c r="O69" s="58">
        <v>379</v>
      </c>
      <c r="P69" s="58">
        <v>472</v>
      </c>
      <c r="Q69" s="58">
        <v>523</v>
      </c>
      <c r="R69" s="58">
        <v>537</v>
      </c>
      <c r="S69" s="58">
        <v>433</v>
      </c>
      <c r="T69" s="58">
        <v>444</v>
      </c>
      <c r="U69" s="58">
        <v>469</v>
      </c>
      <c r="V69" s="58">
        <v>446</v>
      </c>
      <c r="W69" s="58">
        <v>285</v>
      </c>
      <c r="X69" s="58">
        <v>151</v>
      </c>
      <c r="Y69" s="58">
        <v>74</v>
      </c>
      <c r="Z69" s="58">
        <v>30</v>
      </c>
      <c r="AA69" s="85">
        <v>3</v>
      </c>
      <c r="AB69" s="61">
        <v>918</v>
      </c>
      <c r="AC69" s="58">
        <v>4019</v>
      </c>
      <c r="AD69" s="58">
        <v>1902</v>
      </c>
      <c r="AE69" s="58">
        <v>989</v>
      </c>
      <c r="AF69" s="62">
        <v>258</v>
      </c>
      <c r="AG69" s="63">
        <v>13.4</v>
      </c>
      <c r="AH69" s="64">
        <v>58.7</v>
      </c>
      <c r="AI69" s="64">
        <v>27.8</v>
      </c>
      <c r="AJ69" s="64">
        <v>14.5</v>
      </c>
      <c r="AK69" s="65">
        <v>3.8</v>
      </c>
      <c r="AM69" s="95"/>
      <c r="AN69" s="95"/>
      <c r="AO69" s="95"/>
      <c r="AP69" s="95"/>
      <c r="AQ69" s="95"/>
    </row>
    <row r="70" spans="1:43">
      <c r="A70" s="135"/>
      <c r="B70" s="12" t="s">
        <v>39</v>
      </c>
      <c r="C70" s="58">
        <v>3279</v>
      </c>
      <c r="D70" s="48">
        <v>4</v>
      </c>
      <c r="E70" s="59">
        <v>45.3</v>
      </c>
      <c r="F70" s="60">
        <v>48.2</v>
      </c>
      <c r="G70" s="61">
        <v>132</v>
      </c>
      <c r="H70" s="58">
        <v>159</v>
      </c>
      <c r="I70" s="58">
        <v>180</v>
      </c>
      <c r="J70" s="58">
        <v>172</v>
      </c>
      <c r="K70" s="58">
        <v>168</v>
      </c>
      <c r="L70" s="58">
        <v>172</v>
      </c>
      <c r="M70" s="58">
        <v>141</v>
      </c>
      <c r="N70" s="58">
        <v>181</v>
      </c>
      <c r="O70" s="58">
        <v>175</v>
      </c>
      <c r="P70" s="58">
        <v>243</v>
      </c>
      <c r="Q70" s="58">
        <v>273</v>
      </c>
      <c r="R70" s="58">
        <v>286</v>
      </c>
      <c r="S70" s="58">
        <v>208</v>
      </c>
      <c r="T70" s="58">
        <v>212</v>
      </c>
      <c r="U70" s="58">
        <v>209</v>
      </c>
      <c r="V70" s="58">
        <v>186</v>
      </c>
      <c r="W70" s="58">
        <v>112</v>
      </c>
      <c r="X70" s="58">
        <v>38</v>
      </c>
      <c r="Y70" s="58">
        <v>21</v>
      </c>
      <c r="Z70" s="58">
        <v>6</v>
      </c>
      <c r="AA70" s="85">
        <v>1</v>
      </c>
      <c r="AB70" s="61">
        <v>471</v>
      </c>
      <c r="AC70" s="58">
        <v>2019</v>
      </c>
      <c r="AD70" s="58">
        <v>785</v>
      </c>
      <c r="AE70" s="58">
        <v>364</v>
      </c>
      <c r="AF70" s="62">
        <v>66</v>
      </c>
      <c r="AG70" s="63">
        <v>14.4</v>
      </c>
      <c r="AH70" s="64">
        <v>61.6</v>
      </c>
      <c r="AI70" s="64">
        <v>23.9</v>
      </c>
      <c r="AJ70" s="64">
        <v>11.1</v>
      </c>
      <c r="AK70" s="65">
        <v>2</v>
      </c>
      <c r="AM70" s="95"/>
      <c r="AN70" s="95"/>
      <c r="AO70" s="95"/>
      <c r="AP70" s="95"/>
      <c r="AQ70" s="95"/>
    </row>
    <row r="71" spans="1:43" ht="14.25" thickBot="1">
      <c r="A71" s="136"/>
      <c r="B71" s="19" t="s">
        <v>40</v>
      </c>
      <c r="C71" s="66">
        <v>3564</v>
      </c>
      <c r="D71" s="49" t="s">
        <v>60</v>
      </c>
      <c r="E71" s="67">
        <v>48.9</v>
      </c>
      <c r="F71" s="68">
        <v>51.3</v>
      </c>
      <c r="G71" s="69">
        <v>128</v>
      </c>
      <c r="H71" s="66">
        <v>145</v>
      </c>
      <c r="I71" s="66">
        <v>174</v>
      </c>
      <c r="J71" s="66">
        <v>182</v>
      </c>
      <c r="K71" s="66">
        <v>165</v>
      </c>
      <c r="L71" s="66">
        <v>150</v>
      </c>
      <c r="M71" s="66">
        <v>157</v>
      </c>
      <c r="N71" s="66">
        <v>187</v>
      </c>
      <c r="O71" s="66">
        <v>204</v>
      </c>
      <c r="P71" s="66">
        <v>229</v>
      </c>
      <c r="Q71" s="66">
        <v>250</v>
      </c>
      <c r="R71" s="66">
        <v>251</v>
      </c>
      <c r="S71" s="66">
        <v>225</v>
      </c>
      <c r="T71" s="66">
        <v>232</v>
      </c>
      <c r="U71" s="66">
        <v>260</v>
      </c>
      <c r="V71" s="66">
        <v>260</v>
      </c>
      <c r="W71" s="66">
        <v>173</v>
      </c>
      <c r="X71" s="66">
        <v>113</v>
      </c>
      <c r="Y71" s="66">
        <v>53</v>
      </c>
      <c r="Z71" s="66">
        <v>24</v>
      </c>
      <c r="AA71" s="86">
        <v>2</v>
      </c>
      <c r="AB71" s="69">
        <v>447</v>
      </c>
      <c r="AC71" s="66">
        <v>2000</v>
      </c>
      <c r="AD71" s="66">
        <v>1117</v>
      </c>
      <c r="AE71" s="66">
        <v>625</v>
      </c>
      <c r="AF71" s="70">
        <v>192</v>
      </c>
      <c r="AG71" s="71">
        <v>12.5</v>
      </c>
      <c r="AH71" s="72">
        <v>56.1</v>
      </c>
      <c r="AI71" s="72">
        <v>31.3</v>
      </c>
      <c r="AJ71" s="72">
        <v>17.5</v>
      </c>
      <c r="AK71" s="73">
        <v>5.4</v>
      </c>
      <c r="AM71" s="95"/>
      <c r="AN71" s="95"/>
      <c r="AO71" s="95"/>
      <c r="AP71" s="95"/>
      <c r="AQ71" s="95"/>
    </row>
    <row r="72" spans="1:43">
      <c r="A72" s="134" t="s">
        <v>46</v>
      </c>
      <c r="B72" s="12" t="s">
        <v>38</v>
      </c>
      <c r="C72" s="13">
        <v>127767994</v>
      </c>
      <c r="D72" s="48">
        <v>482341</v>
      </c>
      <c r="E72" s="15">
        <v>43.3</v>
      </c>
      <c r="F72" s="16">
        <v>43.3</v>
      </c>
      <c r="G72" s="17">
        <v>5578087</v>
      </c>
      <c r="H72" s="13">
        <v>5928495</v>
      </c>
      <c r="I72" s="13">
        <v>6014652</v>
      </c>
      <c r="J72" s="13">
        <v>6568380</v>
      </c>
      <c r="K72" s="13">
        <v>7350598</v>
      </c>
      <c r="L72" s="13">
        <v>8280049</v>
      </c>
      <c r="M72" s="13">
        <v>9754857</v>
      </c>
      <c r="N72" s="13">
        <v>8735781</v>
      </c>
      <c r="O72" s="13">
        <v>8080596</v>
      </c>
      <c r="P72" s="13">
        <v>7725861</v>
      </c>
      <c r="Q72" s="13">
        <v>8796499</v>
      </c>
      <c r="R72" s="13">
        <v>10255164</v>
      </c>
      <c r="S72" s="13">
        <v>8544629</v>
      </c>
      <c r="T72" s="13">
        <v>7432610</v>
      </c>
      <c r="U72" s="13">
        <v>6637497</v>
      </c>
      <c r="V72" s="13">
        <v>5262801</v>
      </c>
      <c r="W72" s="13">
        <v>3412393</v>
      </c>
      <c r="X72" s="13">
        <v>1849260</v>
      </c>
      <c r="Y72" s="13">
        <v>840870</v>
      </c>
      <c r="Z72" s="13">
        <v>211221</v>
      </c>
      <c r="AA72" s="85">
        <v>25353</v>
      </c>
      <c r="AB72" s="17">
        <v>17521234</v>
      </c>
      <c r="AC72" s="13">
        <v>84092414</v>
      </c>
      <c r="AD72" s="13">
        <v>25672005</v>
      </c>
      <c r="AE72" s="13">
        <v>11601898</v>
      </c>
      <c r="AF72" s="18">
        <v>2926704</v>
      </c>
      <c r="AG72" s="35">
        <v>13.7</v>
      </c>
      <c r="AH72" s="36">
        <v>65.8</v>
      </c>
      <c r="AI72" s="36">
        <v>20.100000000000001</v>
      </c>
      <c r="AJ72" s="36">
        <v>9.1</v>
      </c>
      <c r="AK72" s="37">
        <v>2.2999999999999998</v>
      </c>
      <c r="AM72" s="95"/>
      <c r="AN72" s="95"/>
      <c r="AO72" s="95"/>
      <c r="AP72" s="95"/>
      <c r="AQ72" s="95"/>
    </row>
    <row r="73" spans="1:43">
      <c r="A73" s="135"/>
      <c r="B73" s="12" t="s">
        <v>39</v>
      </c>
      <c r="C73" s="13">
        <v>62348977</v>
      </c>
      <c r="D73" s="48">
        <v>291732</v>
      </c>
      <c r="E73" s="15">
        <v>41.9</v>
      </c>
      <c r="F73" s="16">
        <v>41.6</v>
      </c>
      <c r="G73" s="17">
        <v>2854502</v>
      </c>
      <c r="H73" s="13">
        <v>3036503</v>
      </c>
      <c r="I73" s="13">
        <v>3080678</v>
      </c>
      <c r="J73" s="13">
        <v>3373430</v>
      </c>
      <c r="K73" s="13">
        <v>3754822</v>
      </c>
      <c r="L73" s="13">
        <v>4198551</v>
      </c>
      <c r="M73" s="13">
        <v>4933265</v>
      </c>
      <c r="N73" s="13">
        <v>4402787</v>
      </c>
      <c r="O73" s="13">
        <v>4065470</v>
      </c>
      <c r="P73" s="13">
        <v>3867500</v>
      </c>
      <c r="Q73" s="13">
        <v>4383240</v>
      </c>
      <c r="R73" s="13">
        <v>5077369</v>
      </c>
      <c r="S73" s="13">
        <v>4154529</v>
      </c>
      <c r="T73" s="13">
        <v>3545006</v>
      </c>
      <c r="U73" s="13">
        <v>3039743</v>
      </c>
      <c r="V73" s="13">
        <v>2256317</v>
      </c>
      <c r="W73" s="13">
        <v>1222635</v>
      </c>
      <c r="X73" s="13">
        <v>555126</v>
      </c>
      <c r="Y73" s="13">
        <v>210586</v>
      </c>
      <c r="Z73" s="13">
        <v>41426</v>
      </c>
      <c r="AA73" s="85">
        <v>3760</v>
      </c>
      <c r="AB73" s="17">
        <v>8971683</v>
      </c>
      <c r="AC73" s="13">
        <v>42210963</v>
      </c>
      <c r="AD73" s="13">
        <v>10874599</v>
      </c>
      <c r="AE73" s="13">
        <v>4289850</v>
      </c>
      <c r="AF73" s="18">
        <v>810898</v>
      </c>
      <c r="AG73" s="35">
        <v>14.4</v>
      </c>
      <c r="AH73" s="36">
        <v>67.7</v>
      </c>
      <c r="AI73" s="36">
        <v>17.399999999999999</v>
      </c>
      <c r="AJ73" s="36">
        <v>6.9</v>
      </c>
      <c r="AK73" s="37">
        <v>1.3</v>
      </c>
      <c r="AM73" s="95"/>
      <c r="AN73" s="95"/>
      <c r="AO73" s="95"/>
      <c r="AP73" s="95"/>
      <c r="AQ73" s="95"/>
    </row>
    <row r="74" spans="1:43" ht="14.25" thickBot="1">
      <c r="A74" s="136"/>
      <c r="B74" s="19" t="s">
        <v>40</v>
      </c>
      <c r="C74" s="20">
        <v>65419017</v>
      </c>
      <c r="D74" s="49">
        <v>190609</v>
      </c>
      <c r="E74" s="22">
        <v>44.7</v>
      </c>
      <c r="F74" s="23">
        <v>45</v>
      </c>
      <c r="G74" s="24">
        <v>2723585</v>
      </c>
      <c r="H74" s="20">
        <v>2891992</v>
      </c>
      <c r="I74" s="20">
        <v>2933974</v>
      </c>
      <c r="J74" s="20">
        <v>3194950</v>
      </c>
      <c r="K74" s="20">
        <v>3595776</v>
      </c>
      <c r="L74" s="20">
        <v>4081498</v>
      </c>
      <c r="M74" s="20">
        <v>4821592</v>
      </c>
      <c r="N74" s="20">
        <v>4332994</v>
      </c>
      <c r="O74" s="20">
        <v>4015126</v>
      </c>
      <c r="P74" s="20">
        <v>3858361</v>
      </c>
      <c r="Q74" s="20">
        <v>4413259</v>
      </c>
      <c r="R74" s="20">
        <v>5177795</v>
      </c>
      <c r="S74" s="20">
        <v>4390100</v>
      </c>
      <c r="T74" s="20">
        <v>3887604</v>
      </c>
      <c r="U74" s="20">
        <v>3597754</v>
      </c>
      <c r="V74" s="20">
        <v>3006484</v>
      </c>
      <c r="W74" s="20">
        <v>2189758</v>
      </c>
      <c r="X74" s="20">
        <v>1294134</v>
      </c>
      <c r="Y74" s="20">
        <v>630284</v>
      </c>
      <c r="Z74" s="20">
        <v>169795</v>
      </c>
      <c r="AA74" s="86">
        <v>21593</v>
      </c>
      <c r="AB74" s="24">
        <v>8549551</v>
      </c>
      <c r="AC74" s="20">
        <v>41881451</v>
      </c>
      <c r="AD74" s="20">
        <v>14797406</v>
      </c>
      <c r="AE74" s="20">
        <v>7312048</v>
      </c>
      <c r="AF74" s="25">
        <v>2115806</v>
      </c>
      <c r="AG74" s="38">
        <v>13.1</v>
      </c>
      <c r="AH74" s="39">
        <v>64</v>
      </c>
      <c r="AI74" s="39">
        <v>22.6</v>
      </c>
      <c r="AJ74" s="39">
        <v>11.2</v>
      </c>
      <c r="AK74" s="40">
        <v>3.2</v>
      </c>
      <c r="AM74" s="95"/>
      <c r="AN74" s="95"/>
      <c r="AO74" s="95"/>
      <c r="AP74" s="95"/>
      <c r="AQ74" s="95"/>
    </row>
    <row r="75" spans="1:43">
      <c r="A75" s="134" t="s">
        <v>47</v>
      </c>
      <c r="B75" s="12" t="s">
        <v>38</v>
      </c>
      <c r="C75" s="13">
        <v>1842233</v>
      </c>
      <c r="D75" s="48">
        <v>1851</v>
      </c>
      <c r="E75" s="15">
        <v>44.7</v>
      </c>
      <c r="F75" s="16">
        <v>46</v>
      </c>
      <c r="G75" s="17">
        <v>81187</v>
      </c>
      <c r="H75" s="13">
        <v>87771</v>
      </c>
      <c r="I75" s="13">
        <v>95055</v>
      </c>
      <c r="J75" s="13">
        <v>102653</v>
      </c>
      <c r="K75" s="13">
        <v>100183</v>
      </c>
      <c r="L75" s="13">
        <v>105059</v>
      </c>
      <c r="M75" s="13">
        <v>111897</v>
      </c>
      <c r="N75" s="13">
        <v>103332</v>
      </c>
      <c r="O75" s="13">
        <v>109699</v>
      </c>
      <c r="P75" s="13">
        <v>120119</v>
      </c>
      <c r="Q75" s="13">
        <v>136147</v>
      </c>
      <c r="R75" s="13">
        <v>140118</v>
      </c>
      <c r="S75" s="13">
        <v>109918</v>
      </c>
      <c r="T75" s="13">
        <v>108729</v>
      </c>
      <c r="U75" s="13">
        <v>109816</v>
      </c>
      <c r="V75" s="13">
        <v>94789</v>
      </c>
      <c r="W75" s="13">
        <v>64880</v>
      </c>
      <c r="X75" s="13">
        <v>36476</v>
      </c>
      <c r="Y75" s="13">
        <v>16970</v>
      </c>
      <c r="Z75" s="13">
        <v>4923</v>
      </c>
      <c r="AA75" s="85">
        <v>661</v>
      </c>
      <c r="AB75" s="17">
        <v>264013</v>
      </c>
      <c r="AC75" s="13">
        <v>1139125</v>
      </c>
      <c r="AD75" s="13">
        <v>437244</v>
      </c>
      <c r="AE75" s="13">
        <v>218699</v>
      </c>
      <c r="AF75" s="18">
        <v>59030</v>
      </c>
      <c r="AG75" s="35">
        <v>14.3</v>
      </c>
      <c r="AH75" s="36">
        <v>61.8</v>
      </c>
      <c r="AI75" s="36">
        <v>23.7</v>
      </c>
      <c r="AJ75" s="36">
        <v>11.9</v>
      </c>
      <c r="AK75" s="37">
        <v>3.2</v>
      </c>
      <c r="AM75" s="95"/>
      <c r="AN75" s="95"/>
      <c r="AO75" s="95"/>
      <c r="AP75" s="95"/>
      <c r="AQ75" s="95"/>
    </row>
    <row r="76" spans="1:43">
      <c r="A76" s="135"/>
      <c r="B76" s="12" t="s">
        <v>39</v>
      </c>
      <c r="C76" s="13">
        <v>866916</v>
      </c>
      <c r="D76" s="48">
        <v>1058</v>
      </c>
      <c r="E76" s="15">
        <v>42.6</v>
      </c>
      <c r="F76" s="16">
        <v>43.8</v>
      </c>
      <c r="G76" s="17">
        <v>41701</v>
      </c>
      <c r="H76" s="13">
        <v>45179</v>
      </c>
      <c r="I76" s="13">
        <v>48725</v>
      </c>
      <c r="J76" s="13">
        <v>52841</v>
      </c>
      <c r="K76" s="13">
        <v>49905</v>
      </c>
      <c r="L76" s="13">
        <v>51426</v>
      </c>
      <c r="M76" s="13">
        <v>54505</v>
      </c>
      <c r="N76" s="13">
        <v>48891</v>
      </c>
      <c r="O76" s="13">
        <v>52378</v>
      </c>
      <c r="P76" s="13">
        <v>58333</v>
      </c>
      <c r="Q76" s="13">
        <v>66732</v>
      </c>
      <c r="R76" s="13">
        <v>68604</v>
      </c>
      <c r="S76" s="13">
        <v>51073</v>
      </c>
      <c r="T76" s="13">
        <v>48851</v>
      </c>
      <c r="U76" s="13">
        <v>48408</v>
      </c>
      <c r="V76" s="13">
        <v>39705</v>
      </c>
      <c r="W76" s="13">
        <v>22556</v>
      </c>
      <c r="X76" s="13">
        <v>10825</v>
      </c>
      <c r="Y76" s="13">
        <v>4197</v>
      </c>
      <c r="Z76" s="13">
        <v>912</v>
      </c>
      <c r="AA76" s="85">
        <v>111</v>
      </c>
      <c r="AB76" s="17">
        <v>135605</v>
      </c>
      <c r="AC76" s="13">
        <v>554688</v>
      </c>
      <c r="AD76" s="13">
        <v>175565</v>
      </c>
      <c r="AE76" s="13">
        <v>78306</v>
      </c>
      <c r="AF76" s="18">
        <v>16045</v>
      </c>
      <c r="AG76" s="35">
        <v>15.6</v>
      </c>
      <c r="AH76" s="36">
        <v>64</v>
      </c>
      <c r="AI76" s="36">
        <v>20.3</v>
      </c>
      <c r="AJ76" s="36">
        <v>9</v>
      </c>
      <c r="AK76" s="37">
        <v>1.9</v>
      </c>
      <c r="AM76" s="95"/>
      <c r="AN76" s="95"/>
      <c r="AO76" s="95"/>
      <c r="AP76" s="95"/>
      <c r="AQ76" s="95"/>
    </row>
    <row r="77" spans="1:43" ht="14.25" thickBot="1">
      <c r="A77" s="136"/>
      <c r="B77" s="19" t="s">
        <v>40</v>
      </c>
      <c r="C77" s="20">
        <v>975317</v>
      </c>
      <c r="D77" s="49">
        <v>793</v>
      </c>
      <c r="E77" s="22">
        <v>46.5</v>
      </c>
      <c r="F77" s="23">
        <v>47.9</v>
      </c>
      <c r="G77" s="24">
        <v>39486</v>
      </c>
      <c r="H77" s="20">
        <v>42592</v>
      </c>
      <c r="I77" s="20">
        <v>46330</v>
      </c>
      <c r="J77" s="20">
        <v>49812</v>
      </c>
      <c r="K77" s="20">
        <v>50278</v>
      </c>
      <c r="L77" s="20">
        <v>53633</v>
      </c>
      <c r="M77" s="20">
        <v>57392</v>
      </c>
      <c r="N77" s="20">
        <v>54441</v>
      </c>
      <c r="O77" s="20">
        <v>57321</v>
      </c>
      <c r="P77" s="20">
        <v>61786</v>
      </c>
      <c r="Q77" s="20">
        <v>69415</v>
      </c>
      <c r="R77" s="20">
        <v>71514</v>
      </c>
      <c r="S77" s="20">
        <v>58845</v>
      </c>
      <c r="T77" s="20">
        <v>59878</v>
      </c>
      <c r="U77" s="20">
        <v>61408</v>
      </c>
      <c r="V77" s="20">
        <v>55084</v>
      </c>
      <c r="W77" s="20">
        <v>42324</v>
      </c>
      <c r="X77" s="20">
        <v>25651</v>
      </c>
      <c r="Y77" s="20">
        <v>12773</v>
      </c>
      <c r="Z77" s="20">
        <v>4011</v>
      </c>
      <c r="AA77" s="86">
        <v>550</v>
      </c>
      <c r="AB77" s="24">
        <v>128408</v>
      </c>
      <c r="AC77" s="20">
        <v>584437</v>
      </c>
      <c r="AD77" s="20">
        <v>261679</v>
      </c>
      <c r="AE77" s="20">
        <v>140393</v>
      </c>
      <c r="AF77" s="25">
        <v>42985</v>
      </c>
      <c r="AG77" s="38">
        <v>13.2</v>
      </c>
      <c r="AH77" s="39">
        <v>59.9</v>
      </c>
      <c r="AI77" s="39">
        <v>26.8</v>
      </c>
      <c r="AJ77" s="39">
        <v>14.4</v>
      </c>
      <c r="AK77" s="40">
        <v>4.4000000000000004</v>
      </c>
      <c r="AM77" s="95"/>
      <c r="AN77" s="95"/>
      <c r="AO77" s="95"/>
      <c r="AP77" s="95"/>
      <c r="AQ77" s="95"/>
    </row>
    <row r="78" spans="1:4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88"/>
      <c r="AB78" s="2"/>
      <c r="AC78" s="2"/>
      <c r="AD78" s="2"/>
      <c r="AE78" s="2"/>
      <c r="AF78" s="2"/>
      <c r="AG78" s="1"/>
      <c r="AH78" s="1"/>
      <c r="AI78" s="1"/>
      <c r="AJ78" s="1"/>
      <c r="AK78" s="1"/>
    </row>
    <row r="79" spans="1:4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88"/>
      <c r="AB79" s="2"/>
      <c r="AC79" s="2"/>
      <c r="AD79" s="2"/>
      <c r="AE79" s="2"/>
      <c r="AF79" s="2"/>
      <c r="AG79" s="1"/>
      <c r="AH79" s="1"/>
      <c r="AI79" s="1"/>
      <c r="AJ79" s="1"/>
      <c r="AK79" s="1"/>
    </row>
    <row r="80" spans="1:4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"/>
      <c r="AH80" s="1"/>
      <c r="AI80" s="1"/>
      <c r="AJ80" s="1"/>
      <c r="AK80" s="1"/>
    </row>
    <row r="81" spans="1:43" s="1" customFormat="1" ht="14.25" thickBot="1">
      <c r="A81" s="1" t="s">
        <v>52</v>
      </c>
      <c r="AG81" s="96" t="s">
        <v>1</v>
      </c>
      <c r="AH81" s="96"/>
      <c r="AI81" s="96"/>
      <c r="AJ81" s="96"/>
    </row>
    <row r="82" spans="1:43" s="1" customFormat="1" ht="14.25" thickBot="1">
      <c r="A82" s="45"/>
      <c r="B82" s="46"/>
      <c r="C82" s="44" t="s">
        <v>2</v>
      </c>
      <c r="D82" s="3" t="s">
        <v>3</v>
      </c>
      <c r="E82" s="3" t="s">
        <v>4</v>
      </c>
      <c r="F82" s="4" t="s">
        <v>5</v>
      </c>
      <c r="G82" s="5" t="s">
        <v>6</v>
      </c>
      <c r="H82" s="3" t="s">
        <v>7</v>
      </c>
      <c r="I82" s="3" t="s">
        <v>8</v>
      </c>
      <c r="J82" s="3" t="s">
        <v>9</v>
      </c>
      <c r="K82" s="3" t="s">
        <v>10</v>
      </c>
      <c r="L82" s="3" t="s">
        <v>11</v>
      </c>
      <c r="M82" s="3" t="s">
        <v>12</v>
      </c>
      <c r="N82" s="3" t="s">
        <v>13</v>
      </c>
      <c r="O82" s="3" t="s">
        <v>14</v>
      </c>
      <c r="P82" s="3" t="s">
        <v>15</v>
      </c>
      <c r="Q82" s="3" t="s">
        <v>16</v>
      </c>
      <c r="R82" s="3" t="s">
        <v>17</v>
      </c>
      <c r="S82" s="3" t="s">
        <v>18</v>
      </c>
      <c r="T82" s="3" t="s">
        <v>19</v>
      </c>
      <c r="U82" s="3" t="s">
        <v>20</v>
      </c>
      <c r="V82" s="3" t="s">
        <v>21</v>
      </c>
      <c r="W82" s="3" t="s">
        <v>22</v>
      </c>
      <c r="X82" s="3" t="s">
        <v>23</v>
      </c>
      <c r="Y82" s="3" t="s">
        <v>24</v>
      </c>
      <c r="Z82" s="3" t="s">
        <v>25</v>
      </c>
      <c r="AA82" s="90" t="s">
        <v>26</v>
      </c>
      <c r="AB82" s="29" t="s">
        <v>27</v>
      </c>
      <c r="AC82" s="30" t="s">
        <v>28</v>
      </c>
      <c r="AD82" s="30" t="s">
        <v>29</v>
      </c>
      <c r="AE82" s="30" t="s">
        <v>30</v>
      </c>
      <c r="AF82" s="31" t="s">
        <v>31</v>
      </c>
      <c r="AG82" s="41" t="s">
        <v>32</v>
      </c>
      <c r="AH82" s="42" t="s">
        <v>33</v>
      </c>
      <c r="AI82" s="42" t="s">
        <v>34</v>
      </c>
      <c r="AJ82" s="42" t="s">
        <v>35</v>
      </c>
    </row>
    <row r="83" spans="1:43" s="1" customFormat="1">
      <c r="A83" s="134" t="s">
        <v>51</v>
      </c>
      <c r="B83" s="6" t="s">
        <v>38</v>
      </c>
      <c r="C83" s="7">
        <f>C86+C89+C92+C95</f>
        <v>73051</v>
      </c>
      <c r="D83" s="3">
        <v>10</v>
      </c>
      <c r="E83" s="51" t="s">
        <v>44</v>
      </c>
      <c r="F83" s="52" t="s">
        <v>44</v>
      </c>
      <c r="G83" s="10">
        <f>G86+G89+G92+G95</f>
        <v>3308</v>
      </c>
      <c r="H83" s="7">
        <f t="shared" ref="H83:AA85" si="0">H86+H89+H92+H95</f>
        <v>3700</v>
      </c>
      <c r="I83" s="7">
        <f t="shared" si="0"/>
        <v>4348</v>
      </c>
      <c r="J83" s="7">
        <f t="shared" si="0"/>
        <v>4844</v>
      </c>
      <c r="K83" s="7">
        <f t="shared" si="0"/>
        <v>3778</v>
      </c>
      <c r="L83" s="7">
        <f t="shared" si="0"/>
        <v>3874</v>
      </c>
      <c r="M83" s="7">
        <f t="shared" si="0"/>
        <v>3709</v>
      </c>
      <c r="N83" s="7">
        <f t="shared" si="0"/>
        <v>4100</v>
      </c>
      <c r="O83" s="7">
        <f t="shared" si="0"/>
        <v>4684</v>
      </c>
      <c r="P83" s="7">
        <f t="shared" si="0"/>
        <v>5434</v>
      </c>
      <c r="Q83" s="7">
        <f t="shared" si="0"/>
        <v>5467</v>
      </c>
      <c r="R83" s="7">
        <f t="shared" si="0"/>
        <v>4494</v>
      </c>
      <c r="S83" s="7">
        <f t="shared" si="0"/>
        <v>4769</v>
      </c>
      <c r="T83" s="7">
        <f t="shared" si="0"/>
        <v>4871</v>
      </c>
      <c r="U83" s="7">
        <f t="shared" si="0"/>
        <v>4371</v>
      </c>
      <c r="V83" s="7">
        <f t="shared" si="0"/>
        <v>3231</v>
      </c>
      <c r="W83" s="7">
        <f t="shared" si="0"/>
        <v>2092</v>
      </c>
      <c r="X83" s="7">
        <f t="shared" si="0"/>
        <v>1276</v>
      </c>
      <c r="Y83" s="7">
        <f t="shared" si="0"/>
        <v>550</v>
      </c>
      <c r="Z83" s="7">
        <f t="shared" si="0"/>
        <v>122</v>
      </c>
      <c r="AA83" s="87">
        <f t="shared" si="0"/>
        <v>19</v>
      </c>
      <c r="AB83" s="10">
        <f t="shared" ref="AB83:AF85" si="1">AB86+AB89+AB92+AB95</f>
        <v>11356</v>
      </c>
      <c r="AC83" s="7">
        <f t="shared" si="1"/>
        <v>45153</v>
      </c>
      <c r="AD83" s="7">
        <f t="shared" si="1"/>
        <v>16532</v>
      </c>
      <c r="AE83" s="7">
        <f t="shared" si="1"/>
        <v>7290</v>
      </c>
      <c r="AF83" s="11">
        <f t="shared" si="1"/>
        <v>0</v>
      </c>
      <c r="AG83" s="32">
        <v>15.545303965722576</v>
      </c>
      <c r="AH83" s="33">
        <v>61.810242159587133</v>
      </c>
      <c r="AI83" s="33">
        <v>22.630764808147731</v>
      </c>
      <c r="AJ83" s="33">
        <v>9.9793295095207455</v>
      </c>
      <c r="AM83" s="95"/>
      <c r="AN83" s="95"/>
      <c r="AO83" s="95"/>
      <c r="AP83" s="95"/>
      <c r="AQ83" s="95"/>
    </row>
    <row r="84" spans="1:43" s="1" customFormat="1">
      <c r="A84" s="135"/>
      <c r="B84" s="12" t="s">
        <v>39</v>
      </c>
      <c r="C84" s="13">
        <f t="shared" ref="C84:C85" si="2">C87+C90+C93+C96</f>
        <v>34404</v>
      </c>
      <c r="D84" s="14">
        <v>5</v>
      </c>
      <c r="E84" s="59" t="s">
        <v>44</v>
      </c>
      <c r="F84" s="60" t="s">
        <v>44</v>
      </c>
      <c r="G84" s="17">
        <f t="shared" ref="G84:G85" si="3">G87+G90+G93+G96</f>
        <v>1657</v>
      </c>
      <c r="H84" s="13">
        <f t="shared" si="0"/>
        <v>1910</v>
      </c>
      <c r="I84" s="13">
        <f t="shared" si="0"/>
        <v>2212</v>
      </c>
      <c r="J84" s="13">
        <f t="shared" si="0"/>
        <v>2438</v>
      </c>
      <c r="K84" s="13">
        <f t="shared" si="0"/>
        <v>1778</v>
      </c>
      <c r="L84" s="13">
        <f t="shared" si="0"/>
        <v>1866</v>
      </c>
      <c r="M84" s="13">
        <f t="shared" si="0"/>
        <v>1759</v>
      </c>
      <c r="N84" s="13">
        <f t="shared" si="0"/>
        <v>1974</v>
      </c>
      <c r="O84" s="13">
        <f t="shared" si="0"/>
        <v>2309</v>
      </c>
      <c r="P84" s="13">
        <f t="shared" si="0"/>
        <v>2765</v>
      </c>
      <c r="Q84" s="13">
        <f t="shared" si="0"/>
        <v>2752</v>
      </c>
      <c r="R84" s="13">
        <f t="shared" si="0"/>
        <v>2059</v>
      </c>
      <c r="S84" s="13">
        <f t="shared" si="0"/>
        <v>2206</v>
      </c>
      <c r="T84" s="13">
        <f t="shared" si="0"/>
        <v>2221</v>
      </c>
      <c r="U84" s="13">
        <f t="shared" si="0"/>
        <v>1932</v>
      </c>
      <c r="V84" s="13">
        <f t="shared" si="0"/>
        <v>1242</v>
      </c>
      <c r="W84" s="13">
        <f t="shared" si="0"/>
        <v>734</v>
      </c>
      <c r="X84" s="13">
        <f t="shared" si="0"/>
        <v>401</v>
      </c>
      <c r="Y84" s="13">
        <f t="shared" si="0"/>
        <v>149</v>
      </c>
      <c r="Z84" s="13">
        <f t="shared" si="0"/>
        <v>30</v>
      </c>
      <c r="AA84" s="85">
        <f t="shared" si="0"/>
        <v>5</v>
      </c>
      <c r="AB84" s="17">
        <f t="shared" si="1"/>
        <v>5779</v>
      </c>
      <c r="AC84" s="13">
        <f t="shared" si="1"/>
        <v>21906</v>
      </c>
      <c r="AD84" s="13">
        <f t="shared" si="1"/>
        <v>6714</v>
      </c>
      <c r="AE84" s="13">
        <f t="shared" si="1"/>
        <v>2561</v>
      </c>
      <c r="AF84" s="18">
        <f t="shared" si="1"/>
        <v>0</v>
      </c>
      <c r="AG84" s="35">
        <v>16.797465410998722</v>
      </c>
      <c r="AH84" s="36">
        <v>63.672828740844089</v>
      </c>
      <c r="AI84" s="36">
        <v>19.515172654342518</v>
      </c>
      <c r="AJ84" s="36">
        <v>7.4439018718753633</v>
      </c>
      <c r="AM84" s="95"/>
      <c r="AN84" s="95"/>
      <c r="AO84" s="95"/>
      <c r="AP84" s="95"/>
      <c r="AQ84" s="95"/>
    </row>
    <row r="85" spans="1:43" s="1" customFormat="1" ht="14.25" thickBot="1">
      <c r="A85" s="136"/>
      <c r="B85" s="19" t="s">
        <v>40</v>
      </c>
      <c r="C85" s="20">
        <f t="shared" si="2"/>
        <v>38647</v>
      </c>
      <c r="D85" s="21">
        <v>5</v>
      </c>
      <c r="E85" s="67" t="s">
        <v>44</v>
      </c>
      <c r="F85" s="68" t="s">
        <v>44</v>
      </c>
      <c r="G85" s="24">
        <f t="shared" si="3"/>
        <v>1651</v>
      </c>
      <c r="H85" s="20">
        <f t="shared" si="0"/>
        <v>1790</v>
      </c>
      <c r="I85" s="20">
        <f t="shared" si="0"/>
        <v>2136</v>
      </c>
      <c r="J85" s="20">
        <f t="shared" si="0"/>
        <v>2406</v>
      </c>
      <c r="K85" s="20">
        <f t="shared" si="0"/>
        <v>2000</v>
      </c>
      <c r="L85" s="20">
        <f t="shared" si="0"/>
        <v>2008</v>
      </c>
      <c r="M85" s="20">
        <f t="shared" si="0"/>
        <v>1950</v>
      </c>
      <c r="N85" s="20">
        <f t="shared" si="0"/>
        <v>2126</v>
      </c>
      <c r="O85" s="20">
        <f t="shared" si="0"/>
        <v>2375</v>
      </c>
      <c r="P85" s="20">
        <f t="shared" si="0"/>
        <v>2669</v>
      </c>
      <c r="Q85" s="20">
        <f t="shared" si="0"/>
        <v>2715</v>
      </c>
      <c r="R85" s="20">
        <f t="shared" si="0"/>
        <v>2435</v>
      </c>
      <c r="S85" s="20">
        <f t="shared" si="0"/>
        <v>2563</v>
      </c>
      <c r="T85" s="20">
        <f t="shared" si="0"/>
        <v>2650</v>
      </c>
      <c r="U85" s="20">
        <f t="shared" si="0"/>
        <v>2439</v>
      </c>
      <c r="V85" s="20">
        <f t="shared" si="0"/>
        <v>1989</v>
      </c>
      <c r="W85" s="20">
        <f t="shared" si="0"/>
        <v>1358</v>
      </c>
      <c r="X85" s="20">
        <f t="shared" si="0"/>
        <v>875</v>
      </c>
      <c r="Y85" s="20">
        <f t="shared" si="0"/>
        <v>401</v>
      </c>
      <c r="Z85" s="20">
        <f t="shared" si="0"/>
        <v>92</v>
      </c>
      <c r="AA85" s="86">
        <f t="shared" si="0"/>
        <v>14</v>
      </c>
      <c r="AB85" s="24">
        <f t="shared" si="1"/>
        <v>5577</v>
      </c>
      <c r="AC85" s="20">
        <f t="shared" si="1"/>
        <v>23247</v>
      </c>
      <c r="AD85" s="20">
        <f t="shared" si="1"/>
        <v>9818</v>
      </c>
      <c r="AE85" s="20">
        <f t="shared" si="1"/>
        <v>4729</v>
      </c>
      <c r="AF85" s="25">
        <f t="shared" si="1"/>
        <v>0</v>
      </c>
      <c r="AG85" s="38">
        <v>14.430615571713199</v>
      </c>
      <c r="AH85" s="39">
        <v>60.152146350298864</v>
      </c>
      <c r="AI85" s="39">
        <v>25.404300463166614</v>
      </c>
      <c r="AJ85" s="39">
        <v>12.236396098015371</v>
      </c>
      <c r="AM85" s="95"/>
      <c r="AN85" s="95"/>
      <c r="AO85" s="95"/>
      <c r="AP85" s="95"/>
      <c r="AQ85" s="95"/>
    </row>
    <row r="86" spans="1:43" s="1" customFormat="1">
      <c r="A86" s="134" t="s">
        <v>41</v>
      </c>
      <c r="B86" s="6" t="s">
        <v>38</v>
      </c>
      <c r="C86" s="7">
        <v>45648</v>
      </c>
      <c r="D86" s="3">
        <v>10</v>
      </c>
      <c r="E86" s="8">
        <v>43.2</v>
      </c>
      <c r="F86" s="9">
        <v>44.4</v>
      </c>
      <c r="G86" s="10">
        <v>2193</v>
      </c>
      <c r="H86" s="7">
        <v>2350</v>
      </c>
      <c r="I86" s="7">
        <v>2625</v>
      </c>
      <c r="J86" s="7">
        <v>3066</v>
      </c>
      <c r="K86" s="7">
        <v>2508</v>
      </c>
      <c r="L86" s="7">
        <v>2532</v>
      </c>
      <c r="M86" s="7">
        <v>2433</v>
      </c>
      <c r="N86" s="7">
        <v>2635</v>
      </c>
      <c r="O86" s="7">
        <v>2833</v>
      </c>
      <c r="P86" s="7">
        <v>3368</v>
      </c>
      <c r="Q86" s="7">
        <v>3384</v>
      </c>
      <c r="R86" s="7">
        <v>2709</v>
      </c>
      <c r="S86" s="7">
        <v>2883</v>
      </c>
      <c r="T86" s="7">
        <v>2936</v>
      </c>
      <c r="U86" s="7">
        <v>2655</v>
      </c>
      <c r="V86" s="7">
        <v>1993</v>
      </c>
      <c r="W86" s="7">
        <v>1293</v>
      </c>
      <c r="X86" s="7">
        <v>792</v>
      </c>
      <c r="Y86" s="7">
        <v>356</v>
      </c>
      <c r="Z86" s="7">
        <v>86</v>
      </c>
      <c r="AA86" s="87">
        <v>8</v>
      </c>
      <c r="AB86" s="10">
        <v>7168</v>
      </c>
      <c r="AC86" s="7">
        <v>28351</v>
      </c>
      <c r="AD86" s="7">
        <v>10119</v>
      </c>
      <c r="AE86" s="7">
        <v>4528</v>
      </c>
      <c r="AF86" s="11"/>
      <c r="AG86" s="32">
        <v>15.7</v>
      </c>
      <c r="AH86" s="33">
        <v>62.1</v>
      </c>
      <c r="AI86" s="33">
        <v>22.2</v>
      </c>
      <c r="AJ86" s="33">
        <v>9.9</v>
      </c>
      <c r="AM86" s="95"/>
      <c r="AN86" s="95"/>
      <c r="AO86" s="95"/>
      <c r="AP86" s="95"/>
      <c r="AQ86" s="95"/>
    </row>
    <row r="87" spans="1:43" s="1" customFormat="1">
      <c r="A87" s="135"/>
      <c r="B87" s="12" t="s">
        <v>39</v>
      </c>
      <c r="C87" s="13">
        <v>21299</v>
      </c>
      <c r="D87" s="14">
        <v>5</v>
      </c>
      <c r="E87" s="15">
        <v>41.3</v>
      </c>
      <c r="F87" s="16">
        <v>42.6</v>
      </c>
      <c r="G87" s="17">
        <v>1107</v>
      </c>
      <c r="H87" s="13">
        <v>1223</v>
      </c>
      <c r="I87" s="13">
        <v>1333</v>
      </c>
      <c r="J87" s="13">
        <v>1516</v>
      </c>
      <c r="K87" s="13">
        <v>1155</v>
      </c>
      <c r="L87" s="13">
        <v>1199</v>
      </c>
      <c r="M87" s="13">
        <v>1139</v>
      </c>
      <c r="N87" s="13">
        <v>1281</v>
      </c>
      <c r="O87" s="13">
        <v>1365</v>
      </c>
      <c r="P87" s="13">
        <v>1705</v>
      </c>
      <c r="Q87" s="13">
        <v>1681</v>
      </c>
      <c r="R87" s="13">
        <v>1228</v>
      </c>
      <c r="S87" s="13">
        <v>1325</v>
      </c>
      <c r="T87" s="13">
        <v>1325</v>
      </c>
      <c r="U87" s="13">
        <v>1161</v>
      </c>
      <c r="V87" s="13">
        <v>735</v>
      </c>
      <c r="W87" s="13">
        <v>439</v>
      </c>
      <c r="X87" s="13">
        <v>256</v>
      </c>
      <c r="Y87" s="13">
        <v>99</v>
      </c>
      <c r="Z87" s="13">
        <v>21</v>
      </c>
      <c r="AA87" s="85">
        <v>1</v>
      </c>
      <c r="AB87" s="17">
        <v>3663</v>
      </c>
      <c r="AC87" s="13">
        <v>13594</v>
      </c>
      <c r="AD87" s="13">
        <v>4037</v>
      </c>
      <c r="AE87" s="13">
        <v>1551</v>
      </c>
      <c r="AF87" s="18"/>
      <c r="AG87" s="35">
        <v>17.2</v>
      </c>
      <c r="AH87" s="36">
        <v>63.8</v>
      </c>
      <c r="AI87" s="36">
        <v>19</v>
      </c>
      <c r="AJ87" s="36">
        <v>7.3</v>
      </c>
      <c r="AM87" s="95"/>
      <c r="AN87" s="95"/>
      <c r="AO87" s="95"/>
      <c r="AP87" s="95"/>
      <c r="AQ87" s="95"/>
    </row>
    <row r="88" spans="1:43" s="1" customFormat="1" ht="14.25" thickBot="1">
      <c r="A88" s="136"/>
      <c r="B88" s="19" t="s">
        <v>40</v>
      </c>
      <c r="C88" s="20">
        <v>24349</v>
      </c>
      <c r="D88" s="21">
        <v>5</v>
      </c>
      <c r="E88" s="22">
        <v>44.8</v>
      </c>
      <c r="F88" s="23">
        <v>46</v>
      </c>
      <c r="G88" s="24">
        <v>1086</v>
      </c>
      <c r="H88" s="20">
        <v>1127</v>
      </c>
      <c r="I88" s="20">
        <v>1292</v>
      </c>
      <c r="J88" s="20">
        <v>1550</v>
      </c>
      <c r="K88" s="20">
        <v>1353</v>
      </c>
      <c r="L88" s="20">
        <v>1333</v>
      </c>
      <c r="M88" s="20">
        <v>1294</v>
      </c>
      <c r="N88" s="20">
        <v>1354</v>
      </c>
      <c r="O88" s="20">
        <v>1468</v>
      </c>
      <c r="P88" s="20">
        <v>1663</v>
      </c>
      <c r="Q88" s="20">
        <v>1703</v>
      </c>
      <c r="R88" s="20">
        <v>1481</v>
      </c>
      <c r="S88" s="20">
        <v>1558</v>
      </c>
      <c r="T88" s="20">
        <v>1611</v>
      </c>
      <c r="U88" s="20">
        <v>1494</v>
      </c>
      <c r="V88" s="20">
        <v>1258</v>
      </c>
      <c r="W88" s="20">
        <v>854</v>
      </c>
      <c r="X88" s="20">
        <v>536</v>
      </c>
      <c r="Y88" s="20">
        <v>257</v>
      </c>
      <c r="Z88" s="20">
        <v>65</v>
      </c>
      <c r="AA88" s="86">
        <v>7</v>
      </c>
      <c r="AB88" s="24">
        <v>3505</v>
      </c>
      <c r="AC88" s="20">
        <v>14757</v>
      </c>
      <c r="AD88" s="20">
        <v>6082</v>
      </c>
      <c r="AE88" s="20">
        <v>2977</v>
      </c>
      <c r="AF88" s="25"/>
      <c r="AG88" s="38">
        <v>14.4</v>
      </c>
      <c r="AH88" s="39">
        <v>60.6</v>
      </c>
      <c r="AI88" s="39">
        <v>25</v>
      </c>
      <c r="AJ88" s="39">
        <v>12.2</v>
      </c>
      <c r="AM88" s="95"/>
      <c r="AN88" s="95"/>
      <c r="AO88" s="95"/>
      <c r="AP88" s="95"/>
      <c r="AQ88" s="95"/>
    </row>
    <row r="89" spans="1:43" s="1" customFormat="1">
      <c r="A89" s="134" t="s">
        <v>42</v>
      </c>
      <c r="B89" s="6" t="s">
        <v>38</v>
      </c>
      <c r="C89" s="50">
        <v>14609</v>
      </c>
      <c r="D89" s="47" t="s">
        <v>56</v>
      </c>
      <c r="E89" s="51">
        <v>44.2</v>
      </c>
      <c r="F89" s="52">
        <v>46.6</v>
      </c>
      <c r="G89" s="53">
        <v>613</v>
      </c>
      <c r="H89" s="50">
        <v>658</v>
      </c>
      <c r="I89" s="50">
        <v>869</v>
      </c>
      <c r="J89" s="50">
        <v>955</v>
      </c>
      <c r="K89" s="50">
        <v>729</v>
      </c>
      <c r="L89" s="50">
        <v>795</v>
      </c>
      <c r="M89" s="50">
        <v>670</v>
      </c>
      <c r="N89" s="50">
        <v>761</v>
      </c>
      <c r="O89" s="50">
        <v>950</v>
      </c>
      <c r="P89" s="50">
        <v>1128</v>
      </c>
      <c r="Q89" s="50">
        <v>1174</v>
      </c>
      <c r="R89" s="50">
        <v>1051</v>
      </c>
      <c r="S89" s="50">
        <v>1044</v>
      </c>
      <c r="T89" s="50">
        <v>969</v>
      </c>
      <c r="U89" s="50">
        <v>835</v>
      </c>
      <c r="V89" s="50">
        <v>604</v>
      </c>
      <c r="W89" s="50">
        <v>433</v>
      </c>
      <c r="X89" s="50">
        <v>248</v>
      </c>
      <c r="Y89" s="50">
        <v>99</v>
      </c>
      <c r="Z89" s="50">
        <v>19</v>
      </c>
      <c r="AA89" s="87">
        <v>5</v>
      </c>
      <c r="AB89" s="53">
        <v>2140</v>
      </c>
      <c r="AC89" s="50">
        <v>9257</v>
      </c>
      <c r="AD89" s="50">
        <v>3212</v>
      </c>
      <c r="AE89" s="50">
        <v>1408</v>
      </c>
      <c r="AF89" s="54"/>
      <c r="AG89" s="55">
        <v>14.6</v>
      </c>
      <c r="AH89" s="56">
        <v>63.4</v>
      </c>
      <c r="AI89" s="56">
        <v>22</v>
      </c>
      <c r="AJ89" s="56">
        <v>9.6</v>
      </c>
      <c r="AM89" s="95"/>
      <c r="AN89" s="95"/>
      <c r="AO89" s="95"/>
      <c r="AP89" s="95"/>
      <c r="AQ89" s="95"/>
    </row>
    <row r="90" spans="1:43" s="1" customFormat="1">
      <c r="A90" s="135"/>
      <c r="B90" s="12" t="s">
        <v>39</v>
      </c>
      <c r="C90" s="58">
        <v>6977</v>
      </c>
      <c r="D90" s="48" t="s">
        <v>56</v>
      </c>
      <c r="E90" s="59">
        <v>42.5</v>
      </c>
      <c r="F90" s="60">
        <v>44.9</v>
      </c>
      <c r="G90" s="61">
        <v>303</v>
      </c>
      <c r="H90" s="58">
        <v>341</v>
      </c>
      <c r="I90" s="58">
        <v>458</v>
      </c>
      <c r="J90" s="58">
        <v>494</v>
      </c>
      <c r="K90" s="58">
        <v>364</v>
      </c>
      <c r="L90" s="58">
        <v>388</v>
      </c>
      <c r="M90" s="58">
        <v>318</v>
      </c>
      <c r="N90" s="58">
        <v>364</v>
      </c>
      <c r="O90" s="58">
        <v>472</v>
      </c>
      <c r="P90" s="58">
        <v>564</v>
      </c>
      <c r="Q90" s="58">
        <v>590</v>
      </c>
      <c r="R90" s="58">
        <v>485</v>
      </c>
      <c r="S90" s="58">
        <v>491</v>
      </c>
      <c r="T90" s="58">
        <v>464</v>
      </c>
      <c r="U90" s="58">
        <v>373</v>
      </c>
      <c r="V90" s="58">
        <v>246</v>
      </c>
      <c r="W90" s="58">
        <v>163</v>
      </c>
      <c r="X90" s="58">
        <v>65</v>
      </c>
      <c r="Y90" s="58">
        <v>29</v>
      </c>
      <c r="Z90" s="58">
        <v>3</v>
      </c>
      <c r="AA90" s="85">
        <v>2</v>
      </c>
      <c r="AB90" s="61">
        <v>1102</v>
      </c>
      <c r="AC90" s="58">
        <v>4530</v>
      </c>
      <c r="AD90" s="58">
        <v>1345</v>
      </c>
      <c r="AE90" s="58">
        <v>508</v>
      </c>
      <c r="AF90" s="62"/>
      <c r="AG90" s="63">
        <v>15.8</v>
      </c>
      <c r="AH90" s="64">
        <v>64.900000000000006</v>
      </c>
      <c r="AI90" s="64">
        <v>19.3</v>
      </c>
      <c r="AJ90" s="64">
        <v>7.3</v>
      </c>
      <c r="AM90" s="95"/>
      <c r="AN90" s="95"/>
      <c r="AO90" s="95"/>
      <c r="AP90" s="95"/>
      <c r="AQ90" s="95"/>
    </row>
    <row r="91" spans="1:43" s="1" customFormat="1" ht="14.25" thickBot="1">
      <c r="A91" s="136"/>
      <c r="B91" s="19" t="s">
        <v>40</v>
      </c>
      <c r="C91" s="66">
        <v>7632</v>
      </c>
      <c r="D91" s="49" t="s">
        <v>56</v>
      </c>
      <c r="E91" s="67">
        <v>45.7</v>
      </c>
      <c r="F91" s="68">
        <v>48.2</v>
      </c>
      <c r="G91" s="69">
        <v>310</v>
      </c>
      <c r="H91" s="66">
        <v>317</v>
      </c>
      <c r="I91" s="66">
        <v>411</v>
      </c>
      <c r="J91" s="66">
        <v>461</v>
      </c>
      <c r="K91" s="66">
        <v>365</v>
      </c>
      <c r="L91" s="66">
        <v>407</v>
      </c>
      <c r="M91" s="66">
        <v>352</v>
      </c>
      <c r="N91" s="66">
        <v>397</v>
      </c>
      <c r="O91" s="66">
        <v>478</v>
      </c>
      <c r="P91" s="66">
        <v>564</v>
      </c>
      <c r="Q91" s="66">
        <v>584</v>
      </c>
      <c r="R91" s="66">
        <v>566</v>
      </c>
      <c r="S91" s="66">
        <v>553</v>
      </c>
      <c r="T91" s="66">
        <v>505</v>
      </c>
      <c r="U91" s="66">
        <v>462</v>
      </c>
      <c r="V91" s="66">
        <v>358</v>
      </c>
      <c r="W91" s="66">
        <v>270</v>
      </c>
      <c r="X91" s="66">
        <v>183</v>
      </c>
      <c r="Y91" s="66">
        <v>70</v>
      </c>
      <c r="Z91" s="66">
        <v>16</v>
      </c>
      <c r="AA91" s="86">
        <v>3</v>
      </c>
      <c r="AB91" s="69">
        <v>1038</v>
      </c>
      <c r="AC91" s="66">
        <v>4727</v>
      </c>
      <c r="AD91" s="66">
        <v>1867</v>
      </c>
      <c r="AE91" s="66">
        <v>900</v>
      </c>
      <c r="AF91" s="70"/>
      <c r="AG91" s="71">
        <v>13.6</v>
      </c>
      <c r="AH91" s="72">
        <v>61.9</v>
      </c>
      <c r="AI91" s="72">
        <v>24.5</v>
      </c>
      <c r="AJ91" s="72">
        <v>11.8</v>
      </c>
      <c r="AM91" s="95"/>
      <c r="AN91" s="95"/>
      <c r="AO91" s="95"/>
      <c r="AP91" s="95"/>
      <c r="AQ91" s="95"/>
    </row>
    <row r="92" spans="1:43" s="1" customFormat="1">
      <c r="A92" s="134" t="s">
        <v>43</v>
      </c>
      <c r="B92" s="6" t="s">
        <v>38</v>
      </c>
      <c r="C92" s="50">
        <v>5774</v>
      </c>
      <c r="D92" s="47" t="s">
        <v>56</v>
      </c>
      <c r="E92" s="51">
        <v>44.3</v>
      </c>
      <c r="F92" s="52">
        <v>45.5</v>
      </c>
      <c r="G92" s="53">
        <v>222</v>
      </c>
      <c r="H92" s="50">
        <v>344</v>
      </c>
      <c r="I92" s="50">
        <v>425</v>
      </c>
      <c r="J92" s="50">
        <v>378</v>
      </c>
      <c r="K92" s="50">
        <v>226</v>
      </c>
      <c r="L92" s="50">
        <v>243</v>
      </c>
      <c r="M92" s="50">
        <v>249</v>
      </c>
      <c r="N92" s="50">
        <v>339</v>
      </c>
      <c r="O92" s="50">
        <v>422</v>
      </c>
      <c r="P92" s="50">
        <v>414</v>
      </c>
      <c r="Q92" s="50">
        <v>359</v>
      </c>
      <c r="R92" s="50">
        <v>289</v>
      </c>
      <c r="S92" s="50">
        <v>365</v>
      </c>
      <c r="T92" s="50">
        <v>463</v>
      </c>
      <c r="U92" s="50">
        <v>410</v>
      </c>
      <c r="V92" s="50">
        <v>299</v>
      </c>
      <c r="W92" s="50">
        <v>161</v>
      </c>
      <c r="X92" s="50">
        <v>108</v>
      </c>
      <c r="Y92" s="50">
        <v>46</v>
      </c>
      <c r="Z92" s="50">
        <v>9</v>
      </c>
      <c r="AA92" s="87">
        <v>3</v>
      </c>
      <c r="AB92" s="53">
        <v>991</v>
      </c>
      <c r="AC92" s="50">
        <v>3284</v>
      </c>
      <c r="AD92" s="50">
        <v>1499</v>
      </c>
      <c r="AE92" s="50">
        <v>626</v>
      </c>
      <c r="AF92" s="54"/>
      <c r="AG92" s="55">
        <v>17.2</v>
      </c>
      <c r="AH92" s="56">
        <v>56.9</v>
      </c>
      <c r="AI92" s="56">
        <v>26</v>
      </c>
      <c r="AJ92" s="56">
        <v>10.8</v>
      </c>
      <c r="AM92" s="95"/>
      <c r="AN92" s="95"/>
      <c r="AO92" s="95"/>
      <c r="AP92" s="95"/>
      <c r="AQ92" s="95"/>
    </row>
    <row r="93" spans="1:43" s="1" customFormat="1">
      <c r="A93" s="135"/>
      <c r="B93" s="12" t="s">
        <v>39</v>
      </c>
      <c r="C93" s="58">
        <v>2728</v>
      </c>
      <c r="D93" s="48" t="s">
        <v>56</v>
      </c>
      <c r="E93" s="59">
        <v>42.7</v>
      </c>
      <c r="F93" s="60">
        <v>44</v>
      </c>
      <c r="G93" s="61">
        <v>99</v>
      </c>
      <c r="H93" s="58">
        <v>173</v>
      </c>
      <c r="I93" s="58">
        <v>203</v>
      </c>
      <c r="J93" s="58">
        <v>199</v>
      </c>
      <c r="K93" s="58">
        <v>96</v>
      </c>
      <c r="L93" s="58">
        <v>129</v>
      </c>
      <c r="M93" s="58">
        <v>123</v>
      </c>
      <c r="N93" s="58">
        <v>166</v>
      </c>
      <c r="O93" s="58">
        <v>223</v>
      </c>
      <c r="P93" s="58">
        <v>222</v>
      </c>
      <c r="Q93" s="58">
        <v>183</v>
      </c>
      <c r="R93" s="58">
        <v>135</v>
      </c>
      <c r="S93" s="58">
        <v>163</v>
      </c>
      <c r="T93" s="58">
        <v>201</v>
      </c>
      <c r="U93" s="58">
        <v>187</v>
      </c>
      <c r="V93" s="58">
        <v>113</v>
      </c>
      <c r="W93" s="58">
        <v>64</v>
      </c>
      <c r="X93" s="58">
        <v>36</v>
      </c>
      <c r="Y93" s="58">
        <v>10</v>
      </c>
      <c r="Z93" s="58">
        <v>2</v>
      </c>
      <c r="AA93" s="85">
        <v>1</v>
      </c>
      <c r="AB93" s="61">
        <v>475</v>
      </c>
      <c r="AC93" s="58">
        <v>1639</v>
      </c>
      <c r="AD93" s="58">
        <v>614</v>
      </c>
      <c r="AE93" s="58">
        <v>226</v>
      </c>
      <c r="AF93" s="62"/>
      <c r="AG93" s="63">
        <v>17.399999999999999</v>
      </c>
      <c r="AH93" s="64">
        <v>60.1</v>
      </c>
      <c r="AI93" s="64">
        <v>22.5</v>
      </c>
      <c r="AJ93" s="64">
        <v>8.3000000000000007</v>
      </c>
      <c r="AM93" s="95"/>
      <c r="AN93" s="95"/>
      <c r="AO93" s="95"/>
      <c r="AP93" s="95"/>
      <c r="AQ93" s="95"/>
    </row>
    <row r="94" spans="1:43" s="1" customFormat="1" ht="14.25" thickBot="1">
      <c r="A94" s="136"/>
      <c r="B94" s="19" t="s">
        <v>40</v>
      </c>
      <c r="C94" s="66">
        <v>3046</v>
      </c>
      <c r="D94" s="49" t="s">
        <v>56</v>
      </c>
      <c r="E94" s="67">
        <v>45.8</v>
      </c>
      <c r="F94" s="68">
        <v>47.2</v>
      </c>
      <c r="G94" s="69">
        <v>123</v>
      </c>
      <c r="H94" s="66">
        <v>171</v>
      </c>
      <c r="I94" s="66">
        <v>222</v>
      </c>
      <c r="J94" s="66">
        <v>179</v>
      </c>
      <c r="K94" s="66">
        <v>130</v>
      </c>
      <c r="L94" s="66">
        <v>114</v>
      </c>
      <c r="M94" s="66">
        <v>126</v>
      </c>
      <c r="N94" s="66">
        <v>173</v>
      </c>
      <c r="O94" s="66">
        <v>199</v>
      </c>
      <c r="P94" s="66">
        <v>192</v>
      </c>
      <c r="Q94" s="66">
        <v>176</v>
      </c>
      <c r="R94" s="66">
        <v>154</v>
      </c>
      <c r="S94" s="66">
        <v>202</v>
      </c>
      <c r="T94" s="66">
        <v>262</v>
      </c>
      <c r="U94" s="66">
        <v>223</v>
      </c>
      <c r="V94" s="66">
        <v>186</v>
      </c>
      <c r="W94" s="66">
        <v>97</v>
      </c>
      <c r="X94" s="66">
        <v>72</v>
      </c>
      <c r="Y94" s="66">
        <v>36</v>
      </c>
      <c r="Z94" s="66">
        <v>7</v>
      </c>
      <c r="AA94" s="86">
        <v>2</v>
      </c>
      <c r="AB94" s="69">
        <v>516</v>
      </c>
      <c r="AC94" s="66">
        <v>1645</v>
      </c>
      <c r="AD94" s="66">
        <v>885</v>
      </c>
      <c r="AE94" s="66">
        <v>400</v>
      </c>
      <c r="AF94" s="70"/>
      <c r="AG94" s="71">
        <v>16.899999999999999</v>
      </c>
      <c r="AH94" s="72">
        <v>54</v>
      </c>
      <c r="AI94" s="72">
        <v>29.1</v>
      </c>
      <c r="AJ94" s="72">
        <v>13.1</v>
      </c>
      <c r="AM94" s="95"/>
      <c r="AN94" s="95"/>
      <c r="AO94" s="95"/>
      <c r="AP94" s="95"/>
      <c r="AQ94" s="95"/>
    </row>
    <row r="95" spans="1:43" s="1" customFormat="1">
      <c r="A95" s="137" t="s">
        <v>45</v>
      </c>
      <c r="B95" s="12" t="s">
        <v>38</v>
      </c>
      <c r="C95" s="58">
        <v>7020</v>
      </c>
      <c r="D95" s="48" t="s">
        <v>56</v>
      </c>
      <c r="E95" s="59">
        <v>44.8</v>
      </c>
      <c r="F95" s="60">
        <v>46.8</v>
      </c>
      <c r="G95" s="61">
        <v>280</v>
      </c>
      <c r="H95" s="58">
        <v>348</v>
      </c>
      <c r="I95" s="58">
        <v>429</v>
      </c>
      <c r="J95" s="58">
        <v>445</v>
      </c>
      <c r="K95" s="58">
        <v>315</v>
      </c>
      <c r="L95" s="58">
        <v>304</v>
      </c>
      <c r="M95" s="58">
        <v>357</v>
      </c>
      <c r="N95" s="58">
        <v>365</v>
      </c>
      <c r="O95" s="58">
        <v>479</v>
      </c>
      <c r="P95" s="58">
        <v>524</v>
      </c>
      <c r="Q95" s="58">
        <v>550</v>
      </c>
      <c r="R95" s="58">
        <v>445</v>
      </c>
      <c r="S95" s="58">
        <v>477</v>
      </c>
      <c r="T95" s="58">
        <v>503</v>
      </c>
      <c r="U95" s="58">
        <v>471</v>
      </c>
      <c r="V95" s="58">
        <v>335</v>
      </c>
      <c r="W95" s="58">
        <v>205</v>
      </c>
      <c r="X95" s="58">
        <v>128</v>
      </c>
      <c r="Y95" s="58">
        <v>49</v>
      </c>
      <c r="Z95" s="58">
        <v>8</v>
      </c>
      <c r="AA95" s="85">
        <v>3</v>
      </c>
      <c r="AB95" s="61">
        <v>1057</v>
      </c>
      <c r="AC95" s="58">
        <v>4261</v>
      </c>
      <c r="AD95" s="58">
        <v>1702</v>
      </c>
      <c r="AE95" s="58">
        <v>728</v>
      </c>
      <c r="AF95" s="62"/>
      <c r="AG95" s="63">
        <v>15.1</v>
      </c>
      <c r="AH95" s="64">
        <v>60.7</v>
      </c>
      <c r="AI95" s="64">
        <v>24.2</v>
      </c>
      <c r="AJ95" s="64">
        <v>10.4</v>
      </c>
      <c r="AM95" s="95"/>
      <c r="AN95" s="95"/>
      <c r="AO95" s="95"/>
      <c r="AP95" s="95"/>
      <c r="AQ95" s="95"/>
    </row>
    <row r="96" spans="1:43" s="1" customFormat="1">
      <c r="A96" s="135"/>
      <c r="B96" s="12" t="s">
        <v>39</v>
      </c>
      <c r="C96" s="58">
        <v>3400</v>
      </c>
      <c r="D96" s="48" t="s">
        <v>56</v>
      </c>
      <c r="E96" s="59">
        <v>43.2</v>
      </c>
      <c r="F96" s="60">
        <v>45.5</v>
      </c>
      <c r="G96" s="61">
        <v>148</v>
      </c>
      <c r="H96" s="58">
        <v>173</v>
      </c>
      <c r="I96" s="58">
        <v>218</v>
      </c>
      <c r="J96" s="58">
        <v>229</v>
      </c>
      <c r="K96" s="58">
        <v>163</v>
      </c>
      <c r="L96" s="58">
        <v>150</v>
      </c>
      <c r="M96" s="58">
        <v>179</v>
      </c>
      <c r="N96" s="58">
        <v>163</v>
      </c>
      <c r="O96" s="58">
        <v>249</v>
      </c>
      <c r="P96" s="58">
        <v>274</v>
      </c>
      <c r="Q96" s="58">
        <v>298</v>
      </c>
      <c r="R96" s="58">
        <v>211</v>
      </c>
      <c r="S96" s="58">
        <v>227</v>
      </c>
      <c r="T96" s="58">
        <v>231</v>
      </c>
      <c r="U96" s="58">
        <v>211</v>
      </c>
      <c r="V96" s="58">
        <v>148</v>
      </c>
      <c r="W96" s="58">
        <v>68</v>
      </c>
      <c r="X96" s="58">
        <v>44</v>
      </c>
      <c r="Y96" s="58">
        <v>11</v>
      </c>
      <c r="Z96" s="58">
        <v>4</v>
      </c>
      <c r="AA96" s="85">
        <v>1</v>
      </c>
      <c r="AB96" s="61">
        <v>539</v>
      </c>
      <c r="AC96" s="58">
        <v>2143</v>
      </c>
      <c r="AD96" s="58">
        <v>718</v>
      </c>
      <c r="AE96" s="58">
        <v>276</v>
      </c>
      <c r="AF96" s="62"/>
      <c r="AG96" s="63">
        <v>15.9</v>
      </c>
      <c r="AH96" s="64">
        <v>63</v>
      </c>
      <c r="AI96" s="64">
        <v>21.1</v>
      </c>
      <c r="AJ96" s="64">
        <v>8.1</v>
      </c>
      <c r="AM96" s="95"/>
      <c r="AN96" s="95"/>
      <c r="AO96" s="95"/>
      <c r="AP96" s="95"/>
      <c r="AQ96" s="95"/>
    </row>
    <row r="97" spans="1:43" s="1" customFormat="1" ht="14.25" thickBot="1">
      <c r="A97" s="136"/>
      <c r="B97" s="19" t="s">
        <v>40</v>
      </c>
      <c r="C97" s="66">
        <v>3620</v>
      </c>
      <c r="D97" s="49" t="s">
        <v>56</v>
      </c>
      <c r="E97" s="67">
        <v>46.3</v>
      </c>
      <c r="F97" s="68">
        <v>48.4</v>
      </c>
      <c r="G97" s="69">
        <v>132</v>
      </c>
      <c r="H97" s="66">
        <v>175</v>
      </c>
      <c r="I97" s="66">
        <v>211</v>
      </c>
      <c r="J97" s="66">
        <v>216</v>
      </c>
      <c r="K97" s="66">
        <v>152</v>
      </c>
      <c r="L97" s="66">
        <v>154</v>
      </c>
      <c r="M97" s="66">
        <v>178</v>
      </c>
      <c r="N97" s="66">
        <v>202</v>
      </c>
      <c r="O97" s="66">
        <v>230</v>
      </c>
      <c r="P97" s="66">
        <v>250</v>
      </c>
      <c r="Q97" s="66">
        <v>252</v>
      </c>
      <c r="R97" s="66">
        <v>234</v>
      </c>
      <c r="S97" s="66">
        <v>250</v>
      </c>
      <c r="T97" s="66">
        <v>272</v>
      </c>
      <c r="U97" s="66">
        <v>260</v>
      </c>
      <c r="V97" s="66">
        <v>187</v>
      </c>
      <c r="W97" s="66">
        <v>137</v>
      </c>
      <c r="X97" s="66">
        <v>84</v>
      </c>
      <c r="Y97" s="66">
        <v>38</v>
      </c>
      <c r="Z97" s="66">
        <v>4</v>
      </c>
      <c r="AA97" s="86">
        <v>2</v>
      </c>
      <c r="AB97" s="69">
        <v>518</v>
      </c>
      <c r="AC97" s="66">
        <v>2118</v>
      </c>
      <c r="AD97" s="66">
        <v>984</v>
      </c>
      <c r="AE97" s="66">
        <v>452</v>
      </c>
      <c r="AF97" s="70"/>
      <c r="AG97" s="71">
        <v>14.3</v>
      </c>
      <c r="AH97" s="72">
        <v>58.5</v>
      </c>
      <c r="AI97" s="72">
        <v>27.2</v>
      </c>
      <c r="AJ97" s="72">
        <v>12.5</v>
      </c>
      <c r="AM97" s="95"/>
      <c r="AN97" s="95"/>
      <c r="AO97" s="95"/>
      <c r="AP97" s="95"/>
      <c r="AQ97" s="95"/>
    </row>
    <row r="98" spans="1:43" s="91" customForma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88"/>
      <c r="AB98" s="2"/>
      <c r="AC98" s="2"/>
      <c r="AD98" s="2"/>
      <c r="AE98" s="2"/>
      <c r="AF98" s="2"/>
      <c r="AM98" s="95"/>
      <c r="AN98" s="95"/>
      <c r="AO98" s="95"/>
      <c r="AP98" s="95"/>
      <c r="AQ98" s="95"/>
    </row>
    <row r="99" spans="1:43" s="91" customForma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88"/>
      <c r="AB99" s="2"/>
      <c r="AC99" s="2"/>
      <c r="AD99" s="2"/>
      <c r="AE99" s="2"/>
      <c r="AF99" s="2"/>
      <c r="AL99" s="95"/>
      <c r="AM99" s="95"/>
      <c r="AN99" s="95"/>
      <c r="AO99" s="95"/>
      <c r="AP99" s="95"/>
    </row>
    <row r="100" spans="1:43" s="91" customForma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L100" s="95"/>
      <c r="AM100" s="95"/>
      <c r="AN100" s="95"/>
      <c r="AO100" s="95"/>
      <c r="AP100" s="95"/>
    </row>
    <row r="101" spans="1:43" s="91" customFormat="1" ht="14.25" thickBot="1">
      <c r="A101" s="91" t="s">
        <v>53</v>
      </c>
      <c r="AG101" s="96" t="s">
        <v>1</v>
      </c>
      <c r="AH101" s="96"/>
      <c r="AI101" s="96"/>
      <c r="AJ101" s="96"/>
      <c r="AL101" s="95"/>
      <c r="AM101" s="95"/>
      <c r="AN101" s="95"/>
      <c r="AO101" s="95"/>
      <c r="AP101" s="95"/>
    </row>
    <row r="102" spans="1:43" s="91" customFormat="1" ht="14.25" thickBot="1">
      <c r="A102" s="45"/>
      <c r="B102" s="46"/>
      <c r="C102" s="44" t="s">
        <v>2</v>
      </c>
      <c r="D102" s="3" t="s">
        <v>3</v>
      </c>
      <c r="E102" s="3" t="s">
        <v>4</v>
      </c>
      <c r="F102" s="4" t="s">
        <v>5</v>
      </c>
      <c r="G102" s="5" t="s">
        <v>6</v>
      </c>
      <c r="H102" s="3" t="s">
        <v>7</v>
      </c>
      <c r="I102" s="3" t="s">
        <v>8</v>
      </c>
      <c r="J102" s="3" t="s">
        <v>9</v>
      </c>
      <c r="K102" s="3" t="s">
        <v>10</v>
      </c>
      <c r="L102" s="3" t="s">
        <v>11</v>
      </c>
      <c r="M102" s="3" t="s">
        <v>12</v>
      </c>
      <c r="N102" s="3" t="s">
        <v>13</v>
      </c>
      <c r="O102" s="3" t="s">
        <v>14</v>
      </c>
      <c r="P102" s="3" t="s">
        <v>15</v>
      </c>
      <c r="Q102" s="3" t="s">
        <v>16</v>
      </c>
      <c r="R102" s="3" t="s">
        <v>17</v>
      </c>
      <c r="S102" s="3" t="s">
        <v>18</v>
      </c>
      <c r="T102" s="3" t="s">
        <v>19</v>
      </c>
      <c r="U102" s="3" t="s">
        <v>20</v>
      </c>
      <c r="V102" s="3" t="s">
        <v>21</v>
      </c>
      <c r="W102" s="3" t="s">
        <v>22</v>
      </c>
      <c r="X102" s="3" t="s">
        <v>23</v>
      </c>
      <c r="Y102" s="3" t="s">
        <v>24</v>
      </c>
      <c r="Z102" s="3" t="s">
        <v>25</v>
      </c>
      <c r="AA102" s="90" t="s">
        <v>26</v>
      </c>
      <c r="AB102" s="29" t="s">
        <v>27</v>
      </c>
      <c r="AC102" s="30" t="s">
        <v>28</v>
      </c>
      <c r="AD102" s="30" t="s">
        <v>29</v>
      </c>
      <c r="AE102" s="30" t="s">
        <v>30</v>
      </c>
      <c r="AF102" s="31" t="s">
        <v>31</v>
      </c>
      <c r="AG102" s="41" t="s">
        <v>32</v>
      </c>
      <c r="AH102" s="42" t="s">
        <v>33</v>
      </c>
      <c r="AI102" s="42" t="s">
        <v>34</v>
      </c>
      <c r="AJ102" s="42" t="s">
        <v>35</v>
      </c>
      <c r="AK102" s="100"/>
      <c r="AM102" s="95"/>
      <c r="AN102" s="95"/>
      <c r="AO102" s="95"/>
      <c r="AP102" s="95"/>
      <c r="AQ102" s="95"/>
    </row>
    <row r="103" spans="1:43" s="91" customFormat="1">
      <c r="A103" s="134" t="s">
        <v>51</v>
      </c>
      <c r="B103" s="6" t="s">
        <v>38</v>
      </c>
      <c r="C103" s="7">
        <f>SUM(G103:AA103)</f>
        <v>72900</v>
      </c>
      <c r="D103" s="47" t="s">
        <v>56</v>
      </c>
      <c r="E103" s="51" t="s">
        <v>44</v>
      </c>
      <c r="F103" s="52" t="s">
        <v>44</v>
      </c>
      <c r="G103" s="10">
        <f>G106+G109+G112+G115</f>
        <v>3664</v>
      </c>
      <c r="H103" s="7">
        <f t="shared" ref="H103:AE103" si="4">H106+H109+H112+H115</f>
        <v>4301</v>
      </c>
      <c r="I103" s="7">
        <f t="shared" si="4"/>
        <v>4933</v>
      </c>
      <c r="J103" s="7">
        <f t="shared" si="4"/>
        <v>4630</v>
      </c>
      <c r="K103" s="7">
        <f t="shared" si="4"/>
        <v>3567</v>
      </c>
      <c r="L103" s="7">
        <f t="shared" si="4"/>
        <v>3616</v>
      </c>
      <c r="M103" s="7">
        <f t="shared" si="4"/>
        <v>4085</v>
      </c>
      <c r="N103" s="7">
        <f t="shared" si="4"/>
        <v>4601</v>
      </c>
      <c r="O103" s="7">
        <f t="shared" si="4"/>
        <v>5410</v>
      </c>
      <c r="P103" s="7">
        <f t="shared" si="4"/>
        <v>5446</v>
      </c>
      <c r="Q103" s="7">
        <f t="shared" si="4"/>
        <v>4499</v>
      </c>
      <c r="R103" s="7">
        <f t="shared" si="4"/>
        <v>4836</v>
      </c>
      <c r="S103" s="7">
        <f t="shared" si="4"/>
        <v>5074</v>
      </c>
      <c r="T103" s="7">
        <f t="shared" si="4"/>
        <v>4670</v>
      </c>
      <c r="U103" s="7">
        <f t="shared" si="4"/>
        <v>3580</v>
      </c>
      <c r="V103" s="7">
        <f t="shared" si="4"/>
        <v>2579</v>
      </c>
      <c r="W103" s="7">
        <f t="shared" si="4"/>
        <v>1915</v>
      </c>
      <c r="X103" s="7">
        <f t="shared" si="4"/>
        <v>1065</v>
      </c>
      <c r="Y103" s="7">
        <f t="shared" si="4"/>
        <v>347</v>
      </c>
      <c r="Z103" s="7">
        <f t="shared" si="4"/>
        <v>77</v>
      </c>
      <c r="AA103" s="87">
        <v>5</v>
      </c>
      <c r="AB103" s="10">
        <f t="shared" si="4"/>
        <v>12898</v>
      </c>
      <c r="AC103" s="7">
        <f t="shared" si="4"/>
        <v>45764</v>
      </c>
      <c r="AD103" s="7">
        <f t="shared" si="4"/>
        <v>14238</v>
      </c>
      <c r="AE103" s="7">
        <f t="shared" si="4"/>
        <v>5988</v>
      </c>
      <c r="AF103" s="11"/>
      <c r="AG103" s="32">
        <v>17.69272976680384</v>
      </c>
      <c r="AH103" s="33">
        <v>62.776406035665303</v>
      </c>
      <c r="AI103" s="33">
        <v>19.530864197530864</v>
      </c>
      <c r="AJ103" s="33">
        <v>8.2139917695473255</v>
      </c>
      <c r="AK103" s="100"/>
      <c r="AM103" s="95"/>
      <c r="AN103" s="95"/>
      <c r="AO103" s="95"/>
      <c r="AP103" s="95"/>
      <c r="AQ103" s="95"/>
    </row>
    <row r="104" spans="1:43" s="91" customFormat="1">
      <c r="A104" s="135"/>
      <c r="B104" s="12" t="s">
        <v>39</v>
      </c>
      <c r="C104" s="13">
        <f t="shared" ref="C104:C117" si="5">SUM(G104:AA104)</f>
        <v>34469</v>
      </c>
      <c r="D104" s="48" t="s">
        <v>56</v>
      </c>
      <c r="E104" s="59" t="s">
        <v>44</v>
      </c>
      <c r="F104" s="60" t="s">
        <v>44</v>
      </c>
      <c r="G104" s="17">
        <f t="shared" ref="G104:AE105" si="6">G107+G110+G113+G116</f>
        <v>1878</v>
      </c>
      <c r="H104" s="13">
        <f t="shared" si="6"/>
        <v>2189</v>
      </c>
      <c r="I104" s="13">
        <f t="shared" si="6"/>
        <v>2596</v>
      </c>
      <c r="J104" s="13">
        <f t="shared" si="6"/>
        <v>2273</v>
      </c>
      <c r="K104" s="13">
        <f t="shared" si="6"/>
        <v>1704</v>
      </c>
      <c r="L104" s="13">
        <f t="shared" si="6"/>
        <v>1689</v>
      </c>
      <c r="M104" s="13">
        <f t="shared" si="6"/>
        <v>1963</v>
      </c>
      <c r="N104" s="13">
        <f t="shared" si="6"/>
        <v>2255</v>
      </c>
      <c r="O104" s="13">
        <f t="shared" si="6"/>
        <v>2736</v>
      </c>
      <c r="P104" s="13">
        <f t="shared" si="6"/>
        <v>2739</v>
      </c>
      <c r="Q104" s="13">
        <f t="shared" si="6"/>
        <v>2067</v>
      </c>
      <c r="R104" s="13">
        <f t="shared" si="6"/>
        <v>2280</v>
      </c>
      <c r="S104" s="13">
        <f t="shared" si="6"/>
        <v>2370</v>
      </c>
      <c r="T104" s="13">
        <f t="shared" si="6"/>
        <v>2144</v>
      </c>
      <c r="U104" s="13">
        <f t="shared" si="6"/>
        <v>1451</v>
      </c>
      <c r="V104" s="13">
        <f t="shared" si="6"/>
        <v>995</v>
      </c>
      <c r="W104" s="13">
        <f t="shared" si="6"/>
        <v>664</v>
      </c>
      <c r="X104" s="13">
        <f t="shared" si="6"/>
        <v>353</v>
      </c>
      <c r="Y104" s="13">
        <f t="shared" si="6"/>
        <v>107</v>
      </c>
      <c r="Z104" s="13">
        <f t="shared" si="6"/>
        <v>16</v>
      </c>
      <c r="AA104" s="85">
        <v>0</v>
      </c>
      <c r="AB104" s="17">
        <f t="shared" si="6"/>
        <v>6663</v>
      </c>
      <c r="AC104" s="13">
        <f t="shared" si="6"/>
        <v>22076</v>
      </c>
      <c r="AD104" s="13">
        <f t="shared" si="6"/>
        <v>5730</v>
      </c>
      <c r="AE104" s="13">
        <f t="shared" si="6"/>
        <v>2135</v>
      </c>
      <c r="AF104" s="18"/>
      <c r="AG104" s="35">
        <v>19.330412834721052</v>
      </c>
      <c r="AH104" s="36">
        <v>64.045954335779982</v>
      </c>
      <c r="AI104" s="36">
        <v>16.62363282949897</v>
      </c>
      <c r="AJ104" s="36">
        <v>6.1939713945864403</v>
      </c>
      <c r="AK104" s="100"/>
      <c r="AM104" s="95"/>
      <c r="AN104" s="95"/>
      <c r="AO104" s="95"/>
      <c r="AP104" s="95"/>
      <c r="AQ104" s="95"/>
    </row>
    <row r="105" spans="1:43" s="91" customFormat="1" ht="14.25" thickBot="1">
      <c r="A105" s="136"/>
      <c r="B105" s="19" t="s">
        <v>40</v>
      </c>
      <c r="C105" s="20">
        <f t="shared" si="5"/>
        <v>38431</v>
      </c>
      <c r="D105" s="49" t="s">
        <v>56</v>
      </c>
      <c r="E105" s="67" t="s">
        <v>44</v>
      </c>
      <c r="F105" s="68" t="s">
        <v>44</v>
      </c>
      <c r="G105" s="24">
        <f t="shared" si="6"/>
        <v>1786</v>
      </c>
      <c r="H105" s="20">
        <f t="shared" si="6"/>
        <v>2112</v>
      </c>
      <c r="I105" s="20">
        <f t="shared" si="6"/>
        <v>2337</v>
      </c>
      <c r="J105" s="20">
        <f t="shared" si="6"/>
        <v>2357</v>
      </c>
      <c r="K105" s="20">
        <f t="shared" si="6"/>
        <v>1863</v>
      </c>
      <c r="L105" s="20">
        <f t="shared" si="6"/>
        <v>1927</v>
      </c>
      <c r="M105" s="20">
        <f t="shared" si="6"/>
        <v>2122</v>
      </c>
      <c r="N105" s="20">
        <f t="shared" si="6"/>
        <v>2346</v>
      </c>
      <c r="O105" s="20">
        <f t="shared" si="6"/>
        <v>2674</v>
      </c>
      <c r="P105" s="20">
        <f t="shared" si="6"/>
        <v>2707</v>
      </c>
      <c r="Q105" s="20">
        <f t="shared" si="6"/>
        <v>2432</v>
      </c>
      <c r="R105" s="20">
        <f t="shared" si="6"/>
        <v>2556</v>
      </c>
      <c r="S105" s="20">
        <f t="shared" si="6"/>
        <v>2704</v>
      </c>
      <c r="T105" s="20">
        <f t="shared" si="6"/>
        <v>2526</v>
      </c>
      <c r="U105" s="20">
        <f t="shared" si="6"/>
        <v>2129</v>
      </c>
      <c r="V105" s="20">
        <f t="shared" si="6"/>
        <v>1584</v>
      </c>
      <c r="W105" s="20">
        <f t="shared" si="6"/>
        <v>1251</v>
      </c>
      <c r="X105" s="20">
        <f t="shared" si="6"/>
        <v>712</v>
      </c>
      <c r="Y105" s="20">
        <f t="shared" si="6"/>
        <v>240</v>
      </c>
      <c r="Z105" s="20">
        <f t="shared" si="6"/>
        <v>61</v>
      </c>
      <c r="AA105" s="86">
        <v>5</v>
      </c>
      <c r="AB105" s="24">
        <f t="shared" si="6"/>
        <v>6235</v>
      </c>
      <c r="AC105" s="20">
        <f t="shared" si="6"/>
        <v>23688</v>
      </c>
      <c r="AD105" s="20">
        <f t="shared" si="6"/>
        <v>8508</v>
      </c>
      <c r="AE105" s="20">
        <f t="shared" si="6"/>
        <v>3853</v>
      </c>
      <c r="AF105" s="25"/>
      <c r="AG105" s="38">
        <v>16.22388176211912</v>
      </c>
      <c r="AH105" s="39">
        <v>61.63774036585049</v>
      </c>
      <c r="AI105" s="39">
        <v>22.138377872030393</v>
      </c>
      <c r="AJ105" s="39">
        <v>10.025760453800316</v>
      </c>
      <c r="AK105" s="100"/>
      <c r="AM105" s="95"/>
      <c r="AN105" s="95"/>
      <c r="AO105" s="95"/>
      <c r="AP105" s="95"/>
      <c r="AQ105" s="95"/>
    </row>
    <row r="106" spans="1:43" s="91" customFormat="1">
      <c r="A106" s="134" t="s">
        <v>41</v>
      </c>
      <c r="B106" s="6" t="s">
        <v>38</v>
      </c>
      <c r="C106" s="7">
        <f t="shared" si="5"/>
        <v>45341</v>
      </c>
      <c r="D106" s="47" t="s">
        <v>56</v>
      </c>
      <c r="E106" s="8">
        <v>41.6</v>
      </c>
      <c r="F106" s="9">
        <v>42.4</v>
      </c>
      <c r="G106" s="10">
        <v>2440</v>
      </c>
      <c r="H106" s="7">
        <v>2641</v>
      </c>
      <c r="I106" s="7">
        <v>2971</v>
      </c>
      <c r="J106" s="7">
        <v>2960</v>
      </c>
      <c r="K106" s="7">
        <v>2216</v>
      </c>
      <c r="L106" s="7">
        <v>2322</v>
      </c>
      <c r="M106" s="7">
        <v>2701</v>
      </c>
      <c r="N106" s="7">
        <v>2835</v>
      </c>
      <c r="O106" s="7">
        <v>3368</v>
      </c>
      <c r="P106" s="7">
        <v>3397</v>
      </c>
      <c r="Q106" s="7">
        <v>2698</v>
      </c>
      <c r="R106" s="7">
        <v>2931</v>
      </c>
      <c r="S106" s="7">
        <v>3039</v>
      </c>
      <c r="T106" s="7">
        <v>2843</v>
      </c>
      <c r="U106" s="7">
        <v>2208</v>
      </c>
      <c r="V106" s="7">
        <v>1624</v>
      </c>
      <c r="W106" s="7">
        <v>1191</v>
      </c>
      <c r="X106" s="7">
        <v>682</v>
      </c>
      <c r="Y106" s="7">
        <v>229</v>
      </c>
      <c r="Z106" s="7">
        <v>42</v>
      </c>
      <c r="AA106" s="87">
        <v>3</v>
      </c>
      <c r="AB106" s="10">
        <v>8052</v>
      </c>
      <c r="AC106" s="7">
        <v>28467</v>
      </c>
      <c r="AD106" s="7">
        <v>8822</v>
      </c>
      <c r="AE106" s="7">
        <v>3771</v>
      </c>
      <c r="AF106" s="11"/>
      <c r="AG106" s="32">
        <v>17.8</v>
      </c>
      <c r="AH106" s="33">
        <v>62.8</v>
      </c>
      <c r="AI106" s="33">
        <v>19.5</v>
      </c>
      <c r="AJ106" s="33">
        <v>8.3000000000000007</v>
      </c>
      <c r="AK106" s="100"/>
      <c r="AM106" s="95"/>
      <c r="AN106" s="95"/>
      <c r="AO106" s="95"/>
      <c r="AP106" s="95"/>
      <c r="AQ106" s="95"/>
    </row>
    <row r="107" spans="1:43" s="91" customFormat="1">
      <c r="A107" s="135"/>
      <c r="B107" s="12" t="s">
        <v>39</v>
      </c>
      <c r="C107" s="13">
        <f t="shared" si="5"/>
        <v>21263</v>
      </c>
      <c r="D107" s="48" t="s">
        <v>56</v>
      </c>
      <c r="E107" s="15">
        <v>39.799999999999997</v>
      </c>
      <c r="F107" s="16">
        <v>40.700000000000003</v>
      </c>
      <c r="G107" s="17">
        <v>1273</v>
      </c>
      <c r="H107" s="13">
        <v>1346</v>
      </c>
      <c r="I107" s="13">
        <v>1573</v>
      </c>
      <c r="J107" s="13">
        <v>1405</v>
      </c>
      <c r="K107" s="13">
        <v>1041</v>
      </c>
      <c r="L107" s="13">
        <v>1069</v>
      </c>
      <c r="M107" s="13">
        <v>1306</v>
      </c>
      <c r="N107" s="13">
        <v>1374</v>
      </c>
      <c r="O107" s="13">
        <v>1694</v>
      </c>
      <c r="P107" s="13">
        <v>1677</v>
      </c>
      <c r="Q107" s="13">
        <v>1233</v>
      </c>
      <c r="R107" s="13">
        <v>1372</v>
      </c>
      <c r="S107" s="13">
        <v>1404</v>
      </c>
      <c r="T107" s="13">
        <v>1302</v>
      </c>
      <c r="U107" s="13">
        <v>861</v>
      </c>
      <c r="V107" s="13">
        <v>626</v>
      </c>
      <c r="W107" s="13">
        <v>413</v>
      </c>
      <c r="X107" s="13">
        <v>220</v>
      </c>
      <c r="Y107" s="13">
        <v>67</v>
      </c>
      <c r="Z107" s="13">
        <v>7</v>
      </c>
      <c r="AA107" s="85" t="s">
        <v>58</v>
      </c>
      <c r="AB107" s="17">
        <v>4192</v>
      </c>
      <c r="AC107" s="13">
        <v>13575</v>
      </c>
      <c r="AD107" s="13">
        <v>3496</v>
      </c>
      <c r="AE107" s="13">
        <v>1333</v>
      </c>
      <c r="AF107" s="18"/>
      <c r="AG107" s="35">
        <v>19.7</v>
      </c>
      <c r="AH107" s="36">
        <v>63.8</v>
      </c>
      <c r="AI107" s="36">
        <v>16.399999999999999</v>
      </c>
      <c r="AJ107" s="36">
        <v>6.3</v>
      </c>
      <c r="AK107" s="100"/>
      <c r="AM107" s="95"/>
      <c r="AN107" s="95"/>
      <c r="AO107" s="95"/>
      <c r="AP107" s="95"/>
      <c r="AQ107" s="95"/>
    </row>
    <row r="108" spans="1:43" s="91" customFormat="1" ht="14.25" thickBot="1">
      <c r="A108" s="136"/>
      <c r="B108" s="19" t="s">
        <v>40</v>
      </c>
      <c r="C108" s="20">
        <f t="shared" si="5"/>
        <v>24078</v>
      </c>
      <c r="D108" s="49" t="s">
        <v>56</v>
      </c>
      <c r="E108" s="22">
        <v>43.3</v>
      </c>
      <c r="F108" s="23">
        <v>44</v>
      </c>
      <c r="G108" s="24">
        <v>1167</v>
      </c>
      <c r="H108" s="20">
        <v>1295</v>
      </c>
      <c r="I108" s="20">
        <v>1398</v>
      </c>
      <c r="J108" s="20">
        <v>1555</v>
      </c>
      <c r="K108" s="20">
        <v>1175</v>
      </c>
      <c r="L108" s="20">
        <v>1253</v>
      </c>
      <c r="M108" s="20">
        <v>1395</v>
      </c>
      <c r="N108" s="20">
        <v>1461</v>
      </c>
      <c r="O108" s="20">
        <v>1674</v>
      </c>
      <c r="P108" s="20">
        <v>1720</v>
      </c>
      <c r="Q108" s="20">
        <v>1465</v>
      </c>
      <c r="R108" s="20">
        <v>1559</v>
      </c>
      <c r="S108" s="20">
        <v>1635</v>
      </c>
      <c r="T108" s="20">
        <v>1541</v>
      </c>
      <c r="U108" s="20">
        <v>1347</v>
      </c>
      <c r="V108" s="20">
        <v>998</v>
      </c>
      <c r="W108" s="20">
        <v>778</v>
      </c>
      <c r="X108" s="20">
        <v>462</v>
      </c>
      <c r="Y108" s="20">
        <v>162</v>
      </c>
      <c r="Z108" s="20">
        <v>35</v>
      </c>
      <c r="AA108" s="86">
        <v>3</v>
      </c>
      <c r="AB108" s="24">
        <v>3860</v>
      </c>
      <c r="AC108" s="20">
        <v>14892</v>
      </c>
      <c r="AD108" s="20">
        <v>5326</v>
      </c>
      <c r="AE108" s="20">
        <v>2438</v>
      </c>
      <c r="AF108" s="25"/>
      <c r="AG108" s="38">
        <v>16</v>
      </c>
      <c r="AH108" s="39">
        <v>61.8</v>
      </c>
      <c r="AI108" s="39">
        <v>22.1</v>
      </c>
      <c r="AJ108" s="39">
        <v>10.1</v>
      </c>
      <c r="AK108" s="100"/>
      <c r="AM108" s="95"/>
      <c r="AN108" s="95"/>
      <c r="AO108" s="95"/>
      <c r="AP108" s="95"/>
      <c r="AQ108" s="95"/>
    </row>
    <row r="109" spans="1:43" s="91" customFormat="1">
      <c r="A109" s="134" t="s">
        <v>42</v>
      </c>
      <c r="B109" s="6" t="s">
        <v>38</v>
      </c>
      <c r="C109" s="50">
        <f t="shared" si="5"/>
        <v>14507</v>
      </c>
      <c r="D109" s="47" t="s">
        <v>56</v>
      </c>
      <c r="E109" s="51">
        <v>42.3</v>
      </c>
      <c r="F109" s="52">
        <v>44.1</v>
      </c>
      <c r="G109" s="53">
        <v>576</v>
      </c>
      <c r="H109" s="50">
        <v>821</v>
      </c>
      <c r="I109" s="50">
        <v>1026</v>
      </c>
      <c r="J109" s="50">
        <v>948</v>
      </c>
      <c r="K109" s="50">
        <v>791</v>
      </c>
      <c r="L109" s="50">
        <v>670</v>
      </c>
      <c r="M109" s="50">
        <v>696</v>
      </c>
      <c r="N109" s="50">
        <v>873</v>
      </c>
      <c r="O109" s="50">
        <v>1120</v>
      </c>
      <c r="P109" s="50">
        <v>1139</v>
      </c>
      <c r="Q109" s="50">
        <v>1049</v>
      </c>
      <c r="R109" s="50">
        <v>1040</v>
      </c>
      <c r="S109" s="50">
        <v>1018</v>
      </c>
      <c r="T109" s="50">
        <v>884</v>
      </c>
      <c r="U109" s="50">
        <v>672</v>
      </c>
      <c r="V109" s="50">
        <v>520</v>
      </c>
      <c r="W109" s="50">
        <v>377</v>
      </c>
      <c r="X109" s="50">
        <v>200</v>
      </c>
      <c r="Y109" s="50">
        <v>61</v>
      </c>
      <c r="Z109" s="50">
        <v>25</v>
      </c>
      <c r="AA109" s="87">
        <v>1</v>
      </c>
      <c r="AB109" s="53">
        <v>2423</v>
      </c>
      <c r="AC109" s="50">
        <v>9344</v>
      </c>
      <c r="AD109" s="50">
        <v>2740</v>
      </c>
      <c r="AE109" s="50">
        <v>1184</v>
      </c>
      <c r="AF109" s="54"/>
      <c r="AG109" s="55">
        <v>16.7</v>
      </c>
      <c r="AH109" s="56">
        <v>64.400000000000006</v>
      </c>
      <c r="AI109" s="56">
        <v>18.899999999999999</v>
      </c>
      <c r="AJ109" s="56">
        <v>8.1999999999999993</v>
      </c>
      <c r="AK109" s="98"/>
      <c r="AM109" s="95"/>
      <c r="AN109" s="95"/>
      <c r="AO109" s="95"/>
      <c r="AP109" s="95"/>
      <c r="AQ109" s="95"/>
    </row>
    <row r="110" spans="1:43" s="91" customFormat="1">
      <c r="A110" s="135"/>
      <c r="B110" s="12" t="s">
        <v>39</v>
      </c>
      <c r="C110" s="58">
        <f t="shared" si="5"/>
        <v>6916</v>
      </c>
      <c r="D110" s="48" t="s">
        <v>56</v>
      </c>
      <c r="E110" s="59">
        <v>40.799999999999997</v>
      </c>
      <c r="F110" s="60">
        <v>42.8</v>
      </c>
      <c r="G110" s="61">
        <v>289</v>
      </c>
      <c r="H110" s="58">
        <v>430</v>
      </c>
      <c r="I110" s="58">
        <v>528</v>
      </c>
      <c r="J110" s="58">
        <v>494</v>
      </c>
      <c r="K110" s="58">
        <v>371</v>
      </c>
      <c r="L110" s="58">
        <v>319</v>
      </c>
      <c r="M110" s="58">
        <v>331</v>
      </c>
      <c r="N110" s="58">
        <v>420</v>
      </c>
      <c r="O110" s="58">
        <v>554</v>
      </c>
      <c r="P110" s="58">
        <v>579</v>
      </c>
      <c r="Q110" s="58">
        <v>483</v>
      </c>
      <c r="R110" s="58">
        <v>502</v>
      </c>
      <c r="S110" s="58">
        <v>499</v>
      </c>
      <c r="T110" s="58">
        <v>403</v>
      </c>
      <c r="U110" s="58">
        <v>291</v>
      </c>
      <c r="V110" s="58">
        <v>209</v>
      </c>
      <c r="W110" s="58">
        <v>115</v>
      </c>
      <c r="X110" s="58">
        <v>72</v>
      </c>
      <c r="Y110" s="58">
        <v>20</v>
      </c>
      <c r="Z110" s="58">
        <v>7</v>
      </c>
      <c r="AA110" s="85" t="s">
        <v>58</v>
      </c>
      <c r="AB110" s="61">
        <v>1247</v>
      </c>
      <c r="AC110" s="58">
        <v>4552</v>
      </c>
      <c r="AD110" s="58">
        <v>1117</v>
      </c>
      <c r="AE110" s="58">
        <v>423</v>
      </c>
      <c r="AF110" s="62"/>
      <c r="AG110" s="63">
        <v>18</v>
      </c>
      <c r="AH110" s="64">
        <v>65.8</v>
      </c>
      <c r="AI110" s="64">
        <v>16.2</v>
      </c>
      <c r="AJ110" s="64">
        <v>6.1</v>
      </c>
      <c r="AK110" s="98"/>
      <c r="AM110" s="95"/>
      <c r="AN110" s="95"/>
      <c r="AO110" s="95"/>
      <c r="AP110" s="95"/>
      <c r="AQ110" s="95"/>
    </row>
    <row r="111" spans="1:43" s="91" customFormat="1" ht="14.25" thickBot="1">
      <c r="A111" s="136"/>
      <c r="B111" s="19" t="s">
        <v>40</v>
      </c>
      <c r="C111" s="66">
        <f t="shared" si="5"/>
        <v>7591</v>
      </c>
      <c r="D111" s="49" t="s">
        <v>56</v>
      </c>
      <c r="E111" s="67">
        <v>43.8</v>
      </c>
      <c r="F111" s="68">
        <v>45.1</v>
      </c>
      <c r="G111" s="69">
        <v>287</v>
      </c>
      <c r="H111" s="66">
        <v>391</v>
      </c>
      <c r="I111" s="66">
        <v>498</v>
      </c>
      <c r="J111" s="66">
        <v>454</v>
      </c>
      <c r="K111" s="66">
        <v>420</v>
      </c>
      <c r="L111" s="66">
        <v>351</v>
      </c>
      <c r="M111" s="66">
        <v>365</v>
      </c>
      <c r="N111" s="66">
        <v>453</v>
      </c>
      <c r="O111" s="66">
        <v>566</v>
      </c>
      <c r="P111" s="66">
        <v>560</v>
      </c>
      <c r="Q111" s="66">
        <v>566</v>
      </c>
      <c r="R111" s="66">
        <v>538</v>
      </c>
      <c r="S111" s="66">
        <v>519</v>
      </c>
      <c r="T111" s="66">
        <v>481</v>
      </c>
      <c r="U111" s="66">
        <v>381</v>
      </c>
      <c r="V111" s="66">
        <v>311</v>
      </c>
      <c r="W111" s="66">
        <v>262</v>
      </c>
      <c r="X111" s="66">
        <v>128</v>
      </c>
      <c r="Y111" s="66">
        <v>41</v>
      </c>
      <c r="Z111" s="66">
        <v>18</v>
      </c>
      <c r="AA111" s="86">
        <v>1</v>
      </c>
      <c r="AB111" s="69">
        <v>1176</v>
      </c>
      <c r="AC111" s="66">
        <v>4792</v>
      </c>
      <c r="AD111" s="66">
        <v>1623</v>
      </c>
      <c r="AE111" s="66">
        <v>761</v>
      </c>
      <c r="AF111" s="70"/>
      <c r="AG111" s="71">
        <v>15.5</v>
      </c>
      <c r="AH111" s="72">
        <v>63.1</v>
      </c>
      <c r="AI111" s="72">
        <v>21.4</v>
      </c>
      <c r="AJ111" s="72">
        <v>10</v>
      </c>
      <c r="AK111" s="98"/>
      <c r="AM111" s="95"/>
      <c r="AN111" s="95"/>
      <c r="AO111" s="95"/>
      <c r="AP111" s="95"/>
      <c r="AQ111" s="95"/>
    </row>
    <row r="112" spans="1:43" s="91" customFormat="1">
      <c r="A112" s="134" t="s">
        <v>43</v>
      </c>
      <c r="B112" s="6" t="s">
        <v>38</v>
      </c>
      <c r="C112" s="50">
        <f t="shared" si="5"/>
        <v>5886</v>
      </c>
      <c r="D112" s="47" t="s">
        <v>56</v>
      </c>
      <c r="E112" s="51">
        <v>41.6</v>
      </c>
      <c r="F112" s="52">
        <v>42.2</v>
      </c>
      <c r="G112" s="53">
        <v>319</v>
      </c>
      <c r="H112" s="50">
        <v>421</v>
      </c>
      <c r="I112" s="50">
        <v>430</v>
      </c>
      <c r="J112" s="50">
        <v>323</v>
      </c>
      <c r="K112" s="50">
        <v>247</v>
      </c>
      <c r="L112" s="50">
        <v>268</v>
      </c>
      <c r="M112" s="50">
        <v>332</v>
      </c>
      <c r="N112" s="50">
        <v>421</v>
      </c>
      <c r="O112" s="50">
        <v>411</v>
      </c>
      <c r="P112" s="50">
        <v>366</v>
      </c>
      <c r="Q112" s="50">
        <v>300</v>
      </c>
      <c r="R112" s="50">
        <v>382</v>
      </c>
      <c r="S112" s="50">
        <v>487</v>
      </c>
      <c r="T112" s="50">
        <v>427</v>
      </c>
      <c r="U112" s="50">
        <v>324</v>
      </c>
      <c r="V112" s="50">
        <v>175</v>
      </c>
      <c r="W112" s="50">
        <v>140</v>
      </c>
      <c r="X112" s="50">
        <v>81</v>
      </c>
      <c r="Y112" s="50">
        <v>27</v>
      </c>
      <c r="Z112" s="50">
        <v>4</v>
      </c>
      <c r="AA112" s="87">
        <v>1</v>
      </c>
      <c r="AB112" s="53">
        <v>1170</v>
      </c>
      <c r="AC112" s="50">
        <v>3537</v>
      </c>
      <c r="AD112" s="50">
        <v>1179</v>
      </c>
      <c r="AE112" s="50">
        <v>428</v>
      </c>
      <c r="AF112" s="54"/>
      <c r="AG112" s="55">
        <v>19.899999999999999</v>
      </c>
      <c r="AH112" s="56">
        <v>60.1</v>
      </c>
      <c r="AI112" s="56">
        <v>20</v>
      </c>
      <c r="AJ112" s="56">
        <v>7.3</v>
      </c>
      <c r="AK112" s="98"/>
      <c r="AM112" s="95"/>
      <c r="AN112" s="95"/>
      <c r="AO112" s="95"/>
      <c r="AP112" s="95"/>
      <c r="AQ112" s="95"/>
    </row>
    <row r="113" spans="1:43" s="91" customFormat="1">
      <c r="A113" s="135"/>
      <c r="B113" s="12" t="s">
        <v>39</v>
      </c>
      <c r="C113" s="58">
        <f t="shared" si="5"/>
        <v>2821</v>
      </c>
      <c r="D113" s="48" t="s">
        <v>56</v>
      </c>
      <c r="E113" s="59">
        <v>40</v>
      </c>
      <c r="F113" s="60">
        <v>40.6</v>
      </c>
      <c r="G113" s="61">
        <v>159</v>
      </c>
      <c r="H113" s="58">
        <v>200</v>
      </c>
      <c r="I113" s="58">
        <v>226</v>
      </c>
      <c r="J113" s="58">
        <v>160</v>
      </c>
      <c r="K113" s="58">
        <v>135</v>
      </c>
      <c r="L113" s="58">
        <v>129</v>
      </c>
      <c r="M113" s="58">
        <v>160</v>
      </c>
      <c r="N113" s="58">
        <v>221</v>
      </c>
      <c r="O113" s="58">
        <v>221</v>
      </c>
      <c r="P113" s="58">
        <v>190</v>
      </c>
      <c r="Q113" s="58">
        <v>137</v>
      </c>
      <c r="R113" s="58">
        <v>174</v>
      </c>
      <c r="S113" s="58">
        <v>218</v>
      </c>
      <c r="T113" s="58">
        <v>200</v>
      </c>
      <c r="U113" s="58">
        <v>130</v>
      </c>
      <c r="V113" s="58">
        <v>72</v>
      </c>
      <c r="W113" s="58">
        <v>50</v>
      </c>
      <c r="X113" s="58">
        <v>32</v>
      </c>
      <c r="Y113" s="58">
        <v>6</v>
      </c>
      <c r="Z113" s="58">
        <v>1</v>
      </c>
      <c r="AA113" s="85" t="s">
        <v>58</v>
      </c>
      <c r="AB113" s="61">
        <v>585</v>
      </c>
      <c r="AC113" s="58">
        <v>1745</v>
      </c>
      <c r="AD113" s="58">
        <v>491</v>
      </c>
      <c r="AE113" s="58">
        <v>161</v>
      </c>
      <c r="AF113" s="62"/>
      <c r="AG113" s="63">
        <v>20.7</v>
      </c>
      <c r="AH113" s="64">
        <v>61.9</v>
      </c>
      <c r="AI113" s="64">
        <v>17.399999999999999</v>
      </c>
      <c r="AJ113" s="64">
        <v>5.7</v>
      </c>
      <c r="AK113" s="98"/>
      <c r="AM113" s="95"/>
      <c r="AN113" s="95"/>
      <c r="AO113" s="95"/>
      <c r="AP113" s="95"/>
      <c r="AQ113" s="95"/>
    </row>
    <row r="114" spans="1:43" s="91" customFormat="1" ht="14.25" thickBot="1">
      <c r="A114" s="136"/>
      <c r="B114" s="19" t="s">
        <v>40</v>
      </c>
      <c r="C114" s="66">
        <f t="shared" si="5"/>
        <v>3065</v>
      </c>
      <c r="D114" s="49" t="s">
        <v>56</v>
      </c>
      <c r="E114" s="67">
        <v>43.1</v>
      </c>
      <c r="F114" s="68">
        <v>44.2</v>
      </c>
      <c r="G114" s="69">
        <v>160</v>
      </c>
      <c r="H114" s="66">
        <v>221</v>
      </c>
      <c r="I114" s="66">
        <v>204</v>
      </c>
      <c r="J114" s="66">
        <v>163</v>
      </c>
      <c r="K114" s="66">
        <v>112</v>
      </c>
      <c r="L114" s="66">
        <v>139</v>
      </c>
      <c r="M114" s="66">
        <v>172</v>
      </c>
      <c r="N114" s="66">
        <v>200</v>
      </c>
      <c r="O114" s="66">
        <v>190</v>
      </c>
      <c r="P114" s="66">
        <v>176</v>
      </c>
      <c r="Q114" s="66">
        <v>163</v>
      </c>
      <c r="R114" s="66">
        <v>208</v>
      </c>
      <c r="S114" s="66">
        <v>269</v>
      </c>
      <c r="T114" s="66">
        <v>227</v>
      </c>
      <c r="U114" s="66">
        <v>194</v>
      </c>
      <c r="V114" s="66">
        <v>103</v>
      </c>
      <c r="W114" s="66">
        <v>90</v>
      </c>
      <c r="X114" s="66">
        <v>49</v>
      </c>
      <c r="Y114" s="66">
        <v>21</v>
      </c>
      <c r="Z114" s="66">
        <v>3</v>
      </c>
      <c r="AA114" s="86">
        <v>1</v>
      </c>
      <c r="AB114" s="69">
        <v>585</v>
      </c>
      <c r="AC114" s="66">
        <v>1792</v>
      </c>
      <c r="AD114" s="66">
        <v>688</v>
      </c>
      <c r="AE114" s="66">
        <v>267</v>
      </c>
      <c r="AF114" s="70"/>
      <c r="AG114" s="71">
        <v>19.100000000000001</v>
      </c>
      <c r="AH114" s="72">
        <v>58.5</v>
      </c>
      <c r="AI114" s="72">
        <v>22.4</v>
      </c>
      <c r="AJ114" s="72">
        <v>8.6999999999999993</v>
      </c>
      <c r="AK114" s="98"/>
      <c r="AM114" s="95"/>
      <c r="AN114" s="95"/>
      <c r="AO114" s="95"/>
      <c r="AP114" s="95"/>
      <c r="AQ114" s="95"/>
    </row>
    <row r="115" spans="1:43" s="91" customFormat="1">
      <c r="A115" s="137" t="s">
        <v>45</v>
      </c>
      <c r="B115" s="12" t="s">
        <v>38</v>
      </c>
      <c r="C115" s="58">
        <f t="shared" si="5"/>
        <v>7166</v>
      </c>
      <c r="D115" s="48" t="s">
        <v>56</v>
      </c>
      <c r="E115" s="59">
        <v>42.9</v>
      </c>
      <c r="F115" s="60">
        <v>44.3</v>
      </c>
      <c r="G115" s="61">
        <v>329</v>
      </c>
      <c r="H115" s="58">
        <v>418</v>
      </c>
      <c r="I115" s="58">
        <v>506</v>
      </c>
      <c r="J115" s="58">
        <v>399</v>
      </c>
      <c r="K115" s="58">
        <v>313</v>
      </c>
      <c r="L115" s="58">
        <v>356</v>
      </c>
      <c r="M115" s="58">
        <v>356</v>
      </c>
      <c r="N115" s="58">
        <v>472</v>
      </c>
      <c r="O115" s="58">
        <v>511</v>
      </c>
      <c r="P115" s="58">
        <v>544</v>
      </c>
      <c r="Q115" s="58">
        <v>452</v>
      </c>
      <c r="R115" s="58">
        <v>483</v>
      </c>
      <c r="S115" s="58">
        <v>530</v>
      </c>
      <c r="T115" s="58">
        <v>516</v>
      </c>
      <c r="U115" s="58">
        <v>376</v>
      </c>
      <c r="V115" s="58">
        <v>260</v>
      </c>
      <c r="W115" s="58">
        <v>207</v>
      </c>
      <c r="X115" s="58">
        <v>102</v>
      </c>
      <c r="Y115" s="58">
        <v>30</v>
      </c>
      <c r="Z115" s="58">
        <v>6</v>
      </c>
      <c r="AA115" s="85" t="s">
        <v>58</v>
      </c>
      <c r="AB115" s="61">
        <v>1253</v>
      </c>
      <c r="AC115" s="58">
        <v>4416</v>
      </c>
      <c r="AD115" s="58">
        <v>1497</v>
      </c>
      <c r="AE115" s="58">
        <v>605</v>
      </c>
      <c r="AF115" s="62"/>
      <c r="AG115" s="63">
        <v>17.5</v>
      </c>
      <c r="AH115" s="64">
        <v>61.6</v>
      </c>
      <c r="AI115" s="64">
        <v>20.9</v>
      </c>
      <c r="AJ115" s="64">
        <v>8.4</v>
      </c>
      <c r="AK115" s="98"/>
      <c r="AM115" s="95"/>
      <c r="AN115" s="95"/>
      <c r="AO115" s="95"/>
      <c r="AP115" s="95"/>
      <c r="AQ115" s="95"/>
    </row>
    <row r="116" spans="1:43" s="91" customFormat="1">
      <c r="A116" s="135"/>
      <c r="B116" s="12" t="s">
        <v>39</v>
      </c>
      <c r="C116" s="58">
        <f t="shared" si="5"/>
        <v>3469</v>
      </c>
      <c r="D116" s="48" t="s">
        <v>56</v>
      </c>
      <c r="E116" s="59">
        <v>41.3</v>
      </c>
      <c r="F116" s="60">
        <v>42.6</v>
      </c>
      <c r="G116" s="61">
        <v>157</v>
      </c>
      <c r="H116" s="58">
        <v>213</v>
      </c>
      <c r="I116" s="58">
        <v>269</v>
      </c>
      <c r="J116" s="58">
        <v>214</v>
      </c>
      <c r="K116" s="58">
        <v>157</v>
      </c>
      <c r="L116" s="58">
        <v>172</v>
      </c>
      <c r="M116" s="58">
        <v>166</v>
      </c>
      <c r="N116" s="58">
        <v>240</v>
      </c>
      <c r="O116" s="58">
        <v>267</v>
      </c>
      <c r="P116" s="58">
        <v>293</v>
      </c>
      <c r="Q116" s="58">
        <v>214</v>
      </c>
      <c r="R116" s="58">
        <v>232</v>
      </c>
      <c r="S116" s="58">
        <v>249</v>
      </c>
      <c r="T116" s="58">
        <v>239</v>
      </c>
      <c r="U116" s="58">
        <v>169</v>
      </c>
      <c r="V116" s="58">
        <v>88</v>
      </c>
      <c r="W116" s="58">
        <v>86</v>
      </c>
      <c r="X116" s="58">
        <v>29</v>
      </c>
      <c r="Y116" s="58">
        <v>14</v>
      </c>
      <c r="Z116" s="58">
        <v>1</v>
      </c>
      <c r="AA116" s="85" t="s">
        <v>58</v>
      </c>
      <c r="AB116" s="61">
        <v>639</v>
      </c>
      <c r="AC116" s="58">
        <v>2204</v>
      </c>
      <c r="AD116" s="58">
        <v>626</v>
      </c>
      <c r="AE116" s="58">
        <v>218</v>
      </c>
      <c r="AF116" s="62"/>
      <c r="AG116" s="63">
        <v>18.399999999999999</v>
      </c>
      <c r="AH116" s="64">
        <v>63.5</v>
      </c>
      <c r="AI116" s="64">
        <v>18</v>
      </c>
      <c r="AJ116" s="64">
        <v>6.3</v>
      </c>
      <c r="AK116" s="98"/>
      <c r="AM116" s="95"/>
      <c r="AN116" s="95"/>
      <c r="AO116" s="95"/>
      <c r="AP116" s="95"/>
      <c r="AQ116" s="95"/>
    </row>
    <row r="117" spans="1:43" s="91" customFormat="1" ht="14.25" thickBot="1">
      <c r="A117" s="136"/>
      <c r="B117" s="19" t="s">
        <v>40</v>
      </c>
      <c r="C117" s="66">
        <f t="shared" si="5"/>
        <v>3697</v>
      </c>
      <c r="D117" s="49" t="s">
        <v>56</v>
      </c>
      <c r="E117" s="67">
        <v>44.3</v>
      </c>
      <c r="F117" s="68">
        <v>46.1</v>
      </c>
      <c r="G117" s="69">
        <v>172</v>
      </c>
      <c r="H117" s="66">
        <v>205</v>
      </c>
      <c r="I117" s="66">
        <v>237</v>
      </c>
      <c r="J117" s="66">
        <v>185</v>
      </c>
      <c r="K117" s="66">
        <v>156</v>
      </c>
      <c r="L117" s="66">
        <v>184</v>
      </c>
      <c r="M117" s="66">
        <v>190</v>
      </c>
      <c r="N117" s="66">
        <v>232</v>
      </c>
      <c r="O117" s="66">
        <v>244</v>
      </c>
      <c r="P117" s="66">
        <v>251</v>
      </c>
      <c r="Q117" s="66">
        <v>238</v>
      </c>
      <c r="R117" s="66">
        <v>251</v>
      </c>
      <c r="S117" s="66">
        <v>281</v>
      </c>
      <c r="T117" s="66">
        <v>277</v>
      </c>
      <c r="U117" s="66">
        <v>207</v>
      </c>
      <c r="V117" s="66">
        <v>172</v>
      </c>
      <c r="W117" s="66">
        <v>121</v>
      </c>
      <c r="X117" s="66">
        <v>73</v>
      </c>
      <c r="Y117" s="66">
        <v>16</v>
      </c>
      <c r="Z117" s="66">
        <v>5</v>
      </c>
      <c r="AA117" s="86" t="s">
        <v>58</v>
      </c>
      <c r="AB117" s="69">
        <v>614</v>
      </c>
      <c r="AC117" s="66">
        <v>2212</v>
      </c>
      <c r="AD117" s="66">
        <v>871</v>
      </c>
      <c r="AE117" s="66">
        <v>387</v>
      </c>
      <c r="AF117" s="70"/>
      <c r="AG117" s="71">
        <v>16.600000000000001</v>
      </c>
      <c r="AH117" s="72">
        <v>59.8</v>
      </c>
      <c r="AI117" s="72">
        <v>23.6</v>
      </c>
      <c r="AJ117" s="72">
        <v>10.5</v>
      </c>
      <c r="AK117" s="98"/>
      <c r="AM117" s="95"/>
      <c r="AN117" s="95"/>
      <c r="AO117" s="95"/>
      <c r="AP117" s="95"/>
      <c r="AQ117" s="95"/>
    </row>
    <row r="118" spans="1:43" s="92" customForma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88"/>
      <c r="AB118" s="2"/>
      <c r="AC118" s="2"/>
      <c r="AD118" s="2"/>
      <c r="AE118" s="2"/>
      <c r="AF118" s="2"/>
    </row>
    <row r="119" spans="1:43" s="92" customForma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88"/>
      <c r="AB119" s="2"/>
      <c r="AC119" s="2"/>
      <c r="AD119" s="2"/>
      <c r="AE119" s="2"/>
      <c r="AF119" s="2"/>
    </row>
    <row r="120" spans="1:43" s="92" customForma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43" s="92" customFormat="1" ht="14.25" thickBot="1">
      <c r="A121" s="91" t="s">
        <v>54</v>
      </c>
      <c r="AG121" s="99" t="s">
        <v>1</v>
      </c>
      <c r="AH121" s="99"/>
      <c r="AI121" s="99"/>
      <c r="AJ121" s="96"/>
    </row>
    <row r="122" spans="1:43" s="92" customFormat="1" ht="14.25" thickBot="1">
      <c r="A122" s="45"/>
      <c r="B122" s="46"/>
      <c r="C122" s="44" t="s">
        <v>2</v>
      </c>
      <c r="D122" s="3" t="s">
        <v>3</v>
      </c>
      <c r="E122" s="3" t="s">
        <v>4</v>
      </c>
      <c r="F122" s="4" t="s">
        <v>5</v>
      </c>
      <c r="G122" s="5" t="s">
        <v>6</v>
      </c>
      <c r="H122" s="3" t="s">
        <v>7</v>
      </c>
      <c r="I122" s="3" t="s">
        <v>8</v>
      </c>
      <c r="J122" s="3" t="s">
        <v>9</v>
      </c>
      <c r="K122" s="3" t="s">
        <v>10</v>
      </c>
      <c r="L122" s="3" t="s">
        <v>11</v>
      </c>
      <c r="M122" s="3" t="s">
        <v>12</v>
      </c>
      <c r="N122" s="3" t="s">
        <v>13</v>
      </c>
      <c r="O122" s="3" t="s">
        <v>14</v>
      </c>
      <c r="P122" s="3" t="s">
        <v>15</v>
      </c>
      <c r="Q122" s="3" t="s">
        <v>16</v>
      </c>
      <c r="R122" s="3" t="s">
        <v>17</v>
      </c>
      <c r="S122" s="3" t="s">
        <v>18</v>
      </c>
      <c r="T122" s="3" t="s">
        <v>19</v>
      </c>
      <c r="U122" s="3" t="s">
        <v>20</v>
      </c>
      <c r="V122" s="3" t="s">
        <v>21</v>
      </c>
      <c r="W122" s="3" t="s">
        <v>22</v>
      </c>
      <c r="X122" s="3" t="s">
        <v>23</v>
      </c>
      <c r="Y122" s="3" t="s">
        <v>24</v>
      </c>
      <c r="Z122" s="3" t="s">
        <v>25</v>
      </c>
      <c r="AA122" s="90" t="s">
        <v>26</v>
      </c>
      <c r="AB122" s="29" t="s">
        <v>27</v>
      </c>
      <c r="AC122" s="30" t="s">
        <v>28</v>
      </c>
      <c r="AD122" s="30" t="s">
        <v>29</v>
      </c>
      <c r="AE122" s="30" t="s">
        <v>30</v>
      </c>
      <c r="AF122" s="31" t="s">
        <v>31</v>
      </c>
      <c r="AG122" s="41" t="s">
        <v>32</v>
      </c>
      <c r="AH122" s="42" t="s">
        <v>33</v>
      </c>
      <c r="AI122" s="42" t="s">
        <v>34</v>
      </c>
      <c r="AJ122" s="100"/>
    </row>
    <row r="123" spans="1:43" s="92" customFormat="1">
      <c r="A123" s="134" t="s">
        <v>51</v>
      </c>
      <c r="B123" s="6" t="s">
        <v>38</v>
      </c>
      <c r="C123" s="7">
        <f>SUM(G123:AA123)+D123</f>
        <v>73319</v>
      </c>
      <c r="D123" s="3">
        <v>33</v>
      </c>
      <c r="E123" s="51" t="s">
        <v>44</v>
      </c>
      <c r="F123" s="52" t="s">
        <v>44</v>
      </c>
      <c r="G123" s="10">
        <f>G126+G129+G132+G135</f>
        <v>4177</v>
      </c>
      <c r="H123" s="7">
        <f t="shared" ref="H123:AD123" si="7">H126+H129+H132+H135</f>
        <v>4945</v>
      </c>
      <c r="I123" s="7">
        <f t="shared" si="7"/>
        <v>5042</v>
      </c>
      <c r="J123" s="7">
        <f t="shared" si="7"/>
        <v>4811</v>
      </c>
      <c r="K123" s="7">
        <f t="shared" si="7"/>
        <v>3455</v>
      </c>
      <c r="L123" s="7">
        <f t="shared" si="7"/>
        <v>3962</v>
      </c>
      <c r="M123" s="7">
        <f t="shared" si="7"/>
        <v>4521</v>
      </c>
      <c r="N123" s="7">
        <f t="shared" si="7"/>
        <v>5363</v>
      </c>
      <c r="O123" s="7">
        <f t="shared" si="7"/>
        <v>5507</v>
      </c>
      <c r="P123" s="7">
        <f t="shared" si="7"/>
        <v>4547</v>
      </c>
      <c r="Q123" s="7">
        <f t="shared" si="7"/>
        <v>4868</v>
      </c>
      <c r="R123" s="7">
        <f t="shared" si="7"/>
        <v>5173</v>
      </c>
      <c r="S123" s="7">
        <f t="shared" si="7"/>
        <v>4889</v>
      </c>
      <c r="T123" s="7">
        <f t="shared" si="7"/>
        <v>3815</v>
      </c>
      <c r="U123" s="7">
        <f t="shared" si="7"/>
        <v>2949</v>
      </c>
      <c r="V123" s="7">
        <f t="shared" si="7"/>
        <v>2426</v>
      </c>
      <c r="W123" s="7">
        <f t="shared" si="7"/>
        <v>1708</v>
      </c>
      <c r="X123" s="7">
        <f t="shared" si="7"/>
        <v>798</v>
      </c>
      <c r="Y123" s="7">
        <f t="shared" si="7"/>
        <v>273</v>
      </c>
      <c r="Z123" s="7">
        <v>54</v>
      </c>
      <c r="AA123" s="87">
        <v>3</v>
      </c>
      <c r="AB123" s="10">
        <f t="shared" si="7"/>
        <v>14164</v>
      </c>
      <c r="AC123" s="7">
        <f t="shared" si="7"/>
        <v>47096</v>
      </c>
      <c r="AD123" s="7">
        <f t="shared" si="7"/>
        <v>12026</v>
      </c>
      <c r="AE123" s="7"/>
      <c r="AF123" s="11"/>
      <c r="AG123" s="32">
        <v>19.318321308255705</v>
      </c>
      <c r="AH123" s="33">
        <v>64.234373082011487</v>
      </c>
      <c r="AI123" s="33">
        <v>16.402296812558816</v>
      </c>
      <c r="AJ123" s="100"/>
      <c r="AM123" s="95"/>
      <c r="AN123" s="95"/>
      <c r="AO123" s="95"/>
      <c r="AP123" s="95"/>
      <c r="AQ123" s="95"/>
    </row>
    <row r="124" spans="1:43" s="92" customFormat="1">
      <c r="A124" s="135"/>
      <c r="B124" s="12" t="s">
        <v>39</v>
      </c>
      <c r="C124" s="13">
        <f>SUM(G124:AA124)+D124</f>
        <v>34747</v>
      </c>
      <c r="D124" s="14">
        <v>17</v>
      </c>
      <c r="E124" s="59" t="s">
        <v>44</v>
      </c>
      <c r="F124" s="60" t="s">
        <v>44</v>
      </c>
      <c r="G124" s="17">
        <f t="shared" ref="G124:AD124" si="8">G127+G130+G133+G136</f>
        <v>2118</v>
      </c>
      <c r="H124" s="13">
        <f t="shared" si="8"/>
        <v>2622</v>
      </c>
      <c r="I124" s="13">
        <f t="shared" si="8"/>
        <v>2545</v>
      </c>
      <c r="J124" s="13">
        <f t="shared" si="8"/>
        <v>2377</v>
      </c>
      <c r="K124" s="13">
        <f t="shared" si="8"/>
        <v>1597</v>
      </c>
      <c r="L124" s="13">
        <f t="shared" si="8"/>
        <v>1892</v>
      </c>
      <c r="M124" s="13">
        <f t="shared" si="8"/>
        <v>2210</v>
      </c>
      <c r="N124" s="13">
        <f t="shared" si="8"/>
        <v>2728</v>
      </c>
      <c r="O124" s="13">
        <f t="shared" si="8"/>
        <v>2764</v>
      </c>
      <c r="P124" s="13">
        <f t="shared" si="8"/>
        <v>2099</v>
      </c>
      <c r="Q124" s="13">
        <f t="shared" si="8"/>
        <v>2306</v>
      </c>
      <c r="R124" s="13">
        <f t="shared" si="8"/>
        <v>2435</v>
      </c>
      <c r="S124" s="13">
        <f t="shared" si="8"/>
        <v>2267</v>
      </c>
      <c r="T124" s="13">
        <f t="shared" si="8"/>
        <v>1586</v>
      </c>
      <c r="U124" s="13">
        <f t="shared" si="8"/>
        <v>1210</v>
      </c>
      <c r="V124" s="13">
        <f t="shared" si="8"/>
        <v>942</v>
      </c>
      <c r="W124" s="13">
        <f t="shared" si="8"/>
        <v>643</v>
      </c>
      <c r="X124" s="13">
        <f t="shared" si="8"/>
        <v>299</v>
      </c>
      <c r="Y124" s="13">
        <f t="shared" si="8"/>
        <v>80</v>
      </c>
      <c r="Z124" s="13">
        <v>9</v>
      </c>
      <c r="AA124" s="85">
        <v>1</v>
      </c>
      <c r="AB124" s="17">
        <f t="shared" si="8"/>
        <v>7285</v>
      </c>
      <c r="AC124" s="13">
        <f t="shared" si="8"/>
        <v>22675</v>
      </c>
      <c r="AD124" s="13">
        <f t="shared" si="8"/>
        <v>4770</v>
      </c>
      <c r="AE124" s="13"/>
      <c r="AF124" s="18"/>
      <c r="AG124" s="35">
        <v>20.965838777448411</v>
      </c>
      <c r="AH124" s="36">
        <v>65.257432296313354</v>
      </c>
      <c r="AI124" s="36">
        <v>13.727803839180361</v>
      </c>
      <c r="AJ124" s="100"/>
      <c r="AM124" s="95"/>
      <c r="AN124" s="95"/>
      <c r="AO124" s="95"/>
      <c r="AP124" s="95"/>
      <c r="AQ124" s="95"/>
    </row>
    <row r="125" spans="1:43" s="92" customFormat="1" ht="14.25" thickBot="1">
      <c r="A125" s="136"/>
      <c r="B125" s="19" t="s">
        <v>40</v>
      </c>
      <c r="C125" s="20">
        <f>SUM(G125:AA125)+D125</f>
        <v>38572</v>
      </c>
      <c r="D125" s="21">
        <v>16</v>
      </c>
      <c r="E125" s="67" t="s">
        <v>44</v>
      </c>
      <c r="F125" s="68" t="s">
        <v>44</v>
      </c>
      <c r="G125" s="24">
        <f t="shared" ref="G125:AD125" si="9">G128+G131+G134+G137</f>
        <v>2059</v>
      </c>
      <c r="H125" s="20">
        <f t="shared" si="9"/>
        <v>2323</v>
      </c>
      <c r="I125" s="20">
        <f t="shared" si="9"/>
        <v>2497</v>
      </c>
      <c r="J125" s="20">
        <f t="shared" si="9"/>
        <v>2434</v>
      </c>
      <c r="K125" s="20">
        <f t="shared" si="9"/>
        <v>1858</v>
      </c>
      <c r="L125" s="20">
        <f t="shared" si="9"/>
        <v>2070</v>
      </c>
      <c r="M125" s="20">
        <f t="shared" si="9"/>
        <v>2311</v>
      </c>
      <c r="N125" s="20">
        <f t="shared" si="9"/>
        <v>2635</v>
      </c>
      <c r="O125" s="20">
        <f t="shared" si="9"/>
        <v>2743</v>
      </c>
      <c r="P125" s="20">
        <f t="shared" si="9"/>
        <v>2448</v>
      </c>
      <c r="Q125" s="20">
        <f t="shared" si="9"/>
        <v>2562</v>
      </c>
      <c r="R125" s="20">
        <f t="shared" si="9"/>
        <v>2738</v>
      </c>
      <c r="S125" s="20">
        <f t="shared" si="9"/>
        <v>2622</v>
      </c>
      <c r="T125" s="20">
        <f t="shared" si="9"/>
        <v>2229</v>
      </c>
      <c r="U125" s="20">
        <f t="shared" si="9"/>
        <v>1739</v>
      </c>
      <c r="V125" s="20">
        <f t="shared" si="9"/>
        <v>1484</v>
      </c>
      <c r="W125" s="20">
        <f t="shared" si="9"/>
        <v>1065</v>
      </c>
      <c r="X125" s="20">
        <f t="shared" si="9"/>
        <v>499</v>
      </c>
      <c r="Y125" s="20">
        <f t="shared" si="9"/>
        <v>193</v>
      </c>
      <c r="Z125" s="20">
        <v>45</v>
      </c>
      <c r="AA125" s="86">
        <v>2</v>
      </c>
      <c r="AB125" s="24">
        <f t="shared" si="9"/>
        <v>6879</v>
      </c>
      <c r="AC125" s="20">
        <f t="shared" si="9"/>
        <v>24421</v>
      </c>
      <c r="AD125" s="20">
        <f t="shared" si="9"/>
        <v>7256</v>
      </c>
      <c r="AE125" s="20"/>
      <c r="AF125" s="25"/>
      <c r="AG125" s="38">
        <v>17.834180234366897</v>
      </c>
      <c r="AH125" s="39">
        <v>63.312765736803897</v>
      </c>
      <c r="AI125" s="39">
        <v>18.811573161879082</v>
      </c>
      <c r="AJ125" s="100"/>
      <c r="AL125" s="101"/>
      <c r="AM125" s="95"/>
      <c r="AN125" s="95"/>
      <c r="AO125" s="95"/>
      <c r="AP125" s="95"/>
      <c r="AQ125" s="95"/>
    </row>
    <row r="126" spans="1:43" s="92" customFormat="1">
      <c r="A126" s="134" t="s">
        <v>41</v>
      </c>
      <c r="B126" s="6" t="s">
        <v>38</v>
      </c>
      <c r="C126" s="7">
        <f>SUM(G126:AA126)+D126</f>
        <v>45284</v>
      </c>
      <c r="D126" s="3">
        <v>33</v>
      </c>
      <c r="E126" s="8">
        <v>40</v>
      </c>
      <c r="F126" s="9">
        <v>40.200000000000003</v>
      </c>
      <c r="G126" s="10">
        <v>2594</v>
      </c>
      <c r="H126" s="7">
        <v>3039</v>
      </c>
      <c r="I126" s="7">
        <v>3113</v>
      </c>
      <c r="J126" s="7">
        <v>3049</v>
      </c>
      <c r="K126" s="7">
        <v>2048</v>
      </c>
      <c r="L126" s="7">
        <v>2459</v>
      </c>
      <c r="M126" s="7">
        <v>2786</v>
      </c>
      <c r="N126" s="7">
        <v>3384</v>
      </c>
      <c r="O126" s="7">
        <v>3448</v>
      </c>
      <c r="P126" s="7">
        <v>2792</v>
      </c>
      <c r="Q126" s="7">
        <v>2986</v>
      </c>
      <c r="R126" s="7">
        <v>3102</v>
      </c>
      <c r="S126" s="7">
        <v>2945</v>
      </c>
      <c r="T126" s="7">
        <v>2343</v>
      </c>
      <c r="U126" s="7">
        <v>1862</v>
      </c>
      <c r="V126" s="7">
        <v>1518</v>
      </c>
      <c r="W126" s="7">
        <v>1084</v>
      </c>
      <c r="X126" s="7">
        <v>491</v>
      </c>
      <c r="Y126" s="7">
        <v>163</v>
      </c>
      <c r="Z126" s="7">
        <v>42</v>
      </c>
      <c r="AA126" s="87">
        <v>3</v>
      </c>
      <c r="AB126" s="10">
        <v>8746</v>
      </c>
      <c r="AC126" s="7">
        <v>28999</v>
      </c>
      <c r="AD126" s="7">
        <v>7506</v>
      </c>
      <c r="AE126" s="7"/>
      <c r="AF126" s="11"/>
      <c r="AG126" s="32">
        <v>19.3</v>
      </c>
      <c r="AH126" s="33">
        <v>64</v>
      </c>
      <c r="AI126" s="33">
        <v>16.600000000000001</v>
      </c>
      <c r="AJ126" s="100"/>
      <c r="AL126" s="102"/>
      <c r="AM126" s="95"/>
      <c r="AN126" s="95"/>
      <c r="AO126" s="95"/>
      <c r="AP126" s="95"/>
      <c r="AQ126" s="95"/>
    </row>
    <row r="127" spans="1:43" s="92" customFormat="1">
      <c r="A127" s="135"/>
      <c r="B127" s="12" t="s">
        <v>39</v>
      </c>
      <c r="C127" s="13">
        <f t="shared" ref="C127:C128" si="10">SUM(G127:AA127)+D127</f>
        <v>21263</v>
      </c>
      <c r="D127" s="14">
        <v>17</v>
      </c>
      <c r="E127" s="15">
        <v>38.299999999999997</v>
      </c>
      <c r="F127" s="16">
        <v>38.6</v>
      </c>
      <c r="G127" s="17">
        <v>1322</v>
      </c>
      <c r="H127" s="13">
        <v>1619</v>
      </c>
      <c r="I127" s="13">
        <v>1537</v>
      </c>
      <c r="J127" s="13">
        <v>1487</v>
      </c>
      <c r="K127" s="13">
        <v>922</v>
      </c>
      <c r="L127" s="13">
        <v>1180</v>
      </c>
      <c r="M127" s="13">
        <v>1340</v>
      </c>
      <c r="N127" s="13">
        <v>1706</v>
      </c>
      <c r="O127" s="13">
        <v>1702</v>
      </c>
      <c r="P127" s="13">
        <v>1290</v>
      </c>
      <c r="Q127" s="13">
        <v>1393</v>
      </c>
      <c r="R127" s="13">
        <v>1461</v>
      </c>
      <c r="S127" s="13">
        <v>1358</v>
      </c>
      <c r="T127" s="13">
        <v>942</v>
      </c>
      <c r="U127" s="13">
        <v>754</v>
      </c>
      <c r="V127" s="13">
        <v>594</v>
      </c>
      <c r="W127" s="13">
        <v>405</v>
      </c>
      <c r="X127" s="13">
        <v>183</v>
      </c>
      <c r="Y127" s="13">
        <v>43</v>
      </c>
      <c r="Z127" s="13">
        <v>7</v>
      </c>
      <c r="AA127" s="85">
        <v>1</v>
      </c>
      <c r="AB127" s="17">
        <v>4478</v>
      </c>
      <c r="AC127" s="13">
        <v>13839</v>
      </c>
      <c r="AD127" s="13">
        <v>2929</v>
      </c>
      <c r="AE127" s="13"/>
      <c r="AF127" s="18"/>
      <c r="AG127" s="35">
        <v>21.1</v>
      </c>
      <c r="AH127" s="36">
        <v>65.099999999999994</v>
      </c>
      <c r="AI127" s="36">
        <v>13.8</v>
      </c>
      <c r="AJ127" s="100"/>
      <c r="AL127" s="102"/>
      <c r="AM127" s="95"/>
      <c r="AN127" s="95"/>
      <c r="AO127" s="95"/>
      <c r="AP127" s="95"/>
      <c r="AQ127" s="95"/>
    </row>
    <row r="128" spans="1:43" s="92" customFormat="1" ht="14.25" thickBot="1">
      <c r="A128" s="136"/>
      <c r="B128" s="19" t="s">
        <v>40</v>
      </c>
      <c r="C128" s="20">
        <f t="shared" si="10"/>
        <v>24021</v>
      </c>
      <c r="D128" s="21">
        <v>16</v>
      </c>
      <c r="E128" s="22">
        <v>41.6</v>
      </c>
      <c r="F128" s="23">
        <v>41.7</v>
      </c>
      <c r="G128" s="24">
        <v>1272</v>
      </c>
      <c r="H128" s="20">
        <v>1420</v>
      </c>
      <c r="I128" s="20">
        <v>1576</v>
      </c>
      <c r="J128" s="20">
        <v>1562</v>
      </c>
      <c r="K128" s="20">
        <v>1126</v>
      </c>
      <c r="L128" s="20">
        <v>1279</v>
      </c>
      <c r="M128" s="20">
        <v>1446</v>
      </c>
      <c r="N128" s="20">
        <v>1678</v>
      </c>
      <c r="O128" s="20">
        <v>1746</v>
      </c>
      <c r="P128" s="20">
        <v>1502</v>
      </c>
      <c r="Q128" s="20">
        <v>1593</v>
      </c>
      <c r="R128" s="20">
        <v>1641</v>
      </c>
      <c r="S128" s="20">
        <v>1587</v>
      </c>
      <c r="T128" s="20">
        <v>1401</v>
      </c>
      <c r="U128" s="20">
        <v>1108</v>
      </c>
      <c r="V128" s="20">
        <v>924</v>
      </c>
      <c r="W128" s="20">
        <v>679</v>
      </c>
      <c r="X128" s="20">
        <v>308</v>
      </c>
      <c r="Y128" s="20">
        <v>120</v>
      </c>
      <c r="Z128" s="20">
        <v>35</v>
      </c>
      <c r="AA128" s="86">
        <v>2</v>
      </c>
      <c r="AB128" s="24">
        <v>4268</v>
      </c>
      <c r="AC128" s="20">
        <v>15160</v>
      </c>
      <c r="AD128" s="20">
        <v>4577</v>
      </c>
      <c r="AE128" s="20"/>
      <c r="AF128" s="25"/>
      <c r="AG128" s="38">
        <v>17.8</v>
      </c>
      <c r="AH128" s="39">
        <v>63.1</v>
      </c>
      <c r="AI128" s="39">
        <v>19.100000000000001</v>
      </c>
      <c r="AJ128" s="100"/>
      <c r="AL128" s="102"/>
      <c r="AM128" s="95"/>
      <c r="AN128" s="95"/>
      <c r="AO128" s="95"/>
      <c r="AP128" s="95"/>
      <c r="AQ128" s="95"/>
    </row>
    <row r="129" spans="1:43" s="92" customFormat="1">
      <c r="A129" s="134" t="s">
        <v>42</v>
      </c>
      <c r="B129" s="6" t="s">
        <v>38</v>
      </c>
      <c r="C129" s="50">
        <f t="shared" ref="C129:C137" si="11">SUM(G129:AA129)</f>
        <v>14651</v>
      </c>
      <c r="D129" s="47" t="s">
        <v>56</v>
      </c>
      <c r="E129" s="51">
        <v>39.9</v>
      </c>
      <c r="F129" s="52">
        <v>40.299999999999997</v>
      </c>
      <c r="G129" s="53">
        <v>767</v>
      </c>
      <c r="H129" s="50">
        <v>987</v>
      </c>
      <c r="I129" s="50">
        <v>1023</v>
      </c>
      <c r="J129" s="50">
        <v>1051</v>
      </c>
      <c r="K129" s="50">
        <v>761</v>
      </c>
      <c r="L129" s="50">
        <v>731</v>
      </c>
      <c r="M129" s="50">
        <v>863</v>
      </c>
      <c r="N129" s="50">
        <v>1064</v>
      </c>
      <c r="O129" s="50">
        <v>1123</v>
      </c>
      <c r="P129" s="50">
        <v>1003</v>
      </c>
      <c r="Q129" s="50">
        <v>1022</v>
      </c>
      <c r="R129" s="50">
        <v>1026</v>
      </c>
      <c r="S129" s="50">
        <v>937</v>
      </c>
      <c r="T129" s="50">
        <v>707</v>
      </c>
      <c r="U129" s="50">
        <v>579</v>
      </c>
      <c r="V129" s="50">
        <v>481</v>
      </c>
      <c r="W129" s="50">
        <v>305</v>
      </c>
      <c r="X129" s="50">
        <v>155</v>
      </c>
      <c r="Y129" s="50">
        <v>61</v>
      </c>
      <c r="Z129" s="50">
        <v>5</v>
      </c>
      <c r="AA129" s="87" t="s">
        <v>58</v>
      </c>
      <c r="AB129" s="53">
        <v>2777</v>
      </c>
      <c r="AC129" s="50">
        <v>9581</v>
      </c>
      <c r="AD129" s="50">
        <v>2293</v>
      </c>
      <c r="AE129" s="50"/>
      <c r="AF129" s="54"/>
      <c r="AG129" s="55">
        <v>19</v>
      </c>
      <c r="AH129" s="56">
        <v>65.400000000000006</v>
      </c>
      <c r="AI129" s="56">
        <v>15.7</v>
      </c>
      <c r="AJ129" s="98"/>
      <c r="AL129" s="102"/>
      <c r="AM129" s="95"/>
      <c r="AN129" s="95"/>
      <c r="AO129" s="95"/>
      <c r="AP129" s="95"/>
      <c r="AQ129" s="95"/>
    </row>
    <row r="130" spans="1:43" s="92" customFormat="1">
      <c r="A130" s="135"/>
      <c r="B130" s="12" t="s">
        <v>39</v>
      </c>
      <c r="C130" s="58">
        <f t="shared" si="11"/>
        <v>7032</v>
      </c>
      <c r="D130" s="48" t="s">
        <v>56</v>
      </c>
      <c r="E130" s="59">
        <v>38.200000000000003</v>
      </c>
      <c r="F130" s="60">
        <v>38.9</v>
      </c>
      <c r="G130" s="61">
        <v>401</v>
      </c>
      <c r="H130" s="58">
        <v>518</v>
      </c>
      <c r="I130" s="58">
        <v>540</v>
      </c>
      <c r="J130" s="58">
        <v>530</v>
      </c>
      <c r="K130" s="58">
        <v>352</v>
      </c>
      <c r="L130" s="58">
        <v>357</v>
      </c>
      <c r="M130" s="58">
        <v>420</v>
      </c>
      <c r="N130" s="58">
        <v>534</v>
      </c>
      <c r="O130" s="58">
        <v>568</v>
      </c>
      <c r="P130" s="58">
        <v>456</v>
      </c>
      <c r="Q130" s="58">
        <v>504</v>
      </c>
      <c r="R130" s="58">
        <v>497</v>
      </c>
      <c r="S130" s="58">
        <v>432</v>
      </c>
      <c r="T130" s="58">
        <v>306</v>
      </c>
      <c r="U130" s="58">
        <v>246</v>
      </c>
      <c r="V130" s="58">
        <v>171</v>
      </c>
      <c r="W130" s="58">
        <v>121</v>
      </c>
      <c r="X130" s="58">
        <v>54</v>
      </c>
      <c r="Y130" s="58">
        <v>23</v>
      </c>
      <c r="Z130" s="58">
        <v>2</v>
      </c>
      <c r="AA130" s="85" t="s">
        <v>58</v>
      </c>
      <c r="AB130" s="61">
        <v>1459</v>
      </c>
      <c r="AC130" s="58">
        <v>4650</v>
      </c>
      <c r="AD130" s="58">
        <v>923</v>
      </c>
      <c r="AE130" s="58"/>
      <c r="AF130" s="62"/>
      <c r="AG130" s="63">
        <v>20.7</v>
      </c>
      <c r="AH130" s="64">
        <v>66.099999999999994</v>
      </c>
      <c r="AI130" s="64">
        <v>13.1</v>
      </c>
      <c r="AJ130" s="98"/>
      <c r="AL130" s="102"/>
      <c r="AM130" s="95"/>
      <c r="AN130" s="95"/>
      <c r="AO130" s="95"/>
      <c r="AP130" s="95"/>
      <c r="AQ130" s="95"/>
    </row>
    <row r="131" spans="1:43" s="92" customFormat="1" ht="14.25" thickBot="1">
      <c r="A131" s="136"/>
      <c r="B131" s="19" t="s">
        <v>40</v>
      </c>
      <c r="C131" s="66">
        <f t="shared" si="11"/>
        <v>7619</v>
      </c>
      <c r="D131" s="49" t="s">
        <v>56</v>
      </c>
      <c r="E131" s="67">
        <v>41.4</v>
      </c>
      <c r="F131" s="68">
        <v>42</v>
      </c>
      <c r="G131" s="69">
        <v>366</v>
      </c>
      <c r="H131" s="66">
        <v>469</v>
      </c>
      <c r="I131" s="66">
        <v>483</v>
      </c>
      <c r="J131" s="66">
        <v>521</v>
      </c>
      <c r="K131" s="66">
        <v>409</v>
      </c>
      <c r="L131" s="66">
        <v>374</v>
      </c>
      <c r="M131" s="66">
        <v>443</v>
      </c>
      <c r="N131" s="66">
        <v>530</v>
      </c>
      <c r="O131" s="66">
        <v>555</v>
      </c>
      <c r="P131" s="66">
        <v>547</v>
      </c>
      <c r="Q131" s="66">
        <v>518</v>
      </c>
      <c r="R131" s="66">
        <v>529</v>
      </c>
      <c r="S131" s="66">
        <v>505</v>
      </c>
      <c r="T131" s="66">
        <v>401</v>
      </c>
      <c r="U131" s="66">
        <v>333</v>
      </c>
      <c r="V131" s="66">
        <v>310</v>
      </c>
      <c r="W131" s="66">
        <v>184</v>
      </c>
      <c r="X131" s="66">
        <v>101</v>
      </c>
      <c r="Y131" s="66">
        <v>38</v>
      </c>
      <c r="Z131" s="66">
        <v>3</v>
      </c>
      <c r="AA131" s="86" t="s">
        <v>58</v>
      </c>
      <c r="AB131" s="69">
        <v>1318</v>
      </c>
      <c r="AC131" s="66">
        <v>4931</v>
      </c>
      <c r="AD131" s="66">
        <v>1370</v>
      </c>
      <c r="AE131" s="66"/>
      <c r="AF131" s="70"/>
      <c r="AG131" s="71">
        <v>17.3</v>
      </c>
      <c r="AH131" s="72">
        <v>64.7</v>
      </c>
      <c r="AI131" s="72">
        <v>18</v>
      </c>
      <c r="AJ131" s="98"/>
      <c r="AL131" s="102"/>
      <c r="AM131" s="95"/>
      <c r="AN131" s="95"/>
      <c r="AO131" s="95"/>
      <c r="AP131" s="95"/>
      <c r="AQ131" s="95"/>
    </row>
    <row r="132" spans="1:43" s="92" customFormat="1">
      <c r="A132" s="134" t="s">
        <v>43</v>
      </c>
      <c r="B132" s="6" t="s">
        <v>38</v>
      </c>
      <c r="C132" s="50">
        <f t="shared" si="11"/>
        <v>5903</v>
      </c>
      <c r="D132" s="47" t="s">
        <v>56</v>
      </c>
      <c r="E132" s="51">
        <v>39.9</v>
      </c>
      <c r="F132" s="52">
        <v>39.9</v>
      </c>
      <c r="G132" s="53">
        <v>402</v>
      </c>
      <c r="H132" s="50">
        <v>413</v>
      </c>
      <c r="I132" s="50">
        <v>383</v>
      </c>
      <c r="J132" s="50">
        <v>305</v>
      </c>
      <c r="K132" s="50">
        <v>290</v>
      </c>
      <c r="L132" s="50">
        <v>360</v>
      </c>
      <c r="M132" s="50">
        <v>408</v>
      </c>
      <c r="N132" s="50">
        <v>395</v>
      </c>
      <c r="O132" s="50">
        <v>373</v>
      </c>
      <c r="P132" s="50">
        <v>300</v>
      </c>
      <c r="Q132" s="50">
        <v>377</v>
      </c>
      <c r="R132" s="50">
        <v>499</v>
      </c>
      <c r="S132" s="50">
        <v>457</v>
      </c>
      <c r="T132" s="50">
        <v>354</v>
      </c>
      <c r="U132" s="50">
        <v>209</v>
      </c>
      <c r="V132" s="50">
        <v>160</v>
      </c>
      <c r="W132" s="50">
        <v>133</v>
      </c>
      <c r="X132" s="50">
        <v>65</v>
      </c>
      <c r="Y132" s="50">
        <v>17</v>
      </c>
      <c r="Z132" s="50">
        <v>3</v>
      </c>
      <c r="AA132" s="87" t="s">
        <v>58</v>
      </c>
      <c r="AB132" s="53">
        <v>1198</v>
      </c>
      <c r="AC132" s="50">
        <v>3764</v>
      </c>
      <c r="AD132" s="50">
        <v>941</v>
      </c>
      <c r="AE132" s="50"/>
      <c r="AF132" s="54"/>
      <c r="AG132" s="55">
        <v>20.3</v>
      </c>
      <c r="AH132" s="56">
        <v>63.8</v>
      </c>
      <c r="AI132" s="56">
        <v>15.9</v>
      </c>
      <c r="AJ132" s="98"/>
      <c r="AL132" s="102"/>
      <c r="AM132" s="95"/>
      <c r="AN132" s="95"/>
      <c r="AO132" s="95"/>
      <c r="AP132" s="95"/>
      <c r="AQ132" s="95"/>
    </row>
    <row r="133" spans="1:43" s="92" customFormat="1">
      <c r="A133" s="135"/>
      <c r="B133" s="12" t="s">
        <v>39</v>
      </c>
      <c r="C133" s="58">
        <f t="shared" si="11"/>
        <v>2816</v>
      </c>
      <c r="D133" s="48" t="s">
        <v>56</v>
      </c>
      <c r="E133" s="59">
        <v>38.700000000000003</v>
      </c>
      <c r="F133" s="60">
        <v>38.299999999999997</v>
      </c>
      <c r="G133" s="61">
        <v>186</v>
      </c>
      <c r="H133" s="58">
        <v>214</v>
      </c>
      <c r="I133" s="58">
        <v>185</v>
      </c>
      <c r="J133" s="58">
        <v>159</v>
      </c>
      <c r="K133" s="58">
        <v>144</v>
      </c>
      <c r="L133" s="58">
        <v>166</v>
      </c>
      <c r="M133" s="58">
        <v>214</v>
      </c>
      <c r="N133" s="58">
        <v>214</v>
      </c>
      <c r="O133" s="58">
        <v>189</v>
      </c>
      <c r="P133" s="58">
        <v>139</v>
      </c>
      <c r="Q133" s="58">
        <v>172</v>
      </c>
      <c r="R133" s="58">
        <v>227</v>
      </c>
      <c r="S133" s="58">
        <v>218</v>
      </c>
      <c r="T133" s="58">
        <v>152</v>
      </c>
      <c r="U133" s="58">
        <v>93</v>
      </c>
      <c r="V133" s="58">
        <v>63</v>
      </c>
      <c r="W133" s="58">
        <v>53</v>
      </c>
      <c r="X133" s="58">
        <v>23</v>
      </c>
      <c r="Y133" s="58">
        <v>5</v>
      </c>
      <c r="Z133" s="85" t="s">
        <v>58</v>
      </c>
      <c r="AA133" s="85" t="s">
        <v>58</v>
      </c>
      <c r="AB133" s="61">
        <v>585</v>
      </c>
      <c r="AC133" s="58">
        <v>1842</v>
      </c>
      <c r="AD133" s="58">
        <v>389</v>
      </c>
      <c r="AE133" s="58"/>
      <c r="AF133" s="62"/>
      <c r="AG133" s="63">
        <v>20.8</v>
      </c>
      <c r="AH133" s="64">
        <v>65.400000000000006</v>
      </c>
      <c r="AI133" s="64">
        <v>13.8</v>
      </c>
      <c r="AJ133" s="98"/>
      <c r="AL133" s="101"/>
      <c r="AM133" s="95"/>
      <c r="AN133" s="95"/>
      <c r="AO133" s="95"/>
      <c r="AP133" s="95"/>
      <c r="AQ133" s="95"/>
    </row>
    <row r="134" spans="1:43" s="92" customFormat="1" ht="14.25" thickBot="1">
      <c r="A134" s="136"/>
      <c r="B134" s="19" t="s">
        <v>40</v>
      </c>
      <c r="C134" s="66">
        <f t="shared" si="11"/>
        <v>3087</v>
      </c>
      <c r="D134" s="49" t="s">
        <v>56</v>
      </c>
      <c r="E134" s="67">
        <v>41.1</v>
      </c>
      <c r="F134" s="68">
        <v>41.7</v>
      </c>
      <c r="G134" s="69">
        <v>216</v>
      </c>
      <c r="H134" s="66">
        <v>199</v>
      </c>
      <c r="I134" s="66">
        <v>198</v>
      </c>
      <c r="J134" s="66">
        <v>146</v>
      </c>
      <c r="K134" s="66">
        <v>146</v>
      </c>
      <c r="L134" s="66">
        <v>194</v>
      </c>
      <c r="M134" s="66">
        <v>194</v>
      </c>
      <c r="N134" s="66">
        <v>181</v>
      </c>
      <c r="O134" s="66">
        <v>184</v>
      </c>
      <c r="P134" s="66">
        <v>161</v>
      </c>
      <c r="Q134" s="66">
        <v>205</v>
      </c>
      <c r="R134" s="66">
        <v>272</v>
      </c>
      <c r="S134" s="66">
        <v>239</v>
      </c>
      <c r="T134" s="66">
        <v>202</v>
      </c>
      <c r="U134" s="66">
        <v>116</v>
      </c>
      <c r="V134" s="66">
        <v>97</v>
      </c>
      <c r="W134" s="66">
        <v>80</v>
      </c>
      <c r="X134" s="66">
        <v>42</v>
      </c>
      <c r="Y134" s="66">
        <v>12</v>
      </c>
      <c r="Z134" s="66">
        <v>3</v>
      </c>
      <c r="AA134" s="86" t="s">
        <v>58</v>
      </c>
      <c r="AB134" s="69">
        <v>613</v>
      </c>
      <c r="AC134" s="66">
        <v>1922</v>
      </c>
      <c r="AD134" s="66">
        <v>552</v>
      </c>
      <c r="AE134" s="66"/>
      <c r="AF134" s="70"/>
      <c r="AG134" s="71">
        <v>19.899999999999999</v>
      </c>
      <c r="AH134" s="72">
        <v>62.3</v>
      </c>
      <c r="AI134" s="72">
        <v>17.899999999999999</v>
      </c>
      <c r="AJ134" s="98"/>
      <c r="AL134" s="101"/>
      <c r="AM134" s="95"/>
      <c r="AN134" s="95"/>
      <c r="AO134" s="95"/>
      <c r="AP134" s="95"/>
      <c r="AQ134" s="95"/>
    </row>
    <row r="135" spans="1:43" s="92" customFormat="1">
      <c r="A135" s="137" t="s">
        <v>45</v>
      </c>
      <c r="B135" s="12" t="s">
        <v>38</v>
      </c>
      <c r="C135" s="58">
        <f t="shared" si="11"/>
        <v>7481</v>
      </c>
      <c r="D135" s="48" t="s">
        <v>56</v>
      </c>
      <c r="E135" s="59">
        <v>40.799999999999997</v>
      </c>
      <c r="F135" s="60">
        <v>41.3</v>
      </c>
      <c r="G135" s="61">
        <v>414</v>
      </c>
      <c r="H135" s="58">
        <v>506</v>
      </c>
      <c r="I135" s="58">
        <v>523</v>
      </c>
      <c r="J135" s="58">
        <v>406</v>
      </c>
      <c r="K135" s="58">
        <v>356</v>
      </c>
      <c r="L135" s="58">
        <v>412</v>
      </c>
      <c r="M135" s="58">
        <v>464</v>
      </c>
      <c r="N135" s="58">
        <v>520</v>
      </c>
      <c r="O135" s="58">
        <v>563</v>
      </c>
      <c r="P135" s="58">
        <v>452</v>
      </c>
      <c r="Q135" s="58">
        <v>483</v>
      </c>
      <c r="R135" s="58">
        <v>546</v>
      </c>
      <c r="S135" s="58">
        <v>550</v>
      </c>
      <c r="T135" s="58">
        <v>411</v>
      </c>
      <c r="U135" s="58">
        <v>299</v>
      </c>
      <c r="V135" s="58">
        <v>267</v>
      </c>
      <c r="W135" s="58">
        <v>186</v>
      </c>
      <c r="X135" s="58">
        <v>87</v>
      </c>
      <c r="Y135" s="58">
        <v>32</v>
      </c>
      <c r="Z135" s="58">
        <v>4</v>
      </c>
      <c r="AA135" s="85" t="s">
        <v>58</v>
      </c>
      <c r="AB135" s="61">
        <v>1443</v>
      </c>
      <c r="AC135" s="58">
        <v>4752</v>
      </c>
      <c r="AD135" s="58">
        <v>1286</v>
      </c>
      <c r="AE135" s="58"/>
      <c r="AF135" s="62"/>
      <c r="AG135" s="63">
        <v>19.3</v>
      </c>
      <c r="AH135" s="64">
        <v>63.5</v>
      </c>
      <c r="AI135" s="64">
        <v>17.2</v>
      </c>
      <c r="AJ135" s="98"/>
      <c r="AL135" s="102"/>
      <c r="AM135" s="95"/>
      <c r="AN135" s="95"/>
      <c r="AO135" s="95"/>
      <c r="AP135" s="95"/>
      <c r="AQ135" s="95"/>
    </row>
    <row r="136" spans="1:43" s="92" customFormat="1">
      <c r="A136" s="135"/>
      <c r="B136" s="12" t="s">
        <v>39</v>
      </c>
      <c r="C136" s="58">
        <f t="shared" si="11"/>
        <v>3636</v>
      </c>
      <c r="D136" s="48" t="s">
        <v>56</v>
      </c>
      <c r="E136" s="59">
        <v>39.1</v>
      </c>
      <c r="F136" s="60">
        <v>39.5</v>
      </c>
      <c r="G136" s="61">
        <v>209</v>
      </c>
      <c r="H136" s="58">
        <v>271</v>
      </c>
      <c r="I136" s="58">
        <v>283</v>
      </c>
      <c r="J136" s="58">
        <v>201</v>
      </c>
      <c r="K136" s="58">
        <v>179</v>
      </c>
      <c r="L136" s="58">
        <v>189</v>
      </c>
      <c r="M136" s="58">
        <v>236</v>
      </c>
      <c r="N136" s="58">
        <v>274</v>
      </c>
      <c r="O136" s="58">
        <v>305</v>
      </c>
      <c r="P136" s="58">
        <v>214</v>
      </c>
      <c r="Q136" s="58">
        <v>237</v>
      </c>
      <c r="R136" s="58">
        <v>250</v>
      </c>
      <c r="S136" s="58">
        <v>259</v>
      </c>
      <c r="T136" s="58">
        <v>186</v>
      </c>
      <c r="U136" s="58">
        <v>117</v>
      </c>
      <c r="V136" s="58">
        <v>114</v>
      </c>
      <c r="W136" s="58">
        <v>64</v>
      </c>
      <c r="X136" s="58">
        <v>39</v>
      </c>
      <c r="Y136" s="58">
        <v>9</v>
      </c>
      <c r="Z136" s="85" t="s">
        <v>58</v>
      </c>
      <c r="AA136" s="85" t="s">
        <v>58</v>
      </c>
      <c r="AB136" s="61">
        <v>763</v>
      </c>
      <c r="AC136" s="58">
        <v>2344</v>
      </c>
      <c r="AD136" s="58">
        <v>529</v>
      </c>
      <c r="AE136" s="58"/>
      <c r="AF136" s="62"/>
      <c r="AG136" s="63">
        <v>21</v>
      </c>
      <c r="AH136" s="64">
        <v>64.5</v>
      </c>
      <c r="AI136" s="64">
        <v>14.5</v>
      </c>
      <c r="AJ136" s="98"/>
      <c r="AL136" s="101"/>
      <c r="AM136" s="95"/>
      <c r="AN136" s="95"/>
      <c r="AO136" s="95"/>
      <c r="AP136" s="95"/>
      <c r="AQ136" s="95"/>
    </row>
    <row r="137" spans="1:43" s="92" customFormat="1" ht="14.25" thickBot="1">
      <c r="A137" s="136"/>
      <c r="B137" s="19" t="s">
        <v>40</v>
      </c>
      <c r="C137" s="66">
        <f t="shared" si="11"/>
        <v>3845</v>
      </c>
      <c r="D137" s="49" t="s">
        <v>56</v>
      </c>
      <c r="E137" s="67">
        <v>42.4</v>
      </c>
      <c r="F137" s="68">
        <v>43.1</v>
      </c>
      <c r="G137" s="69">
        <v>205</v>
      </c>
      <c r="H137" s="66">
        <v>235</v>
      </c>
      <c r="I137" s="66">
        <v>240</v>
      </c>
      <c r="J137" s="66">
        <v>205</v>
      </c>
      <c r="K137" s="66">
        <v>177</v>
      </c>
      <c r="L137" s="66">
        <v>223</v>
      </c>
      <c r="M137" s="66">
        <v>228</v>
      </c>
      <c r="N137" s="66">
        <v>246</v>
      </c>
      <c r="O137" s="66">
        <v>258</v>
      </c>
      <c r="P137" s="66">
        <v>238</v>
      </c>
      <c r="Q137" s="66">
        <v>246</v>
      </c>
      <c r="R137" s="66">
        <v>296</v>
      </c>
      <c r="S137" s="66">
        <v>291</v>
      </c>
      <c r="T137" s="66">
        <v>225</v>
      </c>
      <c r="U137" s="66">
        <v>182</v>
      </c>
      <c r="V137" s="66">
        <v>153</v>
      </c>
      <c r="W137" s="66">
        <v>122</v>
      </c>
      <c r="X137" s="66">
        <v>48</v>
      </c>
      <c r="Y137" s="66">
        <v>23</v>
      </c>
      <c r="Z137" s="66">
        <v>4</v>
      </c>
      <c r="AA137" s="86" t="s">
        <v>58</v>
      </c>
      <c r="AB137" s="69">
        <v>680</v>
      </c>
      <c r="AC137" s="66">
        <v>2408</v>
      </c>
      <c r="AD137" s="66">
        <v>757</v>
      </c>
      <c r="AE137" s="66"/>
      <c r="AF137" s="70"/>
      <c r="AG137" s="71">
        <v>17.7</v>
      </c>
      <c r="AH137" s="72">
        <v>62.6</v>
      </c>
      <c r="AI137" s="72">
        <v>19.7</v>
      </c>
      <c r="AJ137" s="98"/>
      <c r="AL137" s="101"/>
      <c r="AM137" s="95"/>
      <c r="AN137" s="95"/>
      <c r="AO137" s="95"/>
      <c r="AP137" s="95"/>
      <c r="AQ137" s="95"/>
    </row>
    <row r="138" spans="1:43" s="93" customForma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88"/>
      <c r="AB138" s="2"/>
      <c r="AC138" s="2"/>
      <c r="AD138" s="2"/>
      <c r="AE138" s="2"/>
      <c r="AF138" s="2"/>
    </row>
    <row r="139" spans="1:43" s="93" customForma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88"/>
      <c r="AB139" s="2"/>
      <c r="AC139" s="2"/>
      <c r="AD139" s="2"/>
      <c r="AE139" s="2"/>
      <c r="AF139" s="2"/>
    </row>
    <row r="140" spans="1:43" s="93" customForma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43" s="93" customFormat="1" ht="14.25" thickBot="1">
      <c r="A141" s="93" t="s">
        <v>55</v>
      </c>
      <c r="AG141" s="99" t="s">
        <v>1</v>
      </c>
      <c r="AH141" s="99"/>
      <c r="AI141" s="99"/>
    </row>
    <row r="142" spans="1:43" s="93" customFormat="1" ht="14.25" thickBot="1">
      <c r="A142" s="45"/>
      <c r="B142" s="46"/>
      <c r="C142" s="44" t="s">
        <v>2</v>
      </c>
      <c r="D142" s="3" t="s">
        <v>3</v>
      </c>
      <c r="E142" s="3" t="s">
        <v>4</v>
      </c>
      <c r="F142" s="4" t="s">
        <v>5</v>
      </c>
      <c r="G142" s="5" t="s">
        <v>6</v>
      </c>
      <c r="H142" s="3" t="s">
        <v>7</v>
      </c>
      <c r="I142" s="3" t="s">
        <v>8</v>
      </c>
      <c r="J142" s="3" t="s">
        <v>9</v>
      </c>
      <c r="K142" s="3" t="s">
        <v>10</v>
      </c>
      <c r="L142" s="3" t="s">
        <v>11</v>
      </c>
      <c r="M142" s="3" t="s">
        <v>12</v>
      </c>
      <c r="N142" s="3" t="s">
        <v>13</v>
      </c>
      <c r="O142" s="3" t="s">
        <v>14</v>
      </c>
      <c r="P142" s="3" t="s">
        <v>15</v>
      </c>
      <c r="Q142" s="3" t="s">
        <v>16</v>
      </c>
      <c r="R142" s="3" t="s">
        <v>17</v>
      </c>
      <c r="S142" s="3" t="s">
        <v>18</v>
      </c>
      <c r="T142" s="3" t="s">
        <v>19</v>
      </c>
      <c r="U142" s="3" t="s">
        <v>20</v>
      </c>
      <c r="V142" s="3" t="s">
        <v>21</v>
      </c>
      <c r="W142" s="3" t="s">
        <v>22</v>
      </c>
      <c r="X142" s="3" t="s">
        <v>23</v>
      </c>
      <c r="Y142" s="3" t="s">
        <v>24</v>
      </c>
      <c r="Z142" s="3" t="s">
        <v>25</v>
      </c>
      <c r="AA142" s="90" t="s">
        <v>26</v>
      </c>
      <c r="AB142" s="29" t="s">
        <v>27</v>
      </c>
      <c r="AC142" s="30" t="s">
        <v>28</v>
      </c>
      <c r="AD142" s="30" t="s">
        <v>29</v>
      </c>
      <c r="AE142" s="30" t="s">
        <v>30</v>
      </c>
      <c r="AF142" s="31" t="s">
        <v>31</v>
      </c>
      <c r="AG142" s="41" t="s">
        <v>32</v>
      </c>
      <c r="AH142" s="42" t="s">
        <v>33</v>
      </c>
      <c r="AI142" s="42" t="s">
        <v>34</v>
      </c>
    </row>
    <row r="143" spans="1:43" s="93" customFormat="1">
      <c r="A143" s="134" t="s">
        <v>51</v>
      </c>
      <c r="B143" s="6" t="s">
        <v>38</v>
      </c>
      <c r="C143" s="7">
        <f>SUM(G143:AA143)</f>
        <v>74356</v>
      </c>
      <c r="D143" s="47" t="s">
        <v>61</v>
      </c>
      <c r="E143" s="51" t="s">
        <v>44</v>
      </c>
      <c r="F143" s="52" t="s">
        <v>44</v>
      </c>
      <c r="G143" s="10">
        <f>G146+G149+G152+G155</f>
        <v>4941</v>
      </c>
      <c r="H143" s="7">
        <f t="shared" ref="H143:Y143" si="12">H146+H149+H152+H155</f>
        <v>5050</v>
      </c>
      <c r="I143" s="7">
        <f t="shared" si="12"/>
        <v>5438</v>
      </c>
      <c r="J143" s="7">
        <f t="shared" si="12"/>
        <v>4948</v>
      </c>
      <c r="K143" s="7">
        <f t="shared" si="12"/>
        <v>3904</v>
      </c>
      <c r="L143" s="7">
        <f t="shared" si="12"/>
        <v>4582</v>
      </c>
      <c r="M143" s="7">
        <f t="shared" si="12"/>
        <v>5435</v>
      </c>
      <c r="N143" s="7">
        <f t="shared" si="12"/>
        <v>5605</v>
      </c>
      <c r="O143" s="7">
        <f t="shared" si="12"/>
        <v>4690</v>
      </c>
      <c r="P143" s="7">
        <f t="shared" si="12"/>
        <v>4935</v>
      </c>
      <c r="Q143" s="7">
        <f t="shared" si="12"/>
        <v>5268</v>
      </c>
      <c r="R143" s="7">
        <f t="shared" si="12"/>
        <v>5014</v>
      </c>
      <c r="S143" s="7">
        <f t="shared" si="12"/>
        <v>4067</v>
      </c>
      <c r="T143" s="7">
        <f t="shared" si="12"/>
        <v>3272</v>
      </c>
      <c r="U143" s="7">
        <f t="shared" si="12"/>
        <v>2793</v>
      </c>
      <c r="V143" s="7">
        <f t="shared" si="12"/>
        <v>2262</v>
      </c>
      <c r="W143" s="7">
        <f t="shared" si="12"/>
        <v>1292</v>
      </c>
      <c r="X143" s="7">
        <f t="shared" si="12"/>
        <v>642</v>
      </c>
      <c r="Y143" s="7">
        <f t="shared" si="12"/>
        <v>200</v>
      </c>
      <c r="Z143" s="7">
        <v>16</v>
      </c>
      <c r="AA143" s="87">
        <v>2</v>
      </c>
      <c r="AB143" s="10">
        <v>15429</v>
      </c>
      <c r="AC143" s="7">
        <v>48448</v>
      </c>
      <c r="AD143" s="7">
        <v>10479</v>
      </c>
      <c r="AE143" s="7"/>
      <c r="AF143" s="11"/>
      <c r="AG143" s="32">
        <v>20.750174834579589</v>
      </c>
      <c r="AH143" s="33">
        <v>65.15681316907849</v>
      </c>
      <c r="AI143" s="33">
        <v>14.093011996341923</v>
      </c>
      <c r="AK143" s="145"/>
      <c r="AL143" s="145"/>
      <c r="AM143" s="145"/>
    </row>
    <row r="144" spans="1:43" s="93" customFormat="1">
      <c r="A144" s="135"/>
      <c r="B144" s="12" t="s">
        <v>39</v>
      </c>
      <c r="C144" s="13">
        <f t="shared" ref="C144:C148" si="13">SUM(G144:AA144)</f>
        <v>35471</v>
      </c>
      <c r="D144" s="48" t="s">
        <v>60</v>
      </c>
      <c r="E144" s="59" t="s">
        <v>44</v>
      </c>
      <c r="F144" s="60" t="s">
        <v>44</v>
      </c>
      <c r="G144" s="17">
        <f t="shared" ref="G144:Y144" si="14">G147+G150+G153+G156</f>
        <v>2656</v>
      </c>
      <c r="H144" s="13">
        <f t="shared" si="14"/>
        <v>2546</v>
      </c>
      <c r="I144" s="13">
        <f t="shared" si="14"/>
        <v>2796</v>
      </c>
      <c r="J144" s="13">
        <f t="shared" si="14"/>
        <v>2418</v>
      </c>
      <c r="K144" s="13">
        <f t="shared" si="14"/>
        <v>1824</v>
      </c>
      <c r="L144" s="13">
        <f t="shared" si="14"/>
        <v>2228</v>
      </c>
      <c r="M144" s="13">
        <f t="shared" si="14"/>
        <v>2793</v>
      </c>
      <c r="N144" s="13">
        <f t="shared" si="14"/>
        <v>2817</v>
      </c>
      <c r="O144" s="13">
        <f t="shared" si="14"/>
        <v>2209</v>
      </c>
      <c r="P144" s="13">
        <f t="shared" si="14"/>
        <v>2358</v>
      </c>
      <c r="Q144" s="13">
        <f t="shared" si="14"/>
        <v>2515</v>
      </c>
      <c r="R144" s="13">
        <f t="shared" si="14"/>
        <v>2371</v>
      </c>
      <c r="S144" s="13">
        <f t="shared" si="14"/>
        <v>1707</v>
      </c>
      <c r="T144" s="13">
        <f t="shared" si="14"/>
        <v>1374</v>
      </c>
      <c r="U144" s="13">
        <f t="shared" si="14"/>
        <v>1125</v>
      </c>
      <c r="V144" s="13">
        <f t="shared" si="14"/>
        <v>917</v>
      </c>
      <c r="W144" s="13">
        <f t="shared" si="14"/>
        <v>547</v>
      </c>
      <c r="X144" s="13">
        <f t="shared" si="14"/>
        <v>208</v>
      </c>
      <c r="Y144" s="13">
        <f t="shared" si="14"/>
        <v>58</v>
      </c>
      <c r="Z144" s="13">
        <v>4</v>
      </c>
      <c r="AA144" s="85" t="s">
        <v>58</v>
      </c>
      <c r="AB144" s="17">
        <v>7998</v>
      </c>
      <c r="AC144" s="13">
        <v>23240</v>
      </c>
      <c r="AD144" s="13">
        <v>4233</v>
      </c>
      <c r="AE144" s="13"/>
      <c r="AF144" s="18"/>
      <c r="AG144" s="35">
        <v>22.547996955259226</v>
      </c>
      <c r="AH144" s="36">
        <v>65.518310732711228</v>
      </c>
      <c r="AI144" s="36">
        <v>11.933692312029546</v>
      </c>
      <c r="AK144" s="145"/>
      <c r="AL144" s="145"/>
      <c r="AM144" s="145"/>
    </row>
    <row r="145" spans="1:39" s="93" customFormat="1" ht="14.25" thickBot="1">
      <c r="A145" s="136"/>
      <c r="B145" s="19" t="s">
        <v>40</v>
      </c>
      <c r="C145" s="20">
        <f t="shared" si="13"/>
        <v>38885</v>
      </c>
      <c r="D145" s="49" t="s">
        <v>60</v>
      </c>
      <c r="E145" s="67" t="s">
        <v>44</v>
      </c>
      <c r="F145" s="68" t="s">
        <v>44</v>
      </c>
      <c r="G145" s="24">
        <f t="shared" ref="G145:Y145" si="15">G148+G151+G154+G157</f>
        <v>2285</v>
      </c>
      <c r="H145" s="20">
        <f t="shared" si="15"/>
        <v>2504</v>
      </c>
      <c r="I145" s="20">
        <f t="shared" si="15"/>
        <v>2642</v>
      </c>
      <c r="J145" s="20">
        <f t="shared" si="15"/>
        <v>2530</v>
      </c>
      <c r="K145" s="20">
        <f t="shared" si="15"/>
        <v>2080</v>
      </c>
      <c r="L145" s="20">
        <f t="shared" si="15"/>
        <v>2354</v>
      </c>
      <c r="M145" s="20">
        <f t="shared" si="15"/>
        <v>2642</v>
      </c>
      <c r="N145" s="20">
        <f t="shared" si="15"/>
        <v>2788</v>
      </c>
      <c r="O145" s="20">
        <f t="shared" si="15"/>
        <v>2481</v>
      </c>
      <c r="P145" s="20">
        <f t="shared" si="15"/>
        <v>2577</v>
      </c>
      <c r="Q145" s="20">
        <f t="shared" si="15"/>
        <v>2753</v>
      </c>
      <c r="R145" s="20">
        <f t="shared" si="15"/>
        <v>2643</v>
      </c>
      <c r="S145" s="20">
        <f t="shared" si="15"/>
        <v>2360</v>
      </c>
      <c r="T145" s="20">
        <f t="shared" si="15"/>
        <v>1898</v>
      </c>
      <c r="U145" s="20">
        <f t="shared" si="15"/>
        <v>1668</v>
      </c>
      <c r="V145" s="20">
        <f t="shared" si="15"/>
        <v>1345</v>
      </c>
      <c r="W145" s="20">
        <f t="shared" si="15"/>
        <v>745</v>
      </c>
      <c r="X145" s="20">
        <f t="shared" si="15"/>
        <v>434</v>
      </c>
      <c r="Y145" s="20">
        <f t="shared" si="15"/>
        <v>142</v>
      </c>
      <c r="Z145" s="20">
        <v>12</v>
      </c>
      <c r="AA145" s="86">
        <v>2</v>
      </c>
      <c r="AB145" s="24">
        <v>7431</v>
      </c>
      <c r="AC145" s="20">
        <v>25208</v>
      </c>
      <c r="AD145" s="20">
        <v>6246</v>
      </c>
      <c r="AE145" s="20"/>
      <c r="AF145" s="25"/>
      <c r="AG145" s="38">
        <v>19.110196733959111</v>
      </c>
      <c r="AH145" s="39">
        <v>64.827054133984831</v>
      </c>
      <c r="AI145" s="39">
        <v>16.062749132056062</v>
      </c>
      <c r="AK145" s="145"/>
      <c r="AL145" s="145"/>
      <c r="AM145" s="145"/>
    </row>
    <row r="146" spans="1:39" s="93" customFormat="1">
      <c r="A146" s="134" t="s">
        <v>41</v>
      </c>
      <c r="B146" s="6" t="s">
        <v>38</v>
      </c>
      <c r="C146" s="7">
        <f t="shared" si="13"/>
        <v>46115</v>
      </c>
      <c r="D146" s="47" t="s">
        <v>60</v>
      </c>
      <c r="E146" s="8">
        <v>38.200000000000003</v>
      </c>
      <c r="F146" s="9">
        <v>37.299999999999997</v>
      </c>
      <c r="G146" s="10">
        <v>3113</v>
      </c>
      <c r="H146" s="7">
        <v>3157</v>
      </c>
      <c r="I146" s="7">
        <v>3371</v>
      </c>
      <c r="J146" s="7">
        <v>3045</v>
      </c>
      <c r="K146" s="7">
        <v>2278</v>
      </c>
      <c r="L146" s="7">
        <v>2824</v>
      </c>
      <c r="M146" s="7">
        <v>3466</v>
      </c>
      <c r="N146" s="7">
        <v>3557</v>
      </c>
      <c r="O146" s="7">
        <v>2905</v>
      </c>
      <c r="P146" s="7">
        <v>3018</v>
      </c>
      <c r="Q146" s="7">
        <v>3166</v>
      </c>
      <c r="R146" s="7">
        <v>3061</v>
      </c>
      <c r="S146" s="7">
        <v>2515</v>
      </c>
      <c r="T146" s="7">
        <v>2099</v>
      </c>
      <c r="U146" s="7">
        <v>1766</v>
      </c>
      <c r="V146" s="7">
        <v>1410</v>
      </c>
      <c r="W146" s="7">
        <v>809</v>
      </c>
      <c r="X146" s="7">
        <v>413</v>
      </c>
      <c r="Y146" s="7">
        <v>125</v>
      </c>
      <c r="Z146" s="7">
        <v>15</v>
      </c>
      <c r="AA146" s="87">
        <v>2</v>
      </c>
      <c r="AB146" s="10">
        <v>9641</v>
      </c>
      <c r="AC146" s="7">
        <v>29835</v>
      </c>
      <c r="AD146" s="7">
        <v>6639</v>
      </c>
      <c r="AE146" s="7"/>
      <c r="AF146" s="11"/>
      <c r="AG146" s="32">
        <v>20.906429578228341</v>
      </c>
      <c r="AH146" s="33">
        <v>64.696953269001412</v>
      </c>
      <c r="AI146" s="33">
        <v>14.396617152770249</v>
      </c>
      <c r="AK146" s="145"/>
      <c r="AL146" s="145"/>
      <c r="AM146" s="145"/>
    </row>
    <row r="147" spans="1:39" s="93" customFormat="1">
      <c r="A147" s="135"/>
      <c r="B147" s="12" t="s">
        <v>39</v>
      </c>
      <c r="C147" s="13">
        <f t="shared" si="13"/>
        <v>21771</v>
      </c>
      <c r="D147" s="48" t="s">
        <v>60</v>
      </c>
      <c r="E147" s="15">
        <v>36.5</v>
      </c>
      <c r="F147" s="16">
        <v>35.700000000000003</v>
      </c>
      <c r="G147" s="17">
        <v>1681</v>
      </c>
      <c r="H147" s="13">
        <v>1558</v>
      </c>
      <c r="I147" s="13">
        <v>1726</v>
      </c>
      <c r="J147" s="13">
        <v>1456</v>
      </c>
      <c r="K147" s="13">
        <v>1082</v>
      </c>
      <c r="L147" s="13">
        <v>1342</v>
      </c>
      <c r="M147" s="13">
        <v>1761</v>
      </c>
      <c r="N147" s="13">
        <v>1742</v>
      </c>
      <c r="O147" s="13">
        <v>1368</v>
      </c>
      <c r="P147" s="13">
        <v>1433</v>
      </c>
      <c r="Q147" s="13">
        <v>1496</v>
      </c>
      <c r="R147" s="13">
        <v>1439</v>
      </c>
      <c r="S147" s="13">
        <v>1026</v>
      </c>
      <c r="T147" s="13">
        <v>872</v>
      </c>
      <c r="U147" s="13">
        <v>714</v>
      </c>
      <c r="V147" s="13">
        <v>555</v>
      </c>
      <c r="W147" s="13">
        <v>342</v>
      </c>
      <c r="X147" s="13">
        <v>135</v>
      </c>
      <c r="Y147" s="13">
        <v>39</v>
      </c>
      <c r="Z147" s="13">
        <v>4</v>
      </c>
      <c r="AA147" s="85" t="s">
        <v>58</v>
      </c>
      <c r="AB147" s="17">
        <v>4965</v>
      </c>
      <c r="AC147" s="13">
        <v>14145</v>
      </c>
      <c r="AD147" s="13">
        <v>2661</v>
      </c>
      <c r="AE147" s="13"/>
      <c r="AF147" s="18"/>
      <c r="AG147" s="35">
        <v>22.805567038721232</v>
      </c>
      <c r="AH147" s="36">
        <v>64.971751412429384</v>
      </c>
      <c r="AI147" s="36">
        <v>12.222681548849387</v>
      </c>
      <c r="AK147" s="145"/>
      <c r="AL147" s="145"/>
      <c r="AM147" s="145"/>
    </row>
    <row r="148" spans="1:39" s="93" customFormat="1" ht="14.25" thickBot="1">
      <c r="A148" s="136"/>
      <c r="B148" s="19" t="s">
        <v>40</v>
      </c>
      <c r="C148" s="20">
        <f t="shared" si="13"/>
        <v>24344</v>
      </c>
      <c r="D148" s="49" t="s">
        <v>60</v>
      </c>
      <c r="E148" s="22">
        <v>39.700000000000003</v>
      </c>
      <c r="F148" s="23">
        <v>39</v>
      </c>
      <c r="G148" s="24">
        <v>1432</v>
      </c>
      <c r="H148" s="20">
        <v>1599</v>
      </c>
      <c r="I148" s="20">
        <v>1645</v>
      </c>
      <c r="J148" s="20">
        <v>1589</v>
      </c>
      <c r="K148" s="20">
        <v>1196</v>
      </c>
      <c r="L148" s="20">
        <v>1482</v>
      </c>
      <c r="M148" s="20">
        <v>1705</v>
      </c>
      <c r="N148" s="20">
        <v>1815</v>
      </c>
      <c r="O148" s="20">
        <v>1537</v>
      </c>
      <c r="P148" s="20">
        <v>1585</v>
      </c>
      <c r="Q148" s="20">
        <v>1670</v>
      </c>
      <c r="R148" s="20">
        <v>1622</v>
      </c>
      <c r="S148" s="20">
        <v>1489</v>
      </c>
      <c r="T148" s="20">
        <v>1227</v>
      </c>
      <c r="U148" s="20">
        <v>1052</v>
      </c>
      <c r="V148" s="20">
        <v>855</v>
      </c>
      <c r="W148" s="20">
        <v>467</v>
      </c>
      <c r="X148" s="20">
        <v>278</v>
      </c>
      <c r="Y148" s="20">
        <v>86</v>
      </c>
      <c r="Z148" s="20">
        <v>11</v>
      </c>
      <c r="AA148" s="86">
        <v>2</v>
      </c>
      <c r="AB148" s="24">
        <v>4676</v>
      </c>
      <c r="AC148" s="20">
        <v>15690</v>
      </c>
      <c r="AD148" s="20">
        <v>3978</v>
      </c>
      <c r="AE148" s="20"/>
      <c r="AF148" s="25"/>
      <c r="AG148" s="38">
        <v>19.208018402891884</v>
      </c>
      <c r="AH148" s="39">
        <v>64.451199474203094</v>
      </c>
      <c r="AI148" s="39">
        <v>16.340782122905029</v>
      </c>
      <c r="AK148" s="145"/>
      <c r="AL148" s="145"/>
      <c r="AM148" s="145"/>
    </row>
    <row r="149" spans="1:39" s="93" customFormat="1">
      <c r="A149" s="134" t="s">
        <v>42</v>
      </c>
      <c r="B149" s="6" t="s">
        <v>38</v>
      </c>
      <c r="C149" s="50">
        <f t="shared" ref="C149:C157" si="16">SUM(G149:AA149)</f>
        <v>14560</v>
      </c>
      <c r="D149" s="47" t="s">
        <v>60</v>
      </c>
      <c r="E149" s="51">
        <v>37.700000000000003</v>
      </c>
      <c r="F149" s="52">
        <v>37.200000000000003</v>
      </c>
      <c r="G149" s="53">
        <v>903</v>
      </c>
      <c r="H149" s="50">
        <v>976</v>
      </c>
      <c r="I149" s="50">
        <v>1169</v>
      </c>
      <c r="J149" s="50">
        <v>1070</v>
      </c>
      <c r="K149" s="50">
        <v>790</v>
      </c>
      <c r="L149" s="50">
        <v>853</v>
      </c>
      <c r="M149" s="50">
        <v>1015</v>
      </c>
      <c r="N149" s="50">
        <v>1088</v>
      </c>
      <c r="O149" s="50">
        <v>1032</v>
      </c>
      <c r="P149" s="50">
        <v>1041</v>
      </c>
      <c r="Q149" s="50">
        <v>1010</v>
      </c>
      <c r="R149" s="50">
        <v>927</v>
      </c>
      <c r="S149" s="50">
        <v>744</v>
      </c>
      <c r="T149" s="50">
        <v>613</v>
      </c>
      <c r="U149" s="50">
        <v>514</v>
      </c>
      <c r="V149" s="50">
        <v>413</v>
      </c>
      <c r="W149" s="50">
        <v>235</v>
      </c>
      <c r="X149" s="50">
        <v>126</v>
      </c>
      <c r="Y149" s="50">
        <v>41</v>
      </c>
      <c r="Z149" s="50" t="s">
        <v>58</v>
      </c>
      <c r="AA149" s="87" t="s">
        <v>58</v>
      </c>
      <c r="AB149" s="53">
        <v>3048</v>
      </c>
      <c r="AC149" s="50">
        <v>9570</v>
      </c>
      <c r="AD149" s="50">
        <v>1942</v>
      </c>
      <c r="AE149" s="50"/>
      <c r="AF149" s="54"/>
      <c r="AG149" s="55">
        <v>20.934065934065934</v>
      </c>
      <c r="AH149" s="56">
        <v>65.728021978021971</v>
      </c>
      <c r="AI149" s="56">
        <v>13.337912087912088</v>
      </c>
      <c r="AK149" s="145"/>
      <c r="AL149" s="145"/>
      <c r="AM149" s="145"/>
    </row>
    <row r="150" spans="1:39" s="93" customFormat="1">
      <c r="A150" s="135"/>
      <c r="B150" s="12" t="s">
        <v>39</v>
      </c>
      <c r="C150" s="58">
        <f t="shared" si="16"/>
        <v>7026</v>
      </c>
      <c r="D150" s="48" t="s">
        <v>60</v>
      </c>
      <c r="E150" s="59">
        <v>36.1</v>
      </c>
      <c r="F150" s="60">
        <v>35.700000000000003</v>
      </c>
      <c r="G150" s="61">
        <v>485</v>
      </c>
      <c r="H150" s="58">
        <v>515</v>
      </c>
      <c r="I150" s="58">
        <v>595</v>
      </c>
      <c r="J150" s="58">
        <v>527</v>
      </c>
      <c r="K150" s="58">
        <v>365</v>
      </c>
      <c r="L150" s="58">
        <v>420</v>
      </c>
      <c r="M150" s="58">
        <v>520</v>
      </c>
      <c r="N150" s="58">
        <v>556</v>
      </c>
      <c r="O150" s="58">
        <v>490</v>
      </c>
      <c r="P150" s="58">
        <v>512</v>
      </c>
      <c r="Q150" s="58">
        <v>506</v>
      </c>
      <c r="R150" s="58">
        <v>437</v>
      </c>
      <c r="S150" s="58">
        <v>320</v>
      </c>
      <c r="T150" s="58">
        <v>269</v>
      </c>
      <c r="U150" s="58">
        <v>188</v>
      </c>
      <c r="V150" s="58">
        <v>179</v>
      </c>
      <c r="W150" s="58">
        <v>88</v>
      </c>
      <c r="X150" s="58">
        <v>43</v>
      </c>
      <c r="Y150" s="58">
        <v>11</v>
      </c>
      <c r="Z150" s="58" t="s">
        <v>58</v>
      </c>
      <c r="AA150" s="85" t="s">
        <v>58</v>
      </c>
      <c r="AB150" s="61">
        <v>1595</v>
      </c>
      <c r="AC150" s="58">
        <v>4653</v>
      </c>
      <c r="AD150" s="58">
        <v>778</v>
      </c>
      <c r="AE150" s="58"/>
      <c r="AF150" s="62"/>
      <c r="AG150" s="63">
        <v>22.701394819242811</v>
      </c>
      <c r="AH150" s="64">
        <v>66.225448334756621</v>
      </c>
      <c r="AI150" s="64">
        <v>11.073156846000568</v>
      </c>
      <c r="AK150" s="145"/>
      <c r="AL150" s="145"/>
      <c r="AM150" s="145"/>
    </row>
    <row r="151" spans="1:39" s="93" customFormat="1" ht="14.25" thickBot="1">
      <c r="A151" s="136"/>
      <c r="B151" s="19" t="s">
        <v>40</v>
      </c>
      <c r="C151" s="66">
        <f t="shared" si="16"/>
        <v>7534</v>
      </c>
      <c r="D151" s="49" t="s">
        <v>60</v>
      </c>
      <c r="E151" s="67">
        <v>39.1</v>
      </c>
      <c r="F151" s="68">
        <v>38.799999999999997</v>
      </c>
      <c r="G151" s="69">
        <v>418</v>
      </c>
      <c r="H151" s="66">
        <v>461</v>
      </c>
      <c r="I151" s="66">
        <v>574</v>
      </c>
      <c r="J151" s="66">
        <v>543</v>
      </c>
      <c r="K151" s="66">
        <v>425</v>
      </c>
      <c r="L151" s="66">
        <v>433</v>
      </c>
      <c r="M151" s="66">
        <v>495</v>
      </c>
      <c r="N151" s="66">
        <v>532</v>
      </c>
      <c r="O151" s="66">
        <v>542</v>
      </c>
      <c r="P151" s="66">
        <v>529</v>
      </c>
      <c r="Q151" s="66">
        <v>504</v>
      </c>
      <c r="R151" s="66">
        <v>490</v>
      </c>
      <c r="S151" s="66">
        <v>424</v>
      </c>
      <c r="T151" s="66">
        <v>344</v>
      </c>
      <c r="U151" s="66">
        <v>326</v>
      </c>
      <c r="V151" s="66">
        <v>234</v>
      </c>
      <c r="W151" s="66">
        <v>147</v>
      </c>
      <c r="X151" s="66">
        <v>83</v>
      </c>
      <c r="Y151" s="66">
        <v>30</v>
      </c>
      <c r="Z151" s="66" t="s">
        <v>58</v>
      </c>
      <c r="AA151" s="86" t="s">
        <v>58</v>
      </c>
      <c r="AB151" s="69">
        <v>1453</v>
      </c>
      <c r="AC151" s="66">
        <v>4917</v>
      </c>
      <c r="AD151" s="66">
        <v>1164</v>
      </c>
      <c r="AE151" s="66"/>
      <c r="AF151" s="70"/>
      <c r="AG151" s="71">
        <v>19.285903902309531</v>
      </c>
      <c r="AH151" s="72">
        <v>65.264135917175466</v>
      </c>
      <c r="AI151" s="72">
        <v>15.449960180514999</v>
      </c>
      <c r="AK151" s="145"/>
      <c r="AL151" s="145"/>
      <c r="AM151" s="145"/>
    </row>
    <row r="152" spans="1:39" s="93" customFormat="1">
      <c r="A152" s="134" t="s">
        <v>43</v>
      </c>
      <c r="B152" s="6" t="s">
        <v>38</v>
      </c>
      <c r="C152" s="50">
        <f t="shared" si="16"/>
        <v>5998</v>
      </c>
      <c r="D152" s="47" t="s">
        <v>60</v>
      </c>
      <c r="E152" s="51">
        <v>38.4</v>
      </c>
      <c r="F152" s="52">
        <v>37.5</v>
      </c>
      <c r="G152" s="53">
        <v>409</v>
      </c>
      <c r="H152" s="50">
        <v>385</v>
      </c>
      <c r="I152" s="50">
        <v>376</v>
      </c>
      <c r="J152" s="50">
        <v>375</v>
      </c>
      <c r="K152" s="50">
        <v>414</v>
      </c>
      <c r="L152" s="50">
        <v>424</v>
      </c>
      <c r="M152" s="50">
        <v>414</v>
      </c>
      <c r="N152" s="50">
        <v>375</v>
      </c>
      <c r="O152" s="50">
        <v>299</v>
      </c>
      <c r="P152" s="50">
        <v>386</v>
      </c>
      <c r="Q152" s="50">
        <v>519</v>
      </c>
      <c r="R152" s="50">
        <v>467</v>
      </c>
      <c r="S152" s="50">
        <v>371</v>
      </c>
      <c r="T152" s="50">
        <v>231</v>
      </c>
      <c r="U152" s="50">
        <v>195</v>
      </c>
      <c r="V152" s="50">
        <v>191</v>
      </c>
      <c r="W152" s="50">
        <v>108</v>
      </c>
      <c r="X152" s="50">
        <v>44</v>
      </c>
      <c r="Y152" s="50">
        <v>15</v>
      </c>
      <c r="Z152" s="50" t="s">
        <v>58</v>
      </c>
      <c r="AA152" s="87" t="s">
        <v>58</v>
      </c>
      <c r="AB152" s="53">
        <v>1170</v>
      </c>
      <c r="AC152" s="50">
        <v>4044</v>
      </c>
      <c r="AD152" s="50">
        <v>784</v>
      </c>
      <c r="AE152" s="50"/>
      <c r="AF152" s="54"/>
      <c r="AG152" s="55">
        <v>19.506502167389129</v>
      </c>
      <c r="AH152" s="56">
        <v>67.42247415805268</v>
      </c>
      <c r="AI152" s="56">
        <v>13.071023674558186</v>
      </c>
      <c r="AK152" s="145"/>
      <c r="AL152" s="145"/>
      <c r="AM152" s="145"/>
    </row>
    <row r="153" spans="1:39" s="93" customFormat="1">
      <c r="A153" s="135"/>
      <c r="B153" s="12" t="s">
        <v>39</v>
      </c>
      <c r="C153" s="58">
        <f t="shared" si="16"/>
        <v>2905</v>
      </c>
      <c r="D153" s="48" t="s">
        <v>60</v>
      </c>
      <c r="E153" s="59">
        <v>36.9</v>
      </c>
      <c r="F153" s="60">
        <v>35.299999999999997</v>
      </c>
      <c r="G153" s="61">
        <v>210</v>
      </c>
      <c r="H153" s="58">
        <v>187</v>
      </c>
      <c r="I153" s="58">
        <v>203</v>
      </c>
      <c r="J153" s="58">
        <v>198</v>
      </c>
      <c r="K153" s="58">
        <v>189</v>
      </c>
      <c r="L153" s="58">
        <v>222</v>
      </c>
      <c r="M153" s="58">
        <v>232</v>
      </c>
      <c r="N153" s="58">
        <v>196</v>
      </c>
      <c r="O153" s="58">
        <v>136</v>
      </c>
      <c r="P153" s="58">
        <v>176</v>
      </c>
      <c r="Q153" s="58">
        <v>241</v>
      </c>
      <c r="R153" s="58">
        <v>230</v>
      </c>
      <c r="S153" s="58">
        <v>164</v>
      </c>
      <c r="T153" s="58">
        <v>102</v>
      </c>
      <c r="U153" s="58">
        <v>83</v>
      </c>
      <c r="V153" s="58">
        <v>79</v>
      </c>
      <c r="W153" s="58">
        <v>45</v>
      </c>
      <c r="X153" s="58">
        <v>11</v>
      </c>
      <c r="Y153" s="58">
        <v>1</v>
      </c>
      <c r="Z153" s="58" t="s">
        <v>58</v>
      </c>
      <c r="AA153" s="85" t="s">
        <v>58</v>
      </c>
      <c r="AB153" s="61">
        <v>600</v>
      </c>
      <c r="AC153" s="58">
        <v>1984</v>
      </c>
      <c r="AD153" s="58">
        <v>321</v>
      </c>
      <c r="AE153" s="58"/>
      <c r="AF153" s="62"/>
      <c r="AG153" s="63">
        <v>20.654044750430291</v>
      </c>
      <c r="AH153" s="64">
        <v>68.296041308089499</v>
      </c>
      <c r="AI153" s="64">
        <v>11.049913941480206</v>
      </c>
      <c r="AK153" s="145"/>
      <c r="AL153" s="145"/>
      <c r="AM153" s="145"/>
    </row>
    <row r="154" spans="1:39" s="93" customFormat="1" ht="14.25" thickBot="1">
      <c r="A154" s="136"/>
      <c r="B154" s="19" t="s">
        <v>40</v>
      </c>
      <c r="C154" s="66">
        <f t="shared" si="16"/>
        <v>3093</v>
      </c>
      <c r="D154" s="49" t="s">
        <v>60</v>
      </c>
      <c r="E154" s="67">
        <v>39.9</v>
      </c>
      <c r="F154" s="68">
        <v>40.4</v>
      </c>
      <c r="G154" s="69">
        <v>199</v>
      </c>
      <c r="H154" s="66">
        <v>198</v>
      </c>
      <c r="I154" s="66">
        <v>173</v>
      </c>
      <c r="J154" s="66">
        <v>177</v>
      </c>
      <c r="K154" s="66">
        <v>225</v>
      </c>
      <c r="L154" s="66">
        <v>202</v>
      </c>
      <c r="M154" s="66">
        <v>182</v>
      </c>
      <c r="N154" s="66">
        <v>179</v>
      </c>
      <c r="O154" s="66">
        <v>163</v>
      </c>
      <c r="P154" s="66">
        <v>210</v>
      </c>
      <c r="Q154" s="66">
        <v>278</v>
      </c>
      <c r="R154" s="66">
        <v>237</v>
      </c>
      <c r="S154" s="66">
        <v>207</v>
      </c>
      <c r="T154" s="66">
        <v>129</v>
      </c>
      <c r="U154" s="66">
        <v>112</v>
      </c>
      <c r="V154" s="66">
        <v>112</v>
      </c>
      <c r="W154" s="66">
        <v>63</v>
      </c>
      <c r="X154" s="66">
        <v>33</v>
      </c>
      <c r="Y154" s="66">
        <v>14</v>
      </c>
      <c r="Z154" s="66" t="s">
        <v>58</v>
      </c>
      <c r="AA154" s="86" t="s">
        <v>58</v>
      </c>
      <c r="AB154" s="69">
        <v>570</v>
      </c>
      <c r="AC154" s="66">
        <v>2060</v>
      </c>
      <c r="AD154" s="66">
        <v>463</v>
      </c>
      <c r="AE154" s="66"/>
      <c r="AF154" s="70"/>
      <c r="AG154" s="71">
        <v>18.428709990300678</v>
      </c>
      <c r="AH154" s="72">
        <v>66.602004526349816</v>
      </c>
      <c r="AI154" s="72">
        <v>14.969285483349498</v>
      </c>
      <c r="AK154" s="145"/>
      <c r="AL154" s="145"/>
      <c r="AM154" s="145"/>
    </row>
    <row r="155" spans="1:39" s="93" customFormat="1">
      <c r="A155" s="137" t="s">
        <v>45</v>
      </c>
      <c r="B155" s="12" t="s">
        <v>38</v>
      </c>
      <c r="C155" s="58">
        <f t="shared" si="16"/>
        <v>7683</v>
      </c>
      <c r="D155" s="48" t="s">
        <v>60</v>
      </c>
      <c r="E155" s="59">
        <v>38.700000000000003</v>
      </c>
      <c r="F155" s="60">
        <v>38</v>
      </c>
      <c r="G155" s="61">
        <v>516</v>
      </c>
      <c r="H155" s="58">
        <v>532</v>
      </c>
      <c r="I155" s="58">
        <v>522</v>
      </c>
      <c r="J155" s="58">
        <v>458</v>
      </c>
      <c r="K155" s="58">
        <v>422</v>
      </c>
      <c r="L155" s="58">
        <v>481</v>
      </c>
      <c r="M155" s="58">
        <v>540</v>
      </c>
      <c r="N155" s="58">
        <v>585</v>
      </c>
      <c r="O155" s="58">
        <v>454</v>
      </c>
      <c r="P155" s="58">
        <v>490</v>
      </c>
      <c r="Q155" s="58">
        <v>573</v>
      </c>
      <c r="R155" s="58">
        <v>559</v>
      </c>
      <c r="S155" s="58">
        <v>437</v>
      </c>
      <c r="T155" s="58">
        <v>329</v>
      </c>
      <c r="U155" s="58">
        <v>318</v>
      </c>
      <c r="V155" s="58">
        <v>248</v>
      </c>
      <c r="W155" s="58">
        <v>140</v>
      </c>
      <c r="X155" s="58">
        <v>59</v>
      </c>
      <c r="Y155" s="58">
        <v>19</v>
      </c>
      <c r="Z155" s="58">
        <v>1</v>
      </c>
      <c r="AA155" s="85" t="s">
        <v>58</v>
      </c>
      <c r="AB155" s="61">
        <v>1570</v>
      </c>
      <c r="AC155" s="58">
        <v>4999</v>
      </c>
      <c r="AD155" s="58">
        <v>1114</v>
      </c>
      <c r="AE155" s="58"/>
      <c r="AF155" s="62"/>
      <c r="AG155" s="63">
        <v>20.434726018482362</v>
      </c>
      <c r="AH155" s="64">
        <v>65.065729532734608</v>
      </c>
      <c r="AI155" s="64">
        <v>14.499544448783027</v>
      </c>
      <c r="AK155" s="145"/>
      <c r="AL155" s="145"/>
      <c r="AM155" s="145"/>
    </row>
    <row r="156" spans="1:39" s="93" customFormat="1">
      <c r="A156" s="135"/>
      <c r="B156" s="12" t="s">
        <v>39</v>
      </c>
      <c r="C156" s="58">
        <f t="shared" si="16"/>
        <v>3769</v>
      </c>
      <c r="D156" s="48" t="s">
        <v>60</v>
      </c>
      <c r="E156" s="59">
        <v>37.1</v>
      </c>
      <c r="F156" s="60">
        <v>36.4</v>
      </c>
      <c r="G156" s="61">
        <v>280</v>
      </c>
      <c r="H156" s="58">
        <v>286</v>
      </c>
      <c r="I156" s="58">
        <v>272</v>
      </c>
      <c r="J156" s="58">
        <v>237</v>
      </c>
      <c r="K156" s="58">
        <v>188</v>
      </c>
      <c r="L156" s="58">
        <v>244</v>
      </c>
      <c r="M156" s="58">
        <v>280</v>
      </c>
      <c r="N156" s="58">
        <v>323</v>
      </c>
      <c r="O156" s="58">
        <v>215</v>
      </c>
      <c r="P156" s="58">
        <v>237</v>
      </c>
      <c r="Q156" s="58">
        <v>272</v>
      </c>
      <c r="R156" s="58">
        <v>265</v>
      </c>
      <c r="S156" s="58">
        <v>197</v>
      </c>
      <c r="T156" s="58">
        <v>131</v>
      </c>
      <c r="U156" s="58">
        <v>140</v>
      </c>
      <c r="V156" s="58">
        <v>104</v>
      </c>
      <c r="W156" s="58">
        <v>72</v>
      </c>
      <c r="X156" s="58">
        <v>19</v>
      </c>
      <c r="Y156" s="58">
        <v>7</v>
      </c>
      <c r="Z156" s="58" t="s">
        <v>58</v>
      </c>
      <c r="AA156" s="85" t="s">
        <v>58</v>
      </c>
      <c r="AB156" s="61">
        <v>838</v>
      </c>
      <c r="AC156" s="58">
        <v>2458</v>
      </c>
      <c r="AD156" s="58">
        <v>473</v>
      </c>
      <c r="AE156" s="58"/>
      <c r="AF156" s="62"/>
      <c r="AG156" s="63">
        <v>22.234014327407799</v>
      </c>
      <c r="AH156" s="64">
        <v>65.216237728840539</v>
      </c>
      <c r="AI156" s="64">
        <v>12.549747943751658</v>
      </c>
      <c r="AK156" s="145"/>
      <c r="AL156" s="145"/>
      <c r="AM156" s="145"/>
    </row>
    <row r="157" spans="1:39" s="93" customFormat="1" ht="14.25" thickBot="1">
      <c r="A157" s="136"/>
      <c r="B157" s="19" t="s">
        <v>40</v>
      </c>
      <c r="C157" s="66">
        <f t="shared" si="16"/>
        <v>3914</v>
      </c>
      <c r="D157" s="49" t="s">
        <v>60</v>
      </c>
      <c r="E157" s="67">
        <v>40.200000000000003</v>
      </c>
      <c r="F157" s="68">
        <v>40.299999999999997</v>
      </c>
      <c r="G157" s="69">
        <v>236</v>
      </c>
      <c r="H157" s="66">
        <v>246</v>
      </c>
      <c r="I157" s="66">
        <v>250</v>
      </c>
      <c r="J157" s="66">
        <v>221</v>
      </c>
      <c r="K157" s="66">
        <v>234</v>
      </c>
      <c r="L157" s="66">
        <v>237</v>
      </c>
      <c r="M157" s="66">
        <v>260</v>
      </c>
      <c r="N157" s="66">
        <v>262</v>
      </c>
      <c r="O157" s="66">
        <v>239</v>
      </c>
      <c r="P157" s="66">
        <v>253</v>
      </c>
      <c r="Q157" s="66">
        <v>301</v>
      </c>
      <c r="R157" s="66">
        <v>294</v>
      </c>
      <c r="S157" s="66">
        <v>240</v>
      </c>
      <c r="T157" s="66">
        <v>198</v>
      </c>
      <c r="U157" s="66">
        <v>178</v>
      </c>
      <c r="V157" s="66">
        <v>144</v>
      </c>
      <c r="W157" s="66">
        <v>68</v>
      </c>
      <c r="X157" s="66">
        <v>40</v>
      </c>
      <c r="Y157" s="66">
        <v>12</v>
      </c>
      <c r="Z157" s="66">
        <v>1</v>
      </c>
      <c r="AA157" s="86" t="s">
        <v>58</v>
      </c>
      <c r="AB157" s="69">
        <v>732</v>
      </c>
      <c r="AC157" s="66">
        <v>2541</v>
      </c>
      <c r="AD157" s="66">
        <v>641</v>
      </c>
      <c r="AE157" s="66"/>
      <c r="AF157" s="70"/>
      <c r="AG157" s="71">
        <v>18.702095043433829</v>
      </c>
      <c r="AH157" s="72">
        <v>64.920797138477255</v>
      </c>
      <c r="AI157" s="72">
        <v>16.377107818088913</v>
      </c>
      <c r="AK157" s="145"/>
      <c r="AL157" s="145"/>
      <c r="AM157" s="145"/>
    </row>
    <row r="158" spans="1:39" s="94" customForma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88"/>
      <c r="AB158" s="2"/>
      <c r="AC158" s="2"/>
      <c r="AD158" s="2"/>
      <c r="AE158" s="2"/>
      <c r="AF158" s="2"/>
    </row>
    <row r="159" spans="1:39" s="94" customForma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88"/>
      <c r="AB159" s="2"/>
      <c r="AC159" s="2"/>
      <c r="AD159" s="2"/>
      <c r="AE159" s="2"/>
      <c r="AF159" s="2"/>
    </row>
    <row r="160" spans="1:39" s="94" customForma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5" s="94" customFormat="1" ht="14.25" thickBot="1">
      <c r="A161" s="94" t="s">
        <v>57</v>
      </c>
      <c r="AG161" s="99" t="s">
        <v>1</v>
      </c>
      <c r="AH161" s="99"/>
      <c r="AI161" s="99"/>
    </row>
    <row r="162" spans="1:35" s="94" customFormat="1" ht="14.25" thickBot="1">
      <c r="A162" s="45"/>
      <c r="B162" s="46"/>
      <c r="C162" s="44" t="s">
        <v>2</v>
      </c>
      <c r="D162" s="3" t="s">
        <v>3</v>
      </c>
      <c r="E162" s="3" t="s">
        <v>4</v>
      </c>
      <c r="F162" s="4" t="s">
        <v>5</v>
      </c>
      <c r="G162" s="5" t="s">
        <v>6</v>
      </c>
      <c r="H162" s="3" t="s">
        <v>7</v>
      </c>
      <c r="I162" s="3" t="s">
        <v>8</v>
      </c>
      <c r="J162" s="3" t="s">
        <v>9</v>
      </c>
      <c r="K162" s="3" t="s">
        <v>10</v>
      </c>
      <c r="L162" s="3" t="s">
        <v>11</v>
      </c>
      <c r="M162" s="3" t="s">
        <v>12</v>
      </c>
      <c r="N162" s="3" t="s">
        <v>13</v>
      </c>
      <c r="O162" s="3" t="s">
        <v>14</v>
      </c>
      <c r="P162" s="3" t="s">
        <v>15</v>
      </c>
      <c r="Q162" s="3" t="s">
        <v>16</v>
      </c>
      <c r="R162" s="3" t="s">
        <v>17</v>
      </c>
      <c r="S162" s="3" t="s">
        <v>18</v>
      </c>
      <c r="T162" s="3" t="s">
        <v>19</v>
      </c>
      <c r="U162" s="3" t="s">
        <v>20</v>
      </c>
      <c r="V162" s="3" t="s">
        <v>21</v>
      </c>
      <c r="W162" s="3" t="s">
        <v>22</v>
      </c>
      <c r="X162" s="3" t="s">
        <v>23</v>
      </c>
      <c r="Y162" s="3" t="s">
        <v>24</v>
      </c>
      <c r="Z162" s="3" t="s">
        <v>25</v>
      </c>
      <c r="AA162" s="90" t="s">
        <v>26</v>
      </c>
      <c r="AB162" s="29" t="s">
        <v>27</v>
      </c>
      <c r="AC162" s="30" t="s">
        <v>28</v>
      </c>
      <c r="AD162" s="30" t="s">
        <v>29</v>
      </c>
      <c r="AE162" s="30" t="s">
        <v>30</v>
      </c>
      <c r="AF162" s="31" t="s">
        <v>31</v>
      </c>
      <c r="AG162" s="41" t="s">
        <v>32</v>
      </c>
      <c r="AH162" s="42" t="s">
        <v>33</v>
      </c>
      <c r="AI162" s="42" t="s">
        <v>34</v>
      </c>
    </row>
    <row r="163" spans="1:35" s="94" customFormat="1">
      <c r="A163" s="134" t="s">
        <v>51</v>
      </c>
      <c r="B163" s="6" t="s">
        <v>38</v>
      </c>
      <c r="C163" s="7">
        <f>SUM(G163:AA163)</f>
        <v>72324</v>
      </c>
      <c r="D163" s="47" t="s">
        <v>58</v>
      </c>
      <c r="E163" s="51" t="s">
        <v>44</v>
      </c>
      <c r="F163" s="52" t="s">
        <v>44</v>
      </c>
      <c r="G163" s="10">
        <f>G166+G169+G172+G175</f>
        <v>4905</v>
      </c>
      <c r="H163" s="7">
        <f t="shared" ref="H163:Z163" si="17">H166+H169+H172+H175</f>
        <v>5376</v>
      </c>
      <c r="I163" s="7">
        <f t="shared" si="17"/>
        <v>5384</v>
      </c>
      <c r="J163" s="7">
        <f t="shared" si="17"/>
        <v>5008</v>
      </c>
      <c r="K163" s="7">
        <f t="shared" si="17"/>
        <v>4013</v>
      </c>
      <c r="L163" s="7">
        <f t="shared" si="17"/>
        <v>5227</v>
      </c>
      <c r="M163" s="7">
        <f t="shared" si="17"/>
        <v>5537</v>
      </c>
      <c r="N163" s="7">
        <f t="shared" si="17"/>
        <v>4656</v>
      </c>
      <c r="O163" s="7">
        <f t="shared" si="17"/>
        <v>4968</v>
      </c>
      <c r="P163" s="7">
        <f t="shared" si="17"/>
        <v>5356</v>
      </c>
      <c r="Q163" s="7">
        <f t="shared" si="17"/>
        <v>5110</v>
      </c>
      <c r="R163" s="7">
        <f t="shared" si="17"/>
        <v>4194</v>
      </c>
      <c r="S163" s="7">
        <f t="shared" si="17"/>
        <v>3447</v>
      </c>
      <c r="T163" s="7">
        <f t="shared" si="17"/>
        <v>3061</v>
      </c>
      <c r="U163" s="7">
        <f t="shared" si="17"/>
        <v>2640</v>
      </c>
      <c r="V163" s="7">
        <f t="shared" si="17"/>
        <v>1797</v>
      </c>
      <c r="W163" s="7">
        <f t="shared" si="17"/>
        <v>1084</v>
      </c>
      <c r="X163" s="7">
        <f t="shared" si="17"/>
        <v>448</v>
      </c>
      <c r="Y163" s="7">
        <f t="shared" si="17"/>
        <v>95</v>
      </c>
      <c r="Z163" s="7">
        <f t="shared" si="17"/>
        <v>16</v>
      </c>
      <c r="AA163" s="87">
        <v>2</v>
      </c>
      <c r="AB163" s="10">
        <v>15665</v>
      </c>
      <c r="AC163" s="7">
        <v>47516</v>
      </c>
      <c r="AD163" s="7">
        <v>9143</v>
      </c>
      <c r="AE163" s="7"/>
      <c r="AF163" s="11"/>
      <c r="AG163" s="32">
        <v>21.659476798849621</v>
      </c>
      <c r="AH163" s="33">
        <v>65.698799845141309</v>
      </c>
      <c r="AI163" s="33">
        <v>12.641723356009072</v>
      </c>
    </row>
    <row r="164" spans="1:35" s="94" customFormat="1">
      <c r="A164" s="135"/>
      <c r="B164" s="12" t="s">
        <v>39</v>
      </c>
      <c r="C164" s="13">
        <f t="shared" ref="C164:C165" si="18">SUM(G164:AA164)</f>
        <v>34487</v>
      </c>
      <c r="D164" s="48" t="s">
        <v>58</v>
      </c>
      <c r="E164" s="59" t="s">
        <v>44</v>
      </c>
      <c r="F164" s="60" t="s">
        <v>44</v>
      </c>
      <c r="G164" s="17">
        <f t="shared" ref="G164:Y164" si="19">G167+G170+G173+G176</f>
        <v>2472</v>
      </c>
      <c r="H164" s="13">
        <f t="shared" si="19"/>
        <v>2758</v>
      </c>
      <c r="I164" s="13">
        <f t="shared" si="19"/>
        <v>2782</v>
      </c>
      <c r="J164" s="13">
        <f t="shared" si="19"/>
        <v>2500</v>
      </c>
      <c r="K164" s="13">
        <f t="shared" si="19"/>
        <v>1912</v>
      </c>
      <c r="L164" s="13">
        <f t="shared" si="19"/>
        <v>2634</v>
      </c>
      <c r="M164" s="13">
        <f t="shared" si="19"/>
        <v>2784</v>
      </c>
      <c r="N164" s="13">
        <f t="shared" si="19"/>
        <v>2188</v>
      </c>
      <c r="O164" s="13">
        <f t="shared" si="19"/>
        <v>2380</v>
      </c>
      <c r="P164" s="13">
        <f t="shared" si="19"/>
        <v>2579</v>
      </c>
      <c r="Q164" s="13">
        <f t="shared" si="19"/>
        <v>2431</v>
      </c>
      <c r="R164" s="13">
        <f t="shared" si="19"/>
        <v>1803</v>
      </c>
      <c r="S164" s="13">
        <f t="shared" si="19"/>
        <v>1458</v>
      </c>
      <c r="T164" s="13">
        <f t="shared" si="19"/>
        <v>1264</v>
      </c>
      <c r="U164" s="13">
        <f t="shared" si="19"/>
        <v>1127</v>
      </c>
      <c r="V164" s="13">
        <f t="shared" si="19"/>
        <v>814</v>
      </c>
      <c r="W164" s="13">
        <f t="shared" si="19"/>
        <v>414</v>
      </c>
      <c r="X164" s="13">
        <f t="shared" si="19"/>
        <v>153</v>
      </c>
      <c r="Y164" s="13">
        <f t="shared" si="19"/>
        <v>34</v>
      </c>
      <c r="Z164" s="58" t="s">
        <v>58</v>
      </c>
      <c r="AA164" s="85" t="s">
        <v>58</v>
      </c>
      <c r="AB164" s="17">
        <v>8012</v>
      </c>
      <c r="AC164" s="13">
        <v>22669</v>
      </c>
      <c r="AD164" s="13">
        <v>3806</v>
      </c>
      <c r="AE164" s="13"/>
      <c r="AF164" s="18"/>
      <c r="AG164" s="35">
        <v>23.23194247107606</v>
      </c>
      <c r="AH164" s="36">
        <v>65.732014962159653</v>
      </c>
      <c r="AI164" s="36">
        <v>11.036042566764289</v>
      </c>
    </row>
    <row r="165" spans="1:35" s="94" customFormat="1" ht="14.25" thickBot="1">
      <c r="A165" s="136"/>
      <c r="B165" s="19" t="s">
        <v>40</v>
      </c>
      <c r="C165" s="20">
        <f t="shared" si="18"/>
        <v>37837</v>
      </c>
      <c r="D165" s="49" t="s">
        <v>58</v>
      </c>
      <c r="E165" s="67" t="s">
        <v>44</v>
      </c>
      <c r="F165" s="68" t="s">
        <v>44</v>
      </c>
      <c r="G165" s="24">
        <f t="shared" ref="G165:Z165" si="20">G168+G171+G174+G177</f>
        <v>2433</v>
      </c>
      <c r="H165" s="20">
        <f t="shared" si="20"/>
        <v>2618</v>
      </c>
      <c r="I165" s="20">
        <f t="shared" si="20"/>
        <v>2602</v>
      </c>
      <c r="J165" s="20">
        <f t="shared" si="20"/>
        <v>2508</v>
      </c>
      <c r="K165" s="20">
        <f t="shared" si="20"/>
        <v>2101</v>
      </c>
      <c r="L165" s="20">
        <f t="shared" si="20"/>
        <v>2593</v>
      </c>
      <c r="M165" s="20">
        <f t="shared" si="20"/>
        <v>2753</v>
      </c>
      <c r="N165" s="20">
        <f t="shared" si="20"/>
        <v>2468</v>
      </c>
      <c r="O165" s="20">
        <f t="shared" si="20"/>
        <v>2588</v>
      </c>
      <c r="P165" s="20">
        <f t="shared" si="20"/>
        <v>2777</v>
      </c>
      <c r="Q165" s="20">
        <f t="shared" si="20"/>
        <v>2679</v>
      </c>
      <c r="R165" s="20">
        <f t="shared" si="20"/>
        <v>2391</v>
      </c>
      <c r="S165" s="20">
        <f t="shared" si="20"/>
        <v>1989</v>
      </c>
      <c r="T165" s="20">
        <f t="shared" si="20"/>
        <v>1797</v>
      </c>
      <c r="U165" s="20">
        <f t="shared" si="20"/>
        <v>1513</v>
      </c>
      <c r="V165" s="20">
        <f t="shared" si="20"/>
        <v>983</v>
      </c>
      <c r="W165" s="20">
        <f t="shared" si="20"/>
        <v>670</v>
      </c>
      <c r="X165" s="20">
        <f t="shared" si="20"/>
        <v>295</v>
      </c>
      <c r="Y165" s="20">
        <f t="shared" si="20"/>
        <v>61</v>
      </c>
      <c r="Z165" s="20">
        <f t="shared" si="20"/>
        <v>16</v>
      </c>
      <c r="AA165" s="86">
        <v>2</v>
      </c>
      <c r="AB165" s="24">
        <v>7653</v>
      </c>
      <c r="AC165" s="20">
        <v>24847</v>
      </c>
      <c r="AD165" s="20">
        <v>5337</v>
      </c>
      <c r="AE165" s="20"/>
      <c r="AF165" s="25"/>
      <c r="AG165" s="38">
        <v>20.226233580886436</v>
      </c>
      <c r="AH165" s="39">
        <v>65.668525517350744</v>
      </c>
      <c r="AI165" s="39">
        <v>14.105240901762825</v>
      </c>
    </row>
    <row r="166" spans="1:35" s="94" customFormat="1">
      <c r="A166" s="134" t="s">
        <v>41</v>
      </c>
      <c r="B166" s="6" t="s">
        <v>38</v>
      </c>
      <c r="C166" s="7">
        <v>44714</v>
      </c>
      <c r="D166" s="47" t="s">
        <v>58</v>
      </c>
      <c r="E166" s="51" t="s">
        <v>59</v>
      </c>
      <c r="F166" s="52" t="s">
        <v>59</v>
      </c>
      <c r="G166" s="10">
        <v>3116</v>
      </c>
      <c r="H166" s="7">
        <v>3335</v>
      </c>
      <c r="I166" s="7">
        <v>3207</v>
      </c>
      <c r="J166" s="7">
        <v>3058</v>
      </c>
      <c r="K166" s="7">
        <v>2303</v>
      </c>
      <c r="L166" s="7">
        <v>3322</v>
      </c>
      <c r="M166" s="7">
        <v>3504</v>
      </c>
      <c r="N166" s="7">
        <v>2896</v>
      </c>
      <c r="O166" s="7">
        <v>3057</v>
      </c>
      <c r="P166" s="7">
        <v>3218</v>
      </c>
      <c r="Q166" s="7">
        <v>3137</v>
      </c>
      <c r="R166" s="7">
        <v>2610</v>
      </c>
      <c r="S166" s="7">
        <v>2211</v>
      </c>
      <c r="T166" s="7">
        <v>1938</v>
      </c>
      <c r="U166" s="7">
        <v>1641</v>
      </c>
      <c r="V166" s="7">
        <v>1124</v>
      </c>
      <c r="W166" s="7">
        <v>680</v>
      </c>
      <c r="X166" s="7">
        <v>277</v>
      </c>
      <c r="Y166" s="7">
        <v>67</v>
      </c>
      <c r="Z166" s="7">
        <v>13</v>
      </c>
      <c r="AA166" s="87" t="s">
        <v>58</v>
      </c>
      <c r="AB166" s="10">
        <v>9658</v>
      </c>
      <c r="AC166" s="7">
        <v>29316</v>
      </c>
      <c r="AD166" s="7">
        <v>5740</v>
      </c>
      <c r="AE166" s="7"/>
      <c r="AF166" s="11"/>
      <c r="AG166" s="32">
        <v>21.59949903833251</v>
      </c>
      <c r="AH166" s="33">
        <v>65.563358232320979</v>
      </c>
      <c r="AI166" s="33">
        <v>12.837142729346512</v>
      </c>
    </row>
    <row r="167" spans="1:35" s="94" customFormat="1">
      <c r="A167" s="135"/>
      <c r="B167" s="12" t="s">
        <v>39</v>
      </c>
      <c r="C167" s="13">
        <v>21138</v>
      </c>
      <c r="D167" s="48" t="s">
        <v>58</v>
      </c>
      <c r="E167" s="59" t="s">
        <v>59</v>
      </c>
      <c r="F167" s="60" t="s">
        <v>59</v>
      </c>
      <c r="G167" s="17">
        <v>1552</v>
      </c>
      <c r="H167" s="13">
        <v>1707</v>
      </c>
      <c r="I167" s="13">
        <v>1665</v>
      </c>
      <c r="J167" s="13">
        <v>1553</v>
      </c>
      <c r="K167" s="13">
        <v>1080</v>
      </c>
      <c r="L167" s="13">
        <v>1625</v>
      </c>
      <c r="M167" s="13">
        <v>1729</v>
      </c>
      <c r="N167" s="13">
        <v>1360</v>
      </c>
      <c r="O167" s="13">
        <v>1451</v>
      </c>
      <c r="P167" s="13">
        <v>1532</v>
      </c>
      <c r="Q167" s="13">
        <v>1498</v>
      </c>
      <c r="R167" s="13">
        <v>1084</v>
      </c>
      <c r="S167" s="13">
        <v>921</v>
      </c>
      <c r="T167" s="13">
        <v>809</v>
      </c>
      <c r="U167" s="13">
        <v>685</v>
      </c>
      <c r="V167" s="13">
        <v>510</v>
      </c>
      <c r="W167" s="13">
        <v>266</v>
      </c>
      <c r="X167" s="13">
        <v>92</v>
      </c>
      <c r="Y167" s="13">
        <v>19</v>
      </c>
      <c r="Z167" s="58" t="s">
        <v>58</v>
      </c>
      <c r="AA167" s="85" t="s">
        <v>58</v>
      </c>
      <c r="AB167" s="17">
        <v>4924</v>
      </c>
      <c r="AC167" s="13">
        <v>13833</v>
      </c>
      <c r="AD167" s="13">
        <v>2381</v>
      </c>
      <c r="AE167" s="13"/>
      <c r="AF167" s="18"/>
      <c r="AG167" s="35">
        <v>23.294540637714071</v>
      </c>
      <c r="AH167" s="36">
        <v>65.441385183082602</v>
      </c>
      <c r="AI167" s="36">
        <v>11.26407417920333</v>
      </c>
    </row>
    <row r="168" spans="1:35" s="94" customFormat="1" ht="14.25" thickBot="1">
      <c r="A168" s="136"/>
      <c r="B168" s="19" t="s">
        <v>40</v>
      </c>
      <c r="C168" s="20">
        <v>23576</v>
      </c>
      <c r="D168" s="49" t="s">
        <v>58</v>
      </c>
      <c r="E168" s="67" t="s">
        <v>59</v>
      </c>
      <c r="F168" s="68" t="s">
        <v>59</v>
      </c>
      <c r="G168" s="24">
        <v>1564</v>
      </c>
      <c r="H168" s="20">
        <v>1628</v>
      </c>
      <c r="I168" s="20">
        <v>1542</v>
      </c>
      <c r="J168" s="20">
        <v>1505</v>
      </c>
      <c r="K168" s="20">
        <v>1223</v>
      </c>
      <c r="L168" s="20">
        <v>1697</v>
      </c>
      <c r="M168" s="20">
        <v>1775</v>
      </c>
      <c r="N168" s="20">
        <v>1536</v>
      </c>
      <c r="O168" s="20">
        <v>1606</v>
      </c>
      <c r="P168" s="20">
        <v>1686</v>
      </c>
      <c r="Q168" s="20">
        <v>1639</v>
      </c>
      <c r="R168" s="20">
        <v>1526</v>
      </c>
      <c r="S168" s="20">
        <v>1290</v>
      </c>
      <c r="T168" s="20">
        <v>1129</v>
      </c>
      <c r="U168" s="20">
        <v>956</v>
      </c>
      <c r="V168" s="20">
        <v>614</v>
      </c>
      <c r="W168" s="20">
        <v>414</v>
      </c>
      <c r="X168" s="20">
        <v>185</v>
      </c>
      <c r="Y168" s="20">
        <v>48</v>
      </c>
      <c r="Z168" s="20">
        <v>13</v>
      </c>
      <c r="AA168" s="86" t="s">
        <v>58</v>
      </c>
      <c r="AB168" s="24">
        <v>4734</v>
      </c>
      <c r="AC168" s="20">
        <v>15483</v>
      </c>
      <c r="AD168" s="20">
        <v>3359</v>
      </c>
      <c r="AE168" s="20"/>
      <c r="AF168" s="25"/>
      <c r="AG168" s="38">
        <v>20.07974211062097</v>
      </c>
      <c r="AH168" s="39">
        <v>65.672718018323721</v>
      </c>
      <c r="AI168" s="39">
        <v>14.247539871055309</v>
      </c>
    </row>
    <row r="169" spans="1:35" s="94" customFormat="1">
      <c r="A169" s="134" t="s">
        <v>42</v>
      </c>
      <c r="B169" s="6" t="s">
        <v>38</v>
      </c>
      <c r="C169" s="50">
        <v>13989</v>
      </c>
      <c r="D169" s="47" t="s">
        <v>58</v>
      </c>
      <c r="E169" s="51" t="s">
        <v>59</v>
      </c>
      <c r="F169" s="52" t="s">
        <v>59</v>
      </c>
      <c r="G169" s="53">
        <v>892</v>
      </c>
      <c r="H169" s="50">
        <v>1125</v>
      </c>
      <c r="I169" s="50">
        <v>1163</v>
      </c>
      <c r="J169" s="50">
        <v>1002</v>
      </c>
      <c r="K169" s="50">
        <v>816</v>
      </c>
      <c r="L169" s="50">
        <v>950</v>
      </c>
      <c r="M169" s="50">
        <v>1064</v>
      </c>
      <c r="N169" s="50">
        <v>988</v>
      </c>
      <c r="O169" s="50">
        <v>1013</v>
      </c>
      <c r="P169" s="50">
        <v>1014</v>
      </c>
      <c r="Q169" s="50">
        <v>916</v>
      </c>
      <c r="R169" s="50">
        <v>741</v>
      </c>
      <c r="S169" s="50">
        <v>636</v>
      </c>
      <c r="T169" s="50">
        <v>555</v>
      </c>
      <c r="U169" s="50">
        <v>467</v>
      </c>
      <c r="V169" s="50">
        <v>329</v>
      </c>
      <c r="W169" s="50">
        <v>218</v>
      </c>
      <c r="X169" s="50">
        <v>87</v>
      </c>
      <c r="Y169" s="50">
        <v>11</v>
      </c>
      <c r="Z169" s="50">
        <v>1</v>
      </c>
      <c r="AA169" s="87">
        <v>1</v>
      </c>
      <c r="AB169" s="53">
        <v>3180</v>
      </c>
      <c r="AC169" s="50">
        <v>9140</v>
      </c>
      <c r="AD169" s="50">
        <v>1669</v>
      </c>
      <c r="AE169" s="50"/>
      <c r="AF169" s="54"/>
      <c r="AG169" s="55">
        <v>22.732146686682395</v>
      </c>
      <c r="AH169" s="56">
        <v>65.337050539709779</v>
      </c>
      <c r="AI169" s="56">
        <v>11.930802773607835</v>
      </c>
    </row>
    <row r="170" spans="1:35" s="94" customFormat="1">
      <c r="A170" s="135"/>
      <c r="B170" s="12" t="s">
        <v>39</v>
      </c>
      <c r="C170" s="58">
        <v>6697</v>
      </c>
      <c r="D170" s="48" t="s">
        <v>58</v>
      </c>
      <c r="E170" s="59" t="s">
        <v>59</v>
      </c>
      <c r="F170" s="60" t="s">
        <v>59</v>
      </c>
      <c r="G170" s="61">
        <v>458</v>
      </c>
      <c r="H170" s="58">
        <v>575</v>
      </c>
      <c r="I170" s="58">
        <v>584</v>
      </c>
      <c r="J170" s="58">
        <v>481</v>
      </c>
      <c r="K170" s="58">
        <v>374</v>
      </c>
      <c r="L170" s="58">
        <v>496</v>
      </c>
      <c r="M170" s="58">
        <v>538</v>
      </c>
      <c r="N170" s="58">
        <v>468</v>
      </c>
      <c r="O170" s="58">
        <v>497</v>
      </c>
      <c r="P170" s="58">
        <v>516</v>
      </c>
      <c r="Q170" s="58">
        <v>423</v>
      </c>
      <c r="R170" s="58">
        <v>331</v>
      </c>
      <c r="S170" s="58">
        <v>282</v>
      </c>
      <c r="T170" s="58">
        <v>205</v>
      </c>
      <c r="U170" s="58">
        <v>209</v>
      </c>
      <c r="V170" s="58">
        <v>143</v>
      </c>
      <c r="W170" s="58">
        <v>80</v>
      </c>
      <c r="X170" s="58">
        <v>33</v>
      </c>
      <c r="Y170" s="58">
        <v>4</v>
      </c>
      <c r="Z170" s="58" t="s">
        <v>58</v>
      </c>
      <c r="AA170" s="85" t="s">
        <v>58</v>
      </c>
      <c r="AB170" s="61">
        <v>1617</v>
      </c>
      <c r="AC170" s="58">
        <v>4406</v>
      </c>
      <c r="AD170" s="58">
        <v>674</v>
      </c>
      <c r="AE170" s="58"/>
      <c r="AF170" s="62"/>
      <c r="AG170" s="63">
        <v>24.145139614752875</v>
      </c>
      <c r="AH170" s="64">
        <v>65.790652530984019</v>
      </c>
      <c r="AI170" s="64">
        <v>10.064207854263103</v>
      </c>
    </row>
    <row r="171" spans="1:35" s="94" customFormat="1" ht="14.25" thickBot="1">
      <c r="A171" s="136"/>
      <c r="B171" s="19" t="s">
        <v>40</v>
      </c>
      <c r="C171" s="66">
        <v>7292</v>
      </c>
      <c r="D171" s="49" t="s">
        <v>58</v>
      </c>
      <c r="E171" s="67" t="s">
        <v>59</v>
      </c>
      <c r="F171" s="68" t="s">
        <v>59</v>
      </c>
      <c r="G171" s="69">
        <v>434</v>
      </c>
      <c r="H171" s="66">
        <v>550</v>
      </c>
      <c r="I171" s="66">
        <v>579</v>
      </c>
      <c r="J171" s="66">
        <v>521</v>
      </c>
      <c r="K171" s="66">
        <v>442</v>
      </c>
      <c r="L171" s="66">
        <v>454</v>
      </c>
      <c r="M171" s="66">
        <v>526</v>
      </c>
      <c r="N171" s="66">
        <v>520</v>
      </c>
      <c r="O171" s="66">
        <v>516</v>
      </c>
      <c r="P171" s="66">
        <v>498</v>
      </c>
      <c r="Q171" s="66">
        <v>493</v>
      </c>
      <c r="R171" s="66">
        <v>410</v>
      </c>
      <c r="S171" s="66">
        <v>354</v>
      </c>
      <c r="T171" s="66">
        <v>350</v>
      </c>
      <c r="U171" s="66">
        <v>258</v>
      </c>
      <c r="V171" s="66">
        <v>186</v>
      </c>
      <c r="W171" s="66">
        <v>138</v>
      </c>
      <c r="X171" s="66">
        <v>54</v>
      </c>
      <c r="Y171" s="66">
        <v>7</v>
      </c>
      <c r="Z171" s="66">
        <v>1</v>
      </c>
      <c r="AA171" s="86">
        <v>1</v>
      </c>
      <c r="AB171" s="69">
        <v>1563</v>
      </c>
      <c r="AC171" s="66">
        <v>4734</v>
      </c>
      <c r="AD171" s="66">
        <v>995</v>
      </c>
      <c r="AE171" s="66"/>
      <c r="AF171" s="70"/>
      <c r="AG171" s="71">
        <v>21.434448710916072</v>
      </c>
      <c r="AH171" s="72">
        <v>64.920460778935819</v>
      </c>
      <c r="AI171" s="72">
        <v>13.645090510148108</v>
      </c>
    </row>
    <row r="172" spans="1:35" s="94" customFormat="1">
      <c r="A172" s="134" t="s">
        <v>43</v>
      </c>
      <c r="B172" s="6" t="s">
        <v>38</v>
      </c>
      <c r="C172" s="50">
        <v>5969</v>
      </c>
      <c r="D172" s="47" t="s">
        <v>58</v>
      </c>
      <c r="E172" s="51" t="s">
        <v>59</v>
      </c>
      <c r="F172" s="52" t="s">
        <v>59</v>
      </c>
      <c r="G172" s="53">
        <v>368</v>
      </c>
      <c r="H172" s="50">
        <v>385</v>
      </c>
      <c r="I172" s="50">
        <v>448</v>
      </c>
      <c r="J172" s="50">
        <v>459</v>
      </c>
      <c r="K172" s="50">
        <v>401</v>
      </c>
      <c r="L172" s="50">
        <v>426</v>
      </c>
      <c r="M172" s="50">
        <v>383</v>
      </c>
      <c r="N172" s="50">
        <v>311</v>
      </c>
      <c r="O172" s="50">
        <v>393</v>
      </c>
      <c r="P172" s="50">
        <v>539</v>
      </c>
      <c r="Q172" s="50">
        <v>479</v>
      </c>
      <c r="R172" s="50">
        <v>380</v>
      </c>
      <c r="S172" s="50">
        <v>256</v>
      </c>
      <c r="T172" s="50">
        <v>219</v>
      </c>
      <c r="U172" s="50">
        <v>239</v>
      </c>
      <c r="V172" s="50">
        <v>153</v>
      </c>
      <c r="W172" s="50">
        <v>84</v>
      </c>
      <c r="X172" s="50">
        <v>39</v>
      </c>
      <c r="Y172" s="50">
        <v>6</v>
      </c>
      <c r="Z172" s="50">
        <v>1</v>
      </c>
      <c r="AA172" s="87" t="s">
        <v>58</v>
      </c>
      <c r="AB172" s="53">
        <v>1201</v>
      </c>
      <c r="AC172" s="50">
        <v>4027</v>
      </c>
      <c r="AD172" s="50">
        <v>741</v>
      </c>
      <c r="AE172" s="50"/>
      <c r="AF172" s="54"/>
      <c r="AG172" s="55">
        <v>20.120623219969843</v>
      </c>
      <c r="AH172" s="56">
        <v>67.465237058133681</v>
      </c>
      <c r="AI172" s="56">
        <v>12.414139721896465</v>
      </c>
    </row>
    <row r="173" spans="1:35" s="94" customFormat="1">
      <c r="A173" s="135"/>
      <c r="B173" s="12" t="s">
        <v>39</v>
      </c>
      <c r="C173" s="58">
        <v>2888</v>
      </c>
      <c r="D173" s="48" t="s">
        <v>58</v>
      </c>
      <c r="E173" s="59" t="s">
        <v>59</v>
      </c>
      <c r="F173" s="60" t="s">
        <v>59</v>
      </c>
      <c r="G173" s="61">
        <v>178</v>
      </c>
      <c r="H173" s="58">
        <v>201</v>
      </c>
      <c r="I173" s="58">
        <v>229</v>
      </c>
      <c r="J173" s="58">
        <v>225</v>
      </c>
      <c r="K173" s="58">
        <v>216</v>
      </c>
      <c r="L173" s="58">
        <v>235</v>
      </c>
      <c r="M173" s="58">
        <v>201</v>
      </c>
      <c r="N173" s="58">
        <v>140</v>
      </c>
      <c r="O173" s="58">
        <v>186</v>
      </c>
      <c r="P173" s="58">
        <v>250</v>
      </c>
      <c r="Q173" s="58">
        <v>233</v>
      </c>
      <c r="R173" s="58">
        <v>171</v>
      </c>
      <c r="S173" s="58">
        <v>115</v>
      </c>
      <c r="T173" s="58">
        <v>97</v>
      </c>
      <c r="U173" s="58">
        <v>104</v>
      </c>
      <c r="V173" s="58">
        <v>65</v>
      </c>
      <c r="W173" s="58">
        <v>27</v>
      </c>
      <c r="X173" s="58">
        <v>10</v>
      </c>
      <c r="Y173" s="58">
        <v>5</v>
      </c>
      <c r="Z173" s="58" t="s">
        <v>58</v>
      </c>
      <c r="AA173" s="85" t="s">
        <v>58</v>
      </c>
      <c r="AB173" s="61">
        <v>608</v>
      </c>
      <c r="AC173" s="58">
        <v>1972</v>
      </c>
      <c r="AD173" s="58">
        <v>308</v>
      </c>
      <c r="AE173" s="58"/>
      <c r="AF173" s="62"/>
      <c r="AG173" s="63">
        <v>21.052631578947366</v>
      </c>
      <c r="AH173" s="64">
        <v>68.282548476454295</v>
      </c>
      <c r="AI173" s="64">
        <v>10.664819944598337</v>
      </c>
    </row>
    <row r="174" spans="1:35" s="94" customFormat="1" ht="14.25" thickBot="1">
      <c r="A174" s="136"/>
      <c r="B174" s="19" t="s">
        <v>40</v>
      </c>
      <c r="C174" s="66">
        <v>3081</v>
      </c>
      <c r="D174" s="49" t="s">
        <v>58</v>
      </c>
      <c r="E174" s="67" t="s">
        <v>59</v>
      </c>
      <c r="F174" s="68" t="s">
        <v>59</v>
      </c>
      <c r="G174" s="69">
        <v>190</v>
      </c>
      <c r="H174" s="66">
        <v>184</v>
      </c>
      <c r="I174" s="66">
        <v>219</v>
      </c>
      <c r="J174" s="66">
        <v>234</v>
      </c>
      <c r="K174" s="66">
        <v>185</v>
      </c>
      <c r="L174" s="66">
        <v>191</v>
      </c>
      <c r="M174" s="66">
        <v>182</v>
      </c>
      <c r="N174" s="66">
        <v>171</v>
      </c>
      <c r="O174" s="66">
        <v>207</v>
      </c>
      <c r="P174" s="66">
        <v>289</v>
      </c>
      <c r="Q174" s="66">
        <v>246</v>
      </c>
      <c r="R174" s="66">
        <v>209</v>
      </c>
      <c r="S174" s="66">
        <v>141</v>
      </c>
      <c r="T174" s="66">
        <v>122</v>
      </c>
      <c r="U174" s="66">
        <v>135</v>
      </c>
      <c r="V174" s="66">
        <v>88</v>
      </c>
      <c r="W174" s="66">
        <v>57</v>
      </c>
      <c r="X174" s="66">
        <v>29</v>
      </c>
      <c r="Y174" s="66">
        <v>1</v>
      </c>
      <c r="Z174" s="66">
        <v>1</v>
      </c>
      <c r="AA174" s="86" t="s">
        <v>58</v>
      </c>
      <c r="AB174" s="69">
        <v>593</v>
      </c>
      <c r="AC174" s="66">
        <v>2055</v>
      </c>
      <c r="AD174" s="66">
        <v>433</v>
      </c>
      <c r="AE174" s="66"/>
      <c r="AF174" s="70"/>
      <c r="AG174" s="71">
        <v>19.246997728010388</v>
      </c>
      <c r="AH174" s="72">
        <v>66.699123661148974</v>
      </c>
      <c r="AI174" s="72">
        <v>14.053878610840636</v>
      </c>
    </row>
    <row r="175" spans="1:35" s="94" customFormat="1">
      <c r="A175" s="137" t="s">
        <v>45</v>
      </c>
      <c r="B175" s="12" t="s">
        <v>38</v>
      </c>
      <c r="C175" s="58">
        <v>7652</v>
      </c>
      <c r="D175" s="48" t="s">
        <v>58</v>
      </c>
      <c r="E175" s="59" t="s">
        <v>59</v>
      </c>
      <c r="F175" s="60" t="s">
        <v>59</v>
      </c>
      <c r="G175" s="61">
        <v>529</v>
      </c>
      <c r="H175" s="58">
        <v>531</v>
      </c>
      <c r="I175" s="58">
        <v>566</v>
      </c>
      <c r="J175" s="58">
        <v>489</v>
      </c>
      <c r="K175" s="58">
        <v>493</v>
      </c>
      <c r="L175" s="58">
        <v>529</v>
      </c>
      <c r="M175" s="58">
        <v>586</v>
      </c>
      <c r="N175" s="58">
        <v>461</v>
      </c>
      <c r="O175" s="58">
        <v>505</v>
      </c>
      <c r="P175" s="58">
        <v>585</v>
      </c>
      <c r="Q175" s="58">
        <v>578</v>
      </c>
      <c r="R175" s="58">
        <v>463</v>
      </c>
      <c r="S175" s="58">
        <v>344</v>
      </c>
      <c r="T175" s="58">
        <v>349</v>
      </c>
      <c r="U175" s="58">
        <v>293</v>
      </c>
      <c r="V175" s="58">
        <v>191</v>
      </c>
      <c r="W175" s="58">
        <v>102</v>
      </c>
      <c r="X175" s="58">
        <v>45</v>
      </c>
      <c r="Y175" s="58">
        <v>11</v>
      </c>
      <c r="Z175" s="58">
        <v>1</v>
      </c>
      <c r="AA175" s="85">
        <v>1</v>
      </c>
      <c r="AB175" s="61">
        <v>1626</v>
      </c>
      <c r="AC175" s="58">
        <v>5033</v>
      </c>
      <c r="AD175" s="58">
        <v>993</v>
      </c>
      <c r="AE175" s="58"/>
      <c r="AF175" s="62"/>
      <c r="AG175" s="63">
        <v>21.249346576058549</v>
      </c>
      <c r="AH175" s="64">
        <v>65.773653946680611</v>
      </c>
      <c r="AI175" s="64">
        <v>12.976999477260847</v>
      </c>
    </row>
    <row r="176" spans="1:35" s="94" customFormat="1">
      <c r="A176" s="135"/>
      <c r="B176" s="12" t="s">
        <v>39</v>
      </c>
      <c r="C176" s="58">
        <v>3764</v>
      </c>
      <c r="D176" s="48" t="s">
        <v>58</v>
      </c>
      <c r="E176" s="59" t="s">
        <v>59</v>
      </c>
      <c r="F176" s="60" t="s">
        <v>59</v>
      </c>
      <c r="G176" s="61">
        <v>284</v>
      </c>
      <c r="H176" s="58">
        <v>275</v>
      </c>
      <c r="I176" s="58">
        <v>304</v>
      </c>
      <c r="J176" s="58">
        <v>241</v>
      </c>
      <c r="K176" s="58">
        <v>242</v>
      </c>
      <c r="L176" s="58">
        <v>278</v>
      </c>
      <c r="M176" s="58">
        <v>316</v>
      </c>
      <c r="N176" s="58">
        <v>220</v>
      </c>
      <c r="O176" s="58">
        <v>246</v>
      </c>
      <c r="P176" s="58">
        <v>281</v>
      </c>
      <c r="Q176" s="58">
        <v>277</v>
      </c>
      <c r="R176" s="58">
        <v>217</v>
      </c>
      <c r="S176" s="58">
        <v>140</v>
      </c>
      <c r="T176" s="58">
        <v>153</v>
      </c>
      <c r="U176" s="58">
        <v>129</v>
      </c>
      <c r="V176" s="58">
        <v>96</v>
      </c>
      <c r="W176" s="58">
        <v>41</v>
      </c>
      <c r="X176" s="58">
        <v>18</v>
      </c>
      <c r="Y176" s="58">
        <v>6</v>
      </c>
      <c r="Z176" s="58" t="s">
        <v>58</v>
      </c>
      <c r="AA176" s="85" t="s">
        <v>58</v>
      </c>
      <c r="AB176" s="61">
        <v>863</v>
      </c>
      <c r="AC176" s="58">
        <v>2458</v>
      </c>
      <c r="AD176" s="58">
        <v>443</v>
      </c>
      <c r="AE176" s="58"/>
      <c r="AF176" s="62"/>
      <c r="AG176" s="63">
        <v>22.927736450584487</v>
      </c>
      <c r="AH176" s="64">
        <v>65.302869287991498</v>
      </c>
      <c r="AI176" s="64">
        <v>11.769394261424017</v>
      </c>
    </row>
    <row r="177" spans="1:35" s="94" customFormat="1" ht="14.25" thickBot="1">
      <c r="A177" s="136"/>
      <c r="B177" s="19" t="s">
        <v>40</v>
      </c>
      <c r="C177" s="66">
        <v>3888</v>
      </c>
      <c r="D177" s="49" t="s">
        <v>58</v>
      </c>
      <c r="E177" s="67" t="s">
        <v>59</v>
      </c>
      <c r="F177" s="68" t="s">
        <v>59</v>
      </c>
      <c r="G177" s="69">
        <v>245</v>
      </c>
      <c r="H177" s="66">
        <v>256</v>
      </c>
      <c r="I177" s="66">
        <v>262</v>
      </c>
      <c r="J177" s="66">
        <v>248</v>
      </c>
      <c r="K177" s="66">
        <v>251</v>
      </c>
      <c r="L177" s="66">
        <v>251</v>
      </c>
      <c r="M177" s="66">
        <v>270</v>
      </c>
      <c r="N177" s="66">
        <v>241</v>
      </c>
      <c r="O177" s="66">
        <v>259</v>
      </c>
      <c r="P177" s="66">
        <v>304</v>
      </c>
      <c r="Q177" s="66">
        <v>301</v>
      </c>
      <c r="R177" s="66">
        <v>246</v>
      </c>
      <c r="S177" s="66">
        <v>204</v>
      </c>
      <c r="T177" s="66">
        <v>196</v>
      </c>
      <c r="U177" s="66">
        <v>164</v>
      </c>
      <c r="V177" s="66">
        <v>95</v>
      </c>
      <c r="W177" s="66">
        <v>61</v>
      </c>
      <c r="X177" s="66">
        <v>27</v>
      </c>
      <c r="Y177" s="66">
        <v>5</v>
      </c>
      <c r="Z177" s="66">
        <v>1</v>
      </c>
      <c r="AA177" s="86">
        <v>1</v>
      </c>
      <c r="AB177" s="69">
        <v>763</v>
      </c>
      <c r="AC177" s="66">
        <v>2575</v>
      </c>
      <c r="AD177" s="66">
        <v>550</v>
      </c>
      <c r="AE177" s="66"/>
      <c r="AF177" s="70"/>
      <c r="AG177" s="71">
        <v>19.624485596707821</v>
      </c>
      <c r="AH177" s="72">
        <v>66.22942386831275</v>
      </c>
      <c r="AI177" s="72">
        <v>14.146090534979425</v>
      </c>
    </row>
    <row r="180" spans="1:35">
      <c r="AG180" s="145"/>
      <c r="AH180" s="145"/>
      <c r="AI180" s="145"/>
    </row>
    <row r="181" spans="1:35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G181" s="145"/>
      <c r="AH181" s="145"/>
      <c r="AI181" s="145"/>
    </row>
    <row r="182" spans="1:35">
      <c r="A182" s="101"/>
      <c r="B182" s="101"/>
      <c r="C182" s="102"/>
      <c r="D182" s="101"/>
      <c r="E182" s="101"/>
      <c r="F182" s="101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1"/>
      <c r="X182" s="101"/>
      <c r="Y182" s="101"/>
      <c r="Z182" s="101"/>
      <c r="AA182" s="101"/>
      <c r="AG182" s="145"/>
      <c r="AH182" s="145"/>
      <c r="AI182" s="145"/>
    </row>
    <row r="183" spans="1:35">
      <c r="A183" s="101"/>
      <c r="B183" s="101"/>
      <c r="C183" s="102"/>
      <c r="D183" s="101"/>
      <c r="E183" s="101"/>
      <c r="F183" s="101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/>
      <c r="T183" s="101"/>
      <c r="U183" s="101"/>
      <c r="V183" s="101"/>
      <c r="W183" s="101"/>
      <c r="X183" s="101"/>
      <c r="Y183" s="101"/>
      <c r="AG183" s="145"/>
      <c r="AH183" s="145"/>
      <c r="AI183" s="145"/>
    </row>
    <row r="184" spans="1:35">
      <c r="A184" s="101"/>
      <c r="B184" s="101"/>
      <c r="C184" s="102"/>
      <c r="D184" s="101"/>
      <c r="E184" s="101"/>
      <c r="F184" s="101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1"/>
      <c r="V184" s="101"/>
      <c r="W184" s="101"/>
      <c r="X184" s="101"/>
      <c r="Y184" s="101"/>
      <c r="AG184" s="145"/>
      <c r="AH184" s="145"/>
      <c r="AI184" s="145"/>
    </row>
    <row r="185" spans="1:35">
      <c r="A185" s="101"/>
      <c r="B185" s="101"/>
      <c r="C185" s="102"/>
      <c r="D185" s="101"/>
      <c r="E185" s="101"/>
      <c r="F185" s="101"/>
      <c r="G185" s="101"/>
      <c r="H185" s="102"/>
      <c r="I185" s="102"/>
      <c r="J185" s="102"/>
      <c r="K185" s="101"/>
      <c r="L185" s="101"/>
      <c r="M185" s="102"/>
      <c r="N185" s="101"/>
      <c r="O185" s="102"/>
      <c r="P185" s="102"/>
      <c r="Q185" s="101"/>
      <c r="R185" s="101"/>
      <c r="S185" s="101"/>
      <c r="T185" s="101"/>
      <c r="U185" s="101"/>
      <c r="V185" s="101"/>
      <c r="W185" s="101"/>
      <c r="X185" s="101"/>
      <c r="Y185" s="101"/>
      <c r="AG185" s="145"/>
      <c r="AH185" s="145"/>
      <c r="AI185" s="145"/>
    </row>
    <row r="186" spans="1:35">
      <c r="A186" s="101"/>
      <c r="B186" s="101"/>
      <c r="C186" s="102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AG186" s="145"/>
      <c r="AH186" s="145"/>
      <c r="AI186" s="145"/>
    </row>
    <row r="187" spans="1:35">
      <c r="A187" s="101"/>
      <c r="B187" s="101"/>
      <c r="C187" s="102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AG187" s="145"/>
      <c r="AH187" s="145"/>
      <c r="AI187" s="145"/>
    </row>
    <row r="188" spans="1:35">
      <c r="A188" s="101"/>
      <c r="B188" s="101"/>
      <c r="C188" s="102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AG188" s="145"/>
      <c r="AH188" s="145"/>
      <c r="AI188" s="145"/>
    </row>
    <row r="189" spans="1:35">
      <c r="A189" s="101"/>
      <c r="B189" s="101"/>
      <c r="C189" s="102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AG189" s="145"/>
      <c r="AH189" s="145"/>
      <c r="AI189" s="145"/>
    </row>
    <row r="190" spans="1:35">
      <c r="A190" s="101"/>
      <c r="B190" s="101"/>
      <c r="C190" s="102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G190" s="145"/>
      <c r="AH190" s="145"/>
      <c r="AI190" s="145"/>
    </row>
    <row r="191" spans="1:35">
      <c r="A191" s="101"/>
      <c r="B191" s="101"/>
      <c r="C191" s="102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G191" s="145"/>
      <c r="AH191" s="145"/>
      <c r="AI191" s="145"/>
    </row>
    <row r="192" spans="1:35">
      <c r="A192" s="101"/>
      <c r="B192" s="101"/>
      <c r="C192" s="102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G192" s="145"/>
      <c r="AH192" s="145"/>
      <c r="AI192" s="145"/>
    </row>
    <row r="193" spans="1:35">
      <c r="A193" s="101"/>
      <c r="B193" s="101"/>
      <c r="C193" s="102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G193" s="145"/>
      <c r="AH193" s="145"/>
      <c r="AI193" s="145"/>
    </row>
    <row r="194" spans="1:35">
      <c r="AG194" s="145"/>
      <c r="AH194" s="145"/>
      <c r="AI194" s="145"/>
    </row>
    <row r="196" spans="1:35">
      <c r="C196" s="97"/>
    </row>
    <row r="197" spans="1:35">
      <c r="C197" s="97"/>
    </row>
    <row r="198" spans="1:35">
      <c r="C198" s="97"/>
    </row>
    <row r="199" spans="1:35">
      <c r="C199" s="97"/>
    </row>
    <row r="200" spans="1:35">
      <c r="C200" s="97"/>
    </row>
  </sheetData>
  <mergeCells count="50">
    <mergeCell ref="A146:A148"/>
    <mergeCell ref="A149:A151"/>
    <mergeCell ref="A152:A154"/>
    <mergeCell ref="A172:A174"/>
    <mergeCell ref="A175:A177"/>
    <mergeCell ref="A155:A157"/>
    <mergeCell ref="A163:A165"/>
    <mergeCell ref="A166:A168"/>
    <mergeCell ref="A169:A171"/>
    <mergeCell ref="A126:A128"/>
    <mergeCell ref="A129:A131"/>
    <mergeCell ref="A132:A134"/>
    <mergeCell ref="A135:A137"/>
    <mergeCell ref="A143:A145"/>
    <mergeCell ref="A106:A108"/>
    <mergeCell ref="A109:A111"/>
    <mergeCell ref="A112:A114"/>
    <mergeCell ref="A115:A117"/>
    <mergeCell ref="A123:A125"/>
    <mergeCell ref="A103:A105"/>
    <mergeCell ref="A95:A97"/>
    <mergeCell ref="A83:A85"/>
    <mergeCell ref="A86:A88"/>
    <mergeCell ref="A89:A91"/>
    <mergeCell ref="A92:A94"/>
    <mergeCell ref="AG2:AK2"/>
    <mergeCell ref="A4:A6"/>
    <mergeCell ref="A7:A9"/>
    <mergeCell ref="A10:A12"/>
    <mergeCell ref="A13:A15"/>
    <mergeCell ref="A57:A59"/>
    <mergeCell ref="A60:A62"/>
    <mergeCell ref="A16:A18"/>
    <mergeCell ref="AG30:AK30"/>
    <mergeCell ref="A32:A34"/>
    <mergeCell ref="A35:A37"/>
    <mergeCell ref="A38:A40"/>
    <mergeCell ref="A19:A21"/>
    <mergeCell ref="A22:A24"/>
    <mergeCell ref="A25:A27"/>
    <mergeCell ref="A41:A43"/>
    <mergeCell ref="A44:A46"/>
    <mergeCell ref="A47:A49"/>
    <mergeCell ref="A50:A52"/>
    <mergeCell ref="AG55:AK55"/>
    <mergeCell ref="A72:A74"/>
    <mergeCell ref="A75:A77"/>
    <mergeCell ref="A63:A65"/>
    <mergeCell ref="A66:A68"/>
    <mergeCell ref="A69:A7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S55</vt:lpstr>
      <vt:lpstr>S60</vt:lpstr>
      <vt:lpstr>H02</vt:lpstr>
      <vt:lpstr>H07</vt:lpstr>
      <vt:lpstr>H12</vt:lpstr>
      <vt:lpstr>H17</vt:lpstr>
      <vt:lpstr>H22</vt:lpstr>
      <vt:lpstr>H27</vt:lpstr>
      <vt:lpstr>年齢別　S55～H27</vt:lpstr>
    </vt:vector>
  </TitlesOfParts>
  <Company>玉名市役所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ezaki</dc:creator>
  <cp:lastModifiedBy>2ezaki</cp:lastModifiedBy>
  <dcterms:created xsi:type="dcterms:W3CDTF">2017-02-13T04:27:52Z</dcterms:created>
  <dcterms:modified xsi:type="dcterms:W3CDTF">2017-03-28T01:40:03Z</dcterms:modified>
</cp:coreProperties>
</file>