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315" windowHeight="12330" tabRatio="730"/>
  </bookViews>
  <sheets>
    <sheet name="人口（S30～H27）" sheetId="1" r:id="rId1"/>
    <sheet name="Sheet3" sheetId="3" state="hidden" r:id="rId2"/>
  </sheets>
  <calcPr calcId="125725"/>
</workbook>
</file>

<file path=xl/calcChain.xml><?xml version="1.0" encoding="utf-8"?>
<calcChain xmlns="http://schemas.openxmlformats.org/spreadsheetml/2006/main">
  <c r="I27" i="3"/>
  <c r="D27"/>
  <c r="I26"/>
  <c r="D26"/>
  <c r="I21"/>
  <c r="D21"/>
  <c r="I20"/>
  <c r="D20"/>
  <c r="I15"/>
  <c r="D15"/>
  <c r="I14"/>
  <c r="D14"/>
  <c r="I9"/>
  <c r="D9"/>
  <c r="I8"/>
  <c r="D8"/>
  <c r="R21" i="1" l="1"/>
  <c r="N21"/>
  <c r="J21"/>
  <c r="F21"/>
  <c r="E21"/>
  <c r="D21"/>
  <c r="C21"/>
  <c r="B21" l="1"/>
  <c r="C14"/>
  <c r="C10"/>
  <c r="D10"/>
  <c r="E10"/>
  <c r="F10"/>
  <c r="J10"/>
  <c r="N10"/>
  <c r="R10"/>
  <c r="C11"/>
  <c r="D11"/>
  <c r="E11"/>
  <c r="F11"/>
  <c r="J11"/>
  <c r="N11"/>
  <c r="R11"/>
  <c r="C12"/>
  <c r="D12"/>
  <c r="E12"/>
  <c r="F12"/>
  <c r="J12"/>
  <c r="N12"/>
  <c r="R12"/>
  <c r="C13"/>
  <c r="D13"/>
  <c r="E13"/>
  <c r="F13"/>
  <c r="J13"/>
  <c r="N13"/>
  <c r="R13"/>
  <c r="D14"/>
  <c r="E14"/>
  <c r="F14"/>
  <c r="J14"/>
  <c r="N14"/>
  <c r="R14"/>
  <c r="C15"/>
  <c r="D15"/>
  <c r="E15"/>
  <c r="F15"/>
  <c r="J15"/>
  <c r="N15"/>
  <c r="R15"/>
  <c r="C16"/>
  <c r="D16"/>
  <c r="E16"/>
  <c r="F16"/>
  <c r="J16"/>
  <c r="N16"/>
  <c r="R16"/>
  <c r="C17"/>
  <c r="D17"/>
  <c r="E17"/>
  <c r="F17"/>
  <c r="J17"/>
  <c r="N17"/>
  <c r="R17"/>
  <c r="C18"/>
  <c r="D18"/>
  <c r="E18"/>
  <c r="F18"/>
  <c r="J18"/>
  <c r="N18"/>
  <c r="R18"/>
  <c r="C19"/>
  <c r="D19"/>
  <c r="E19"/>
  <c r="F19"/>
  <c r="J19"/>
  <c r="N19"/>
  <c r="R19"/>
  <c r="C20"/>
  <c r="D20"/>
  <c r="E20"/>
  <c r="F20"/>
  <c r="J20"/>
  <c r="N20"/>
  <c r="R20"/>
  <c r="R9"/>
  <c r="N9"/>
  <c r="J9"/>
  <c r="F9"/>
  <c r="E9"/>
  <c r="C9"/>
  <c r="D9"/>
  <c r="B13" l="1"/>
  <c r="B19"/>
  <c r="B12"/>
  <c r="B18"/>
  <c r="B11"/>
  <c r="B17"/>
  <c r="B10"/>
  <c r="B20"/>
  <c r="B16"/>
  <c r="B15"/>
  <c r="B14"/>
  <c r="B9"/>
</calcChain>
</file>

<file path=xl/comments1.xml><?xml version="1.0" encoding="utf-8"?>
<comments xmlns="http://schemas.openxmlformats.org/spreadsheetml/2006/main">
  <authors>
    <author>ezaki</author>
  </authors>
  <commentList>
    <comment ref="F9" authorId="0">
      <text>
        <r>
          <rPr>
            <b/>
            <sz val="9"/>
            <color indexed="81"/>
            <rFont val="ＭＳ Ｐゴシック"/>
            <family val="3"/>
            <charset val="128"/>
          </rPr>
          <t>旧玉名市　　総数：47,669（男：22,669、女：25,000）
旧三ツ川　　総数：1,354（男：633、女：721）
＊昭和31年に合併（S30の旧三ツ川世帯数不明）</t>
        </r>
      </text>
    </comment>
  </commentList>
</comments>
</file>

<file path=xl/sharedStrings.xml><?xml version="1.0" encoding="utf-8"?>
<sst xmlns="http://schemas.openxmlformats.org/spreadsheetml/2006/main" count="116" uniqueCount="39">
  <si>
    <t>人口・世帯</t>
    <rPh sb="0" eb="2">
      <t>ジンコウ</t>
    </rPh>
    <rPh sb="3" eb="5">
      <t>セタイ</t>
    </rPh>
    <phoneticPr fontId="1"/>
  </si>
  <si>
    <t>総計</t>
    <rPh sb="0" eb="2">
      <t>ソウケイ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</si>
  <si>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</si>
  <si>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</si>
  <si>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</si>
  <si>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昭和30年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</si>
  <si>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</si>
  <si>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</si>
  <si>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</si>
  <si>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</si>
  <si>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</si>
  <si>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</si>
  <si>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平成2年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</si>
  <si>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</si>
  <si>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</si>
  <si>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</si>
  <si>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</si>
  <si>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*平成17年10月3日に1市3町合併、以後玉名市とする</t>
    <rPh sb="1" eb="3">
      <t>ヘイセイ</t>
    </rPh>
    <rPh sb="5" eb="6">
      <t>ネン</t>
    </rPh>
    <rPh sb="8" eb="9">
      <t>ガツ</t>
    </rPh>
    <rPh sb="10" eb="11">
      <t>ニチ</t>
    </rPh>
    <rPh sb="13" eb="14">
      <t>シ</t>
    </rPh>
    <rPh sb="15" eb="16">
      <t>チョウ</t>
    </rPh>
    <rPh sb="16" eb="18">
      <t>ガッペイ</t>
    </rPh>
    <rPh sb="19" eb="21">
      <t>イゴ</t>
    </rPh>
    <rPh sb="21" eb="24">
      <t>タマナシ</t>
    </rPh>
    <phoneticPr fontId="1"/>
  </si>
  <si>
    <t>旧玉名市</t>
    <rPh sb="0" eb="1">
      <t>キュウ</t>
    </rPh>
    <rPh sb="1" eb="3">
      <t>タマナ</t>
    </rPh>
    <rPh sb="3" eb="4">
      <t>シ</t>
    </rPh>
    <phoneticPr fontId="1"/>
  </si>
  <si>
    <t>旧岱明町</t>
    <rPh sb="0" eb="1">
      <t>キュウ</t>
    </rPh>
    <rPh sb="1" eb="3">
      <t>タイメイ</t>
    </rPh>
    <rPh sb="3" eb="4">
      <t>マチ</t>
    </rPh>
    <phoneticPr fontId="1"/>
  </si>
  <si>
    <t>旧横島町</t>
    <rPh sb="0" eb="1">
      <t>キュウ</t>
    </rPh>
    <rPh sb="1" eb="3">
      <t>ヨコシマ</t>
    </rPh>
    <rPh sb="3" eb="4">
      <t>マチ</t>
    </rPh>
    <phoneticPr fontId="1"/>
  </si>
  <si>
    <t>旧天水町</t>
    <rPh sb="0" eb="1">
      <t>キュウ</t>
    </rPh>
    <rPh sb="1" eb="2">
      <t>テン</t>
    </rPh>
    <rPh sb="2" eb="3">
      <t>スイ</t>
    </rPh>
    <rPh sb="3" eb="4">
      <t>マチ</t>
    </rPh>
    <phoneticPr fontId="1"/>
  </si>
  <si>
    <t>玉名市</t>
    <rPh sb="0" eb="3">
      <t>タマナシ</t>
    </rPh>
    <phoneticPr fontId="1"/>
  </si>
  <si>
    <t>国勢調査：基準日　10月1日</t>
    <rPh sb="0" eb="2">
      <t>コクセイ</t>
    </rPh>
    <rPh sb="2" eb="4">
      <t>チョウサ</t>
    </rPh>
    <rPh sb="5" eb="8">
      <t>キジュンビ</t>
    </rPh>
    <rPh sb="11" eb="12">
      <t>ガツ</t>
    </rPh>
    <rPh sb="13" eb="14">
      <t>ニチ</t>
    </rPh>
    <phoneticPr fontId="1"/>
  </si>
  <si>
    <t>平成27年</t>
    <rPh sb="0" eb="2">
      <t>ヘイセイ</t>
    </rPh>
    <rPh sb="4" eb="5">
      <t>ネン</t>
    </rPh>
    <phoneticPr fontId="1"/>
  </si>
  <si>
    <t>S55</t>
    <phoneticPr fontId="1"/>
  </si>
  <si>
    <t>普通世帯</t>
    <rPh sb="0" eb="2">
      <t>フツウ</t>
    </rPh>
    <rPh sb="2" eb="4">
      <t>セタイ</t>
    </rPh>
    <phoneticPr fontId="1"/>
  </si>
  <si>
    <t>準世帯</t>
    <rPh sb="0" eb="1">
      <t>ジュン</t>
    </rPh>
    <rPh sb="1" eb="3">
      <t>セタイ</t>
    </rPh>
    <phoneticPr fontId="1"/>
  </si>
  <si>
    <t>合計</t>
    <rPh sb="0" eb="2">
      <t>ゴウケイ</t>
    </rPh>
    <phoneticPr fontId="1"/>
  </si>
  <si>
    <t>一般世帯</t>
    <rPh sb="0" eb="2">
      <t>イッパン</t>
    </rPh>
    <rPh sb="2" eb="4">
      <t>セタイ</t>
    </rPh>
    <phoneticPr fontId="1"/>
  </si>
  <si>
    <t>施設等の世帯</t>
    <rPh sb="0" eb="3">
      <t>シセツトウ</t>
    </rPh>
    <rPh sb="4" eb="6">
      <t>セタイ</t>
    </rPh>
    <phoneticPr fontId="1"/>
  </si>
  <si>
    <t>人口</t>
    <rPh sb="0" eb="2">
      <t>ジンコウ</t>
    </rPh>
    <phoneticPr fontId="1"/>
  </si>
  <si>
    <t>S55</t>
    <phoneticPr fontId="1"/>
  </si>
  <si>
    <t>S55</t>
    <phoneticPr fontId="1"/>
  </si>
  <si>
    <t>玉名市</t>
    <rPh sb="0" eb="3">
      <t>タマナシ</t>
    </rPh>
    <phoneticPr fontId="1"/>
  </si>
  <si>
    <t>岱明町</t>
    <rPh sb="0" eb="2">
      <t>タイメイ</t>
    </rPh>
    <rPh sb="2" eb="3">
      <t>マチ</t>
    </rPh>
    <phoneticPr fontId="1"/>
  </si>
  <si>
    <t>横島町</t>
    <rPh sb="0" eb="2">
      <t>ヨコシマ</t>
    </rPh>
    <rPh sb="2" eb="3">
      <t>マチ</t>
    </rPh>
    <phoneticPr fontId="1"/>
  </si>
  <si>
    <t>天水町</t>
    <rPh sb="0" eb="2">
      <t>テンスイ</t>
    </rPh>
    <rPh sb="2" eb="3">
      <t>マチ</t>
    </rPh>
    <phoneticPr fontId="1"/>
  </si>
  <si>
    <t>玉名市</t>
    <rPh sb="0" eb="2">
      <t>タマナ</t>
    </rPh>
    <rPh sb="2" eb="3">
      <t>シ</t>
    </rPh>
    <phoneticPr fontId="1"/>
  </si>
</sst>
</file>

<file path=xl/styles.xml><?xml version="1.0" encoding="utf-8"?>
<styleSheet xmlns="http://schemas.openxmlformats.org/spreadsheetml/2006/main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2" xfId="0" applyFill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ill="1" applyBorder="1">
      <alignment vertical="center"/>
    </xf>
    <xf numFmtId="38" fontId="0" fillId="0" borderId="1" xfId="0" applyNumberFormat="1" applyBorder="1">
      <alignment vertical="center"/>
    </xf>
    <xf numFmtId="38" fontId="0" fillId="0" borderId="6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7" xfId="1" applyFont="1" applyFill="1" applyBorder="1">
      <alignment vertical="center"/>
    </xf>
    <xf numFmtId="0" fontId="0" fillId="0" borderId="0" xfId="0" applyFill="1">
      <alignment vertical="center"/>
    </xf>
    <xf numFmtId="0" fontId="4" fillId="0" borderId="3" xfId="0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Fill="1" applyBorder="1">
      <alignment vertical="center"/>
    </xf>
    <xf numFmtId="0" fontId="0" fillId="0" borderId="21" xfId="0" applyBorder="1">
      <alignment vertical="center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1163369454058172"/>
          <c:y val="0.13792748685783973"/>
          <c:w val="0.69866831905128945"/>
          <c:h val="0.68309786491588265"/>
        </c:manualLayout>
      </c:layout>
      <c:barChart>
        <c:barDir val="col"/>
        <c:grouping val="clustered"/>
        <c:ser>
          <c:idx val="0"/>
          <c:order val="0"/>
          <c:tx>
            <c:strRef>
              <c:f>'人口（S30～H27）'!$A$32</c:f>
              <c:strCache>
                <c:ptCount val="1"/>
                <c:pt idx="0">
                  <c:v>昭和30年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'人口（S30～H27）'!$B$32:$F$32</c:f>
              <c:numCache>
                <c:formatCode>#,##0;[Red]\-#,##0</c:formatCode>
                <c:ptCount val="5"/>
                <c:pt idx="0">
                  <c:v>78716</c:v>
                </c:pt>
                <c:pt idx="1">
                  <c:v>47669</c:v>
                </c:pt>
                <c:pt idx="2">
                  <c:v>13938</c:v>
                </c:pt>
                <c:pt idx="3">
                  <c:v>7561</c:v>
                </c:pt>
                <c:pt idx="4">
                  <c:v>9548</c:v>
                </c:pt>
              </c:numCache>
            </c:numRef>
          </c:val>
        </c:ser>
        <c:ser>
          <c:idx val="1"/>
          <c:order val="1"/>
          <c:tx>
            <c:strRef>
              <c:f>'人口（S30～H27）'!$A$33</c:f>
              <c:strCache>
                <c:ptCount val="1"/>
                <c:pt idx="0">
                  <c:v>昭和35年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'人口（S30～H27）'!$B$33:$F$33</c:f>
              <c:numCache>
                <c:formatCode>#,##0;[Red]\-#,##0</c:formatCode>
                <c:ptCount val="5"/>
                <c:pt idx="0">
                  <c:v>78100</c:v>
                </c:pt>
                <c:pt idx="1">
                  <c:v>47736</c:v>
                </c:pt>
                <c:pt idx="2">
                  <c:v>13535</c:v>
                </c:pt>
                <c:pt idx="3">
                  <c:v>7568</c:v>
                </c:pt>
                <c:pt idx="4">
                  <c:v>9261</c:v>
                </c:pt>
              </c:numCache>
            </c:numRef>
          </c:val>
        </c:ser>
        <c:ser>
          <c:idx val="2"/>
          <c:order val="2"/>
          <c:tx>
            <c:strRef>
              <c:f>'人口（S30～H27）'!$A$34</c:f>
              <c:strCache>
                <c:ptCount val="1"/>
                <c:pt idx="0">
                  <c:v>昭和40年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'人口（S30～H27）'!$B$34:$F$34</c:f>
              <c:numCache>
                <c:formatCode>#,##0;[Red]\-#,##0</c:formatCode>
                <c:ptCount val="5"/>
                <c:pt idx="0">
                  <c:v>73818</c:v>
                </c:pt>
                <c:pt idx="1">
                  <c:v>45296</c:v>
                </c:pt>
                <c:pt idx="2">
                  <c:v>12807</c:v>
                </c:pt>
                <c:pt idx="3">
                  <c:v>7031</c:v>
                </c:pt>
                <c:pt idx="4">
                  <c:v>8684</c:v>
                </c:pt>
              </c:numCache>
            </c:numRef>
          </c:val>
        </c:ser>
        <c:ser>
          <c:idx val="3"/>
          <c:order val="3"/>
          <c:tx>
            <c:strRef>
              <c:f>'人口（S30～H27）'!$A$35</c:f>
              <c:strCache>
                <c:ptCount val="1"/>
                <c:pt idx="0">
                  <c:v>昭和45年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'人口（S30～H27）'!$B$35:$F$35</c:f>
              <c:numCache>
                <c:formatCode>#,##0;[Red]\-#,##0</c:formatCode>
                <c:ptCount val="5"/>
                <c:pt idx="0">
                  <c:v>69354</c:v>
                </c:pt>
                <c:pt idx="1">
                  <c:v>42681</c:v>
                </c:pt>
                <c:pt idx="2">
                  <c:v>12358</c:v>
                </c:pt>
                <c:pt idx="3">
                  <c:v>6315</c:v>
                </c:pt>
                <c:pt idx="4">
                  <c:v>8000</c:v>
                </c:pt>
              </c:numCache>
            </c:numRef>
          </c:val>
        </c:ser>
        <c:ser>
          <c:idx val="4"/>
          <c:order val="4"/>
          <c:tx>
            <c:strRef>
              <c:f>'人口（S30～H27）'!$A$36</c:f>
              <c:strCache>
                <c:ptCount val="1"/>
                <c:pt idx="0">
                  <c:v>昭和50年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'人口（S30～H27）'!$B$36:$F$36</c:f>
              <c:numCache>
                <c:formatCode>#,##0;[Red]\-#,##0</c:formatCode>
                <c:ptCount val="5"/>
                <c:pt idx="0">
                  <c:v>69893</c:v>
                </c:pt>
                <c:pt idx="1">
                  <c:v>42837</c:v>
                </c:pt>
                <c:pt idx="2">
                  <c:v>13343</c:v>
                </c:pt>
                <c:pt idx="3">
                  <c:v>6111</c:v>
                </c:pt>
                <c:pt idx="4">
                  <c:v>7602</c:v>
                </c:pt>
              </c:numCache>
            </c:numRef>
          </c:val>
        </c:ser>
        <c:ser>
          <c:idx val="5"/>
          <c:order val="5"/>
          <c:tx>
            <c:strRef>
              <c:f>'人口（S30～H27）'!$A$37</c:f>
              <c:strCache>
                <c:ptCount val="1"/>
                <c:pt idx="0">
                  <c:v>昭和55年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'人口（S30～H27）'!$B$37:$F$37</c:f>
              <c:numCache>
                <c:formatCode>#,##0;[Red]\-#,##0</c:formatCode>
                <c:ptCount val="5"/>
                <c:pt idx="0">
                  <c:v>72324</c:v>
                </c:pt>
                <c:pt idx="1">
                  <c:v>44714</c:v>
                </c:pt>
                <c:pt idx="2">
                  <c:v>13989</c:v>
                </c:pt>
                <c:pt idx="3">
                  <c:v>5969</c:v>
                </c:pt>
                <c:pt idx="4">
                  <c:v>7652</c:v>
                </c:pt>
              </c:numCache>
            </c:numRef>
          </c:val>
        </c:ser>
        <c:ser>
          <c:idx val="6"/>
          <c:order val="6"/>
          <c:tx>
            <c:strRef>
              <c:f>'人口（S30～H27）'!$A$38</c:f>
              <c:strCache>
                <c:ptCount val="1"/>
                <c:pt idx="0">
                  <c:v>昭和60年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'人口（S30～H27）'!$B$38:$F$38</c:f>
              <c:numCache>
                <c:formatCode>#,##0;[Red]\-#,##0</c:formatCode>
                <c:ptCount val="5"/>
                <c:pt idx="0">
                  <c:v>74356</c:v>
                </c:pt>
                <c:pt idx="1">
                  <c:v>46115</c:v>
                </c:pt>
                <c:pt idx="2">
                  <c:v>14560</c:v>
                </c:pt>
                <c:pt idx="3">
                  <c:v>5998</c:v>
                </c:pt>
                <c:pt idx="4">
                  <c:v>7683</c:v>
                </c:pt>
              </c:numCache>
            </c:numRef>
          </c:val>
        </c:ser>
        <c:ser>
          <c:idx val="7"/>
          <c:order val="7"/>
          <c:tx>
            <c:strRef>
              <c:f>'人口（S30～H27）'!$A$39</c:f>
              <c:strCache>
                <c:ptCount val="1"/>
                <c:pt idx="0">
                  <c:v>平成2年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'人口（S30～H27）'!$B$39:$F$39</c:f>
              <c:numCache>
                <c:formatCode>#,##0;[Red]\-#,##0</c:formatCode>
                <c:ptCount val="5"/>
                <c:pt idx="0">
                  <c:v>73319</c:v>
                </c:pt>
                <c:pt idx="1">
                  <c:v>45284</c:v>
                </c:pt>
                <c:pt idx="2">
                  <c:v>14651</c:v>
                </c:pt>
                <c:pt idx="3">
                  <c:v>5903</c:v>
                </c:pt>
                <c:pt idx="4">
                  <c:v>7481</c:v>
                </c:pt>
              </c:numCache>
            </c:numRef>
          </c:val>
        </c:ser>
        <c:ser>
          <c:idx val="8"/>
          <c:order val="8"/>
          <c:tx>
            <c:strRef>
              <c:f>'人口（S30～H27）'!$A$40</c:f>
              <c:strCache>
                <c:ptCount val="1"/>
                <c:pt idx="0">
                  <c:v>平成7年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'人口（S30～H27）'!$B$40:$F$40</c:f>
              <c:numCache>
                <c:formatCode>#,##0;[Red]\-#,##0</c:formatCode>
                <c:ptCount val="5"/>
                <c:pt idx="0">
                  <c:v>72900</c:v>
                </c:pt>
                <c:pt idx="1">
                  <c:v>45341</c:v>
                </c:pt>
                <c:pt idx="2">
                  <c:v>14507</c:v>
                </c:pt>
                <c:pt idx="3">
                  <c:v>5886</c:v>
                </c:pt>
                <c:pt idx="4">
                  <c:v>7166</c:v>
                </c:pt>
              </c:numCache>
            </c:numRef>
          </c:val>
        </c:ser>
        <c:ser>
          <c:idx val="9"/>
          <c:order val="9"/>
          <c:tx>
            <c:strRef>
              <c:f>'人口（S30～H27）'!$A$41</c:f>
              <c:strCache>
                <c:ptCount val="1"/>
                <c:pt idx="0">
                  <c:v>平成12年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'人口（S30～H27）'!$B$41:$F$41</c:f>
              <c:numCache>
                <c:formatCode>#,##0;[Red]\-#,##0</c:formatCode>
                <c:ptCount val="5"/>
                <c:pt idx="0">
                  <c:v>73051</c:v>
                </c:pt>
                <c:pt idx="1">
                  <c:v>45648</c:v>
                </c:pt>
                <c:pt idx="2">
                  <c:v>14609</c:v>
                </c:pt>
                <c:pt idx="3">
                  <c:v>5774</c:v>
                </c:pt>
                <c:pt idx="4">
                  <c:v>7020</c:v>
                </c:pt>
              </c:numCache>
            </c:numRef>
          </c:val>
        </c:ser>
        <c:ser>
          <c:idx val="10"/>
          <c:order val="10"/>
          <c:tx>
            <c:strRef>
              <c:f>'人口（S30～H27）'!$A$42</c:f>
              <c:strCache>
                <c:ptCount val="1"/>
                <c:pt idx="0">
                  <c:v>平成17年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'人口（S30～H27）'!$B$42:$F$42</c:f>
              <c:numCache>
                <c:formatCode>#,##0;[Red]\-#,##0</c:formatCode>
                <c:ptCount val="5"/>
                <c:pt idx="0">
                  <c:v>71851</c:v>
                </c:pt>
                <c:pt idx="1">
                  <c:v>45341</c:v>
                </c:pt>
                <c:pt idx="2">
                  <c:v>14180</c:v>
                </c:pt>
                <c:pt idx="3">
                  <c:v>5487</c:v>
                </c:pt>
                <c:pt idx="4">
                  <c:v>6843</c:v>
                </c:pt>
              </c:numCache>
            </c:numRef>
          </c:val>
        </c:ser>
        <c:ser>
          <c:idx val="11"/>
          <c:order val="11"/>
          <c:tx>
            <c:strRef>
              <c:f>'人口（S30～H27）'!$A$43</c:f>
              <c:strCache>
                <c:ptCount val="1"/>
                <c:pt idx="0">
                  <c:v>平成22年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'人口（S30～H27）'!$B$43:$F$43</c:f>
              <c:numCache>
                <c:formatCode>#,##0;[Red]\-#,##0</c:formatCode>
                <c:ptCount val="5"/>
                <c:pt idx="0">
                  <c:v>69541</c:v>
                </c:pt>
                <c:pt idx="1">
                  <c:v>43822</c:v>
                </c:pt>
                <c:pt idx="2">
                  <c:v>13932</c:v>
                </c:pt>
                <c:pt idx="3">
                  <c:v>5278</c:v>
                </c:pt>
                <c:pt idx="4">
                  <c:v>6509</c:v>
                </c:pt>
              </c:numCache>
            </c:numRef>
          </c:val>
        </c:ser>
        <c:ser>
          <c:idx val="12"/>
          <c:order val="12"/>
          <c:tx>
            <c:strRef>
              <c:f>'人口（S30～H27）'!$A$44</c:f>
              <c:strCache>
                <c:ptCount val="1"/>
                <c:pt idx="0">
                  <c:v>平成27年</c:v>
                </c:pt>
              </c:strCache>
            </c:strRef>
          </c:tx>
          <c:cat>
            <c:strRef>
              <c:f>'人口（S30～H27）'!$B$31:$F$31</c:f>
              <c:strCache>
                <c:ptCount val="5"/>
                <c:pt idx="0">
                  <c:v>玉名市</c:v>
                </c:pt>
                <c:pt idx="1">
                  <c:v>旧玉名市</c:v>
                </c:pt>
                <c:pt idx="2">
                  <c:v>旧岱明町</c:v>
                </c:pt>
                <c:pt idx="3">
                  <c:v>旧横島町</c:v>
                </c:pt>
                <c:pt idx="4">
                  <c:v>旧天水町</c:v>
                </c:pt>
              </c:strCache>
            </c:strRef>
          </c:cat>
          <c:val>
            <c:numRef>
              <c:f>'人口（S30～H27）'!$B$44:$F$44</c:f>
              <c:numCache>
                <c:formatCode>#,##0;[Red]\-#,##0</c:formatCode>
                <c:ptCount val="5"/>
                <c:pt idx="0">
                  <c:v>66782</c:v>
                </c:pt>
                <c:pt idx="1">
                  <c:v>42145</c:v>
                </c:pt>
                <c:pt idx="2">
                  <c:v>13557</c:v>
                </c:pt>
                <c:pt idx="3">
                  <c:v>5021</c:v>
                </c:pt>
                <c:pt idx="4">
                  <c:v>6059</c:v>
                </c:pt>
              </c:numCache>
            </c:numRef>
          </c:val>
        </c:ser>
        <c:axId val="91387776"/>
        <c:axId val="91389312"/>
      </c:barChart>
      <c:catAx>
        <c:axId val="91387776"/>
        <c:scaling>
          <c:orientation val="minMax"/>
        </c:scaling>
        <c:axPos val="b"/>
        <c:tickLblPos val="nextTo"/>
        <c:crossAx val="91389312"/>
        <c:crosses val="autoZero"/>
        <c:auto val="1"/>
        <c:lblAlgn val="ctr"/>
        <c:lblOffset val="100"/>
      </c:catAx>
      <c:valAx>
        <c:axId val="91389312"/>
        <c:scaling>
          <c:orientation val="minMax"/>
        </c:scaling>
        <c:axPos val="l"/>
        <c:majorGridlines/>
        <c:numFmt formatCode="#,##0;[Red]\-#,##0" sourceLinked="1"/>
        <c:tickLblPos val="nextTo"/>
        <c:crossAx val="91387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4530052745327"/>
          <c:y val="0.12735840684670871"/>
          <c:w val="0.14619190835310653"/>
          <c:h val="0.75674450435816076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414616</xdr:colOff>
      <xdr:row>32</xdr:row>
      <xdr:rowOff>15688</xdr:rowOff>
    </xdr:from>
    <xdr:to>
      <xdr:col>19</xdr:col>
      <xdr:colOff>336175</xdr:colOff>
      <xdr:row>59</xdr:row>
      <xdr:rowOff>67235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0.09076</cdr:x>
      <cdr:y>0.05977</cdr:y>
    </cdr:from>
    <cdr:to>
      <cdr:x>0.13452</cdr:x>
      <cdr:y>0.12293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7530" y="275663"/>
          <a:ext cx="302559" cy="291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人</a:t>
          </a:r>
        </a:p>
      </cdr:txBody>
    </cdr:sp>
  </cdr:relSizeAnchor>
  <cdr:relSizeAnchor xmlns:cdr="http://schemas.openxmlformats.org/drawingml/2006/chartDrawing">
    <cdr:from>
      <cdr:x>0.35981</cdr:x>
      <cdr:y>0.03061</cdr:y>
    </cdr:from>
    <cdr:to>
      <cdr:x>0.61912</cdr:x>
      <cdr:y>0.10836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487708" y="141195"/>
          <a:ext cx="1792940" cy="358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600"/>
            <a:t>玉名市の人口推移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4"/>
  <sheetViews>
    <sheetView tabSelected="1" zoomScale="85" zoomScaleNormal="85" workbookViewId="0">
      <selection activeCell="B8" sqref="B8"/>
    </sheetView>
  </sheetViews>
  <sheetFormatPr defaultRowHeight="13.5"/>
  <cols>
    <col min="2" max="21" width="7" customWidth="1"/>
  </cols>
  <sheetData>
    <row r="1" spans="1:21">
      <c r="A1" t="s">
        <v>23</v>
      </c>
    </row>
    <row r="2" spans="1:21">
      <c r="A2" t="s">
        <v>0</v>
      </c>
    </row>
    <row r="6" spans="1:21" ht="14.25" thickBot="1"/>
    <row r="7" spans="1:21">
      <c r="B7" s="32" t="s">
        <v>22</v>
      </c>
      <c r="C7" s="33"/>
      <c r="D7" s="33"/>
      <c r="E7" s="34"/>
      <c r="F7" s="32" t="s">
        <v>18</v>
      </c>
      <c r="G7" s="33"/>
      <c r="H7" s="33"/>
      <c r="I7" s="34"/>
      <c r="J7" s="32" t="s">
        <v>19</v>
      </c>
      <c r="K7" s="33"/>
      <c r="L7" s="33"/>
      <c r="M7" s="34"/>
      <c r="N7" s="32" t="s">
        <v>20</v>
      </c>
      <c r="O7" s="33"/>
      <c r="P7" s="33"/>
      <c r="Q7" s="34"/>
      <c r="R7" s="32" t="s">
        <v>21</v>
      </c>
      <c r="S7" s="33"/>
      <c r="T7" s="33"/>
      <c r="U7" s="34"/>
    </row>
    <row r="8" spans="1:21" s="1" customFormat="1" ht="14.25" thickBot="1">
      <c r="B8" s="13" t="s">
        <v>1</v>
      </c>
      <c r="C8" s="14" t="s">
        <v>2</v>
      </c>
      <c r="D8" s="14" t="s">
        <v>3</v>
      </c>
      <c r="E8" s="15" t="s">
        <v>4</v>
      </c>
      <c r="F8" s="13" t="s">
        <v>1</v>
      </c>
      <c r="G8" s="14" t="s">
        <v>2</v>
      </c>
      <c r="H8" s="14" t="s">
        <v>3</v>
      </c>
      <c r="I8" s="15" t="s">
        <v>4</v>
      </c>
      <c r="J8" s="13" t="s">
        <v>1</v>
      </c>
      <c r="K8" s="14" t="s">
        <v>2</v>
      </c>
      <c r="L8" s="14" t="s">
        <v>3</v>
      </c>
      <c r="M8" s="15" t="s">
        <v>4</v>
      </c>
      <c r="N8" s="13" t="s">
        <v>1</v>
      </c>
      <c r="O8" s="14" t="s">
        <v>2</v>
      </c>
      <c r="P8" s="14" t="s">
        <v>3</v>
      </c>
      <c r="Q8" s="15" t="s">
        <v>4</v>
      </c>
      <c r="R8" s="13" t="s">
        <v>1</v>
      </c>
      <c r="S8" s="14" t="s">
        <v>2</v>
      </c>
      <c r="T8" s="14" t="s">
        <v>3</v>
      </c>
      <c r="U8" s="15" t="s">
        <v>4</v>
      </c>
    </row>
    <row r="9" spans="1:21" ht="23.25" customHeight="1">
      <c r="A9" s="26" t="s">
        <v>5</v>
      </c>
      <c r="B9" s="10">
        <f>SUM(F9+J9+N9+R9)</f>
        <v>78716</v>
      </c>
      <c r="C9" s="11">
        <f t="shared" ref="C9:E9" si="0">SUM(G9+K9+O9+S9)</f>
        <v>37812</v>
      </c>
      <c r="D9" s="11">
        <f t="shared" si="0"/>
        <v>40904</v>
      </c>
      <c r="E9" s="12">
        <f t="shared" si="0"/>
        <v>14651</v>
      </c>
      <c r="F9" s="10">
        <f>SUM(G9:H9)</f>
        <v>47669</v>
      </c>
      <c r="G9" s="11">
        <v>22669</v>
      </c>
      <c r="H9" s="11">
        <v>25000</v>
      </c>
      <c r="I9" s="12">
        <v>9253</v>
      </c>
      <c r="J9" s="10">
        <f>SUM(K9:L9)</f>
        <v>13938</v>
      </c>
      <c r="K9" s="11">
        <v>6701</v>
      </c>
      <c r="L9" s="11">
        <v>7237</v>
      </c>
      <c r="M9" s="12">
        <v>2473</v>
      </c>
      <c r="N9" s="10">
        <f>SUM(O9:P9)</f>
        <v>7561</v>
      </c>
      <c r="O9" s="11">
        <v>3730</v>
      </c>
      <c r="P9" s="11">
        <v>3831</v>
      </c>
      <c r="Q9" s="12">
        <v>1284</v>
      </c>
      <c r="R9" s="10">
        <f>SUM(S9:T9)</f>
        <v>9548</v>
      </c>
      <c r="S9" s="11">
        <v>4712</v>
      </c>
      <c r="T9" s="11">
        <v>4836</v>
      </c>
      <c r="U9" s="12">
        <v>1641</v>
      </c>
    </row>
    <row r="10" spans="1:21" ht="23.25" customHeight="1">
      <c r="A10" s="27" t="s">
        <v>6</v>
      </c>
      <c r="B10" s="5">
        <f t="shared" ref="B10:B20" si="1">SUM(F10+J10+N10+R10)</f>
        <v>78100</v>
      </c>
      <c r="C10" s="3">
        <f t="shared" ref="C10:C20" si="2">SUM(G10+K10+O10+S10)</f>
        <v>37113</v>
      </c>
      <c r="D10" s="3">
        <f t="shared" ref="D10:D20" si="3">SUM(H10+L10+P10+T10)</f>
        <v>40987</v>
      </c>
      <c r="E10" s="6">
        <f t="shared" ref="E10:E20" si="4">SUM(I10+M10+Q10+U10)</f>
        <v>15500</v>
      </c>
      <c r="F10" s="5">
        <f t="shared" ref="F10:F20" si="5">SUM(G10:H10)</f>
        <v>47736</v>
      </c>
      <c r="G10" s="3">
        <v>22459</v>
      </c>
      <c r="H10" s="3">
        <v>25277</v>
      </c>
      <c r="I10" s="6">
        <v>9823</v>
      </c>
      <c r="J10" s="5">
        <f t="shared" ref="J10:J20" si="6">SUM(K10:L10)</f>
        <v>13535</v>
      </c>
      <c r="K10" s="3">
        <v>6418</v>
      </c>
      <c r="L10" s="3">
        <v>7117</v>
      </c>
      <c r="M10" s="6">
        <v>2619</v>
      </c>
      <c r="N10" s="5">
        <f t="shared" ref="N10:N20" si="7">SUM(O10:P10)</f>
        <v>7568</v>
      </c>
      <c r="O10" s="3">
        <v>3692</v>
      </c>
      <c r="P10" s="3">
        <v>3876</v>
      </c>
      <c r="Q10" s="6">
        <v>1364</v>
      </c>
      <c r="R10" s="5">
        <f t="shared" ref="R10:R20" si="8">SUM(S10:T10)</f>
        <v>9261</v>
      </c>
      <c r="S10" s="3">
        <v>4544</v>
      </c>
      <c r="T10" s="3">
        <v>4717</v>
      </c>
      <c r="U10" s="6">
        <v>1694</v>
      </c>
    </row>
    <row r="11" spans="1:21" ht="23.25" customHeight="1">
      <c r="A11" s="27" t="s">
        <v>7</v>
      </c>
      <c r="B11" s="5">
        <f t="shared" si="1"/>
        <v>73818</v>
      </c>
      <c r="C11" s="3">
        <f t="shared" si="2"/>
        <v>34809</v>
      </c>
      <c r="D11" s="3">
        <f t="shared" si="3"/>
        <v>39009</v>
      </c>
      <c r="E11" s="6">
        <f t="shared" si="4"/>
        <v>16030</v>
      </c>
      <c r="F11" s="5">
        <f t="shared" si="5"/>
        <v>45296</v>
      </c>
      <c r="G11" s="3">
        <v>21167</v>
      </c>
      <c r="H11" s="3">
        <v>24129</v>
      </c>
      <c r="I11" s="6">
        <v>10273</v>
      </c>
      <c r="J11" s="5">
        <f t="shared" si="6"/>
        <v>12807</v>
      </c>
      <c r="K11" s="3">
        <v>6032</v>
      </c>
      <c r="L11" s="3">
        <v>6775</v>
      </c>
      <c r="M11" s="6">
        <v>2656</v>
      </c>
      <c r="N11" s="5">
        <f t="shared" si="7"/>
        <v>7031</v>
      </c>
      <c r="O11" s="3">
        <v>3376</v>
      </c>
      <c r="P11" s="3">
        <v>3655</v>
      </c>
      <c r="Q11" s="6">
        <v>1380</v>
      </c>
      <c r="R11" s="5">
        <f t="shared" si="8"/>
        <v>8684</v>
      </c>
      <c r="S11" s="3">
        <v>4234</v>
      </c>
      <c r="T11" s="3">
        <v>4450</v>
      </c>
      <c r="U11" s="6">
        <v>1721</v>
      </c>
    </row>
    <row r="12" spans="1:21" ht="23.25" customHeight="1">
      <c r="A12" s="27" t="s">
        <v>8</v>
      </c>
      <c r="B12" s="5">
        <f t="shared" si="1"/>
        <v>69354</v>
      </c>
      <c r="C12" s="3">
        <f t="shared" si="2"/>
        <v>32531</v>
      </c>
      <c r="D12" s="3">
        <f t="shared" si="3"/>
        <v>36823</v>
      </c>
      <c r="E12" s="6">
        <f t="shared" si="4"/>
        <v>16545</v>
      </c>
      <c r="F12" s="5">
        <f t="shared" si="5"/>
        <v>42681</v>
      </c>
      <c r="G12" s="3">
        <v>19824</v>
      </c>
      <c r="H12" s="3">
        <v>22857</v>
      </c>
      <c r="I12" s="6">
        <v>10611</v>
      </c>
      <c r="J12" s="5">
        <f t="shared" si="6"/>
        <v>12358</v>
      </c>
      <c r="K12" s="3">
        <v>5817</v>
      </c>
      <c r="L12" s="3">
        <v>6541</v>
      </c>
      <c r="M12" s="6">
        <v>2799</v>
      </c>
      <c r="N12" s="5">
        <f t="shared" si="7"/>
        <v>6315</v>
      </c>
      <c r="O12" s="3">
        <v>2991</v>
      </c>
      <c r="P12" s="3">
        <v>3324</v>
      </c>
      <c r="Q12" s="20">
        <v>1386</v>
      </c>
      <c r="R12" s="5">
        <f t="shared" si="8"/>
        <v>8000</v>
      </c>
      <c r="S12" s="3">
        <v>3899</v>
      </c>
      <c r="T12" s="3">
        <v>4101</v>
      </c>
      <c r="U12" s="6">
        <v>1749</v>
      </c>
    </row>
    <row r="13" spans="1:21" s="21" customFormat="1" ht="23.25" customHeight="1">
      <c r="A13" s="28" t="s">
        <v>9</v>
      </c>
      <c r="B13" s="18">
        <f t="shared" si="1"/>
        <v>69893</v>
      </c>
      <c r="C13" s="19">
        <f t="shared" si="2"/>
        <v>33090</v>
      </c>
      <c r="D13" s="19">
        <f t="shared" si="3"/>
        <v>36803</v>
      </c>
      <c r="E13" s="20">
        <f t="shared" si="4"/>
        <v>17710</v>
      </c>
      <c r="F13" s="18">
        <f t="shared" si="5"/>
        <v>42837</v>
      </c>
      <c r="G13" s="19">
        <v>20100</v>
      </c>
      <c r="H13" s="19">
        <v>22737</v>
      </c>
      <c r="I13" s="20">
        <v>11298</v>
      </c>
      <c r="J13" s="18">
        <f t="shared" si="6"/>
        <v>13343</v>
      </c>
      <c r="K13" s="19">
        <v>6351</v>
      </c>
      <c r="L13" s="19">
        <v>6992</v>
      </c>
      <c r="M13" s="20">
        <v>3242</v>
      </c>
      <c r="N13" s="18">
        <f t="shared" si="7"/>
        <v>6111</v>
      </c>
      <c r="O13" s="19">
        <v>2940</v>
      </c>
      <c r="P13" s="19">
        <v>3171</v>
      </c>
      <c r="Q13" s="20">
        <v>1415</v>
      </c>
      <c r="R13" s="18">
        <f t="shared" si="8"/>
        <v>7602</v>
      </c>
      <c r="S13" s="19">
        <v>3699</v>
      </c>
      <c r="T13" s="19">
        <v>3903</v>
      </c>
      <c r="U13" s="20">
        <v>1755</v>
      </c>
    </row>
    <row r="14" spans="1:21" s="21" customFormat="1" ht="23.25" customHeight="1">
      <c r="A14" s="28" t="s">
        <v>10</v>
      </c>
      <c r="B14" s="18">
        <f t="shared" si="1"/>
        <v>72324</v>
      </c>
      <c r="C14" s="19">
        <f>SUM(G14+K14+O14+S14)</f>
        <v>34487</v>
      </c>
      <c r="D14" s="19">
        <f t="shared" si="3"/>
        <v>37837</v>
      </c>
      <c r="E14" s="20">
        <f t="shared" si="4"/>
        <v>19098</v>
      </c>
      <c r="F14" s="18">
        <f t="shared" si="5"/>
        <v>44714</v>
      </c>
      <c r="G14" s="19">
        <v>21138</v>
      </c>
      <c r="H14" s="19">
        <v>23576</v>
      </c>
      <c r="I14" s="20">
        <v>12304</v>
      </c>
      <c r="J14" s="18">
        <f t="shared" si="6"/>
        <v>13989</v>
      </c>
      <c r="K14" s="19">
        <v>6697</v>
      </c>
      <c r="L14" s="19">
        <v>7292</v>
      </c>
      <c r="M14" s="20">
        <v>3592</v>
      </c>
      <c r="N14" s="18">
        <f t="shared" si="7"/>
        <v>5969</v>
      </c>
      <c r="O14" s="19">
        <v>2888</v>
      </c>
      <c r="P14" s="19">
        <v>3081</v>
      </c>
      <c r="Q14" s="20">
        <v>1416</v>
      </c>
      <c r="R14" s="18">
        <f t="shared" si="8"/>
        <v>7652</v>
      </c>
      <c r="S14" s="19">
        <v>3764</v>
      </c>
      <c r="T14" s="19">
        <v>3888</v>
      </c>
      <c r="U14" s="20">
        <v>1786</v>
      </c>
    </row>
    <row r="15" spans="1:21" ht="23.25" customHeight="1">
      <c r="A15" s="27" t="s">
        <v>11</v>
      </c>
      <c r="B15" s="5">
        <f t="shared" si="1"/>
        <v>74356</v>
      </c>
      <c r="C15" s="3">
        <f t="shared" si="2"/>
        <v>35471</v>
      </c>
      <c r="D15" s="3">
        <f t="shared" si="3"/>
        <v>38885</v>
      </c>
      <c r="E15" s="6">
        <f t="shared" si="4"/>
        <v>19641</v>
      </c>
      <c r="F15" s="5">
        <f t="shared" si="5"/>
        <v>46115</v>
      </c>
      <c r="G15" s="3">
        <v>21771</v>
      </c>
      <c r="H15" s="3">
        <v>24344</v>
      </c>
      <c r="I15" s="6">
        <v>12595</v>
      </c>
      <c r="J15" s="5">
        <f t="shared" si="6"/>
        <v>14560</v>
      </c>
      <c r="K15" s="3">
        <v>7026</v>
      </c>
      <c r="L15" s="3">
        <v>7534</v>
      </c>
      <c r="M15" s="6">
        <v>3820</v>
      </c>
      <c r="N15" s="5">
        <f t="shared" si="7"/>
        <v>5998</v>
      </c>
      <c r="O15" s="3">
        <v>2905</v>
      </c>
      <c r="P15" s="3">
        <v>3093</v>
      </c>
      <c r="Q15" s="6">
        <v>1427</v>
      </c>
      <c r="R15" s="5">
        <f t="shared" si="8"/>
        <v>7683</v>
      </c>
      <c r="S15" s="3">
        <v>3769</v>
      </c>
      <c r="T15" s="3">
        <v>3914</v>
      </c>
      <c r="U15" s="6">
        <v>1799</v>
      </c>
    </row>
    <row r="16" spans="1:21" ht="23.25" customHeight="1">
      <c r="A16" s="27" t="s">
        <v>12</v>
      </c>
      <c r="B16" s="5">
        <f t="shared" si="1"/>
        <v>73319</v>
      </c>
      <c r="C16" s="3">
        <f t="shared" si="2"/>
        <v>34747</v>
      </c>
      <c r="D16" s="3">
        <f t="shared" si="3"/>
        <v>38572</v>
      </c>
      <c r="E16" s="6">
        <f t="shared" si="4"/>
        <v>20489</v>
      </c>
      <c r="F16" s="5">
        <f t="shared" si="5"/>
        <v>45284</v>
      </c>
      <c r="G16" s="3">
        <v>21263</v>
      </c>
      <c r="H16" s="3">
        <v>24021</v>
      </c>
      <c r="I16" s="6">
        <v>13260</v>
      </c>
      <c r="J16" s="5">
        <f t="shared" si="6"/>
        <v>14651</v>
      </c>
      <c r="K16" s="3">
        <v>7032</v>
      </c>
      <c r="L16" s="3">
        <v>7619</v>
      </c>
      <c r="M16" s="6">
        <v>4039</v>
      </c>
      <c r="N16" s="5">
        <f t="shared" si="7"/>
        <v>5903</v>
      </c>
      <c r="O16" s="3">
        <v>2816</v>
      </c>
      <c r="P16" s="3">
        <v>3087</v>
      </c>
      <c r="Q16" s="6">
        <v>1421</v>
      </c>
      <c r="R16" s="5">
        <f t="shared" si="8"/>
        <v>7481</v>
      </c>
      <c r="S16" s="3">
        <v>3636</v>
      </c>
      <c r="T16" s="3">
        <v>3845</v>
      </c>
      <c r="U16" s="6">
        <v>1769</v>
      </c>
    </row>
    <row r="17" spans="1:21" ht="23.25" customHeight="1">
      <c r="A17" s="27" t="s">
        <v>13</v>
      </c>
      <c r="B17" s="5">
        <f t="shared" si="1"/>
        <v>72900</v>
      </c>
      <c r="C17" s="3">
        <f t="shared" si="2"/>
        <v>34469</v>
      </c>
      <c r="D17" s="3">
        <f t="shared" si="3"/>
        <v>38431</v>
      </c>
      <c r="E17" s="6">
        <f t="shared" si="4"/>
        <v>21459</v>
      </c>
      <c r="F17" s="5">
        <f t="shared" si="5"/>
        <v>45341</v>
      </c>
      <c r="G17" s="3">
        <v>21263</v>
      </c>
      <c r="H17" s="3">
        <v>24078</v>
      </c>
      <c r="I17" s="6">
        <v>13993</v>
      </c>
      <c r="J17" s="5">
        <f t="shared" si="6"/>
        <v>14507</v>
      </c>
      <c r="K17" s="3">
        <v>6916</v>
      </c>
      <c r="L17" s="3">
        <v>7591</v>
      </c>
      <c r="M17" s="6">
        <v>4215</v>
      </c>
      <c r="N17" s="5">
        <f t="shared" si="7"/>
        <v>5886</v>
      </c>
      <c r="O17" s="3">
        <v>2821</v>
      </c>
      <c r="P17" s="3">
        <v>3065</v>
      </c>
      <c r="Q17" s="6">
        <v>1465</v>
      </c>
      <c r="R17" s="5">
        <f t="shared" si="8"/>
        <v>7166</v>
      </c>
      <c r="S17" s="3">
        <v>3469</v>
      </c>
      <c r="T17" s="3">
        <v>3697</v>
      </c>
      <c r="U17" s="6">
        <v>1786</v>
      </c>
    </row>
    <row r="18" spans="1:21" ht="23.25" customHeight="1">
      <c r="A18" s="27" t="s">
        <v>14</v>
      </c>
      <c r="B18" s="5">
        <f t="shared" si="1"/>
        <v>73051</v>
      </c>
      <c r="C18" s="3">
        <f t="shared" si="2"/>
        <v>34404</v>
      </c>
      <c r="D18" s="3">
        <f t="shared" si="3"/>
        <v>38647</v>
      </c>
      <c r="E18" s="6">
        <f t="shared" si="4"/>
        <v>23089</v>
      </c>
      <c r="F18" s="5">
        <f t="shared" si="5"/>
        <v>45648</v>
      </c>
      <c r="G18" s="3">
        <v>21299</v>
      </c>
      <c r="H18" s="3">
        <v>24349</v>
      </c>
      <c r="I18" s="6">
        <v>15307</v>
      </c>
      <c r="J18" s="5">
        <f t="shared" si="6"/>
        <v>14609</v>
      </c>
      <c r="K18" s="3">
        <v>6977</v>
      </c>
      <c r="L18" s="3">
        <v>7632</v>
      </c>
      <c r="M18" s="6">
        <v>4461</v>
      </c>
      <c r="N18" s="5">
        <f t="shared" si="7"/>
        <v>5774</v>
      </c>
      <c r="O18" s="3">
        <v>2728</v>
      </c>
      <c r="P18" s="3">
        <v>3046</v>
      </c>
      <c r="Q18" s="6">
        <v>1464</v>
      </c>
      <c r="R18" s="5">
        <f t="shared" si="8"/>
        <v>7020</v>
      </c>
      <c r="S18" s="3">
        <v>3400</v>
      </c>
      <c r="T18" s="3">
        <v>3620</v>
      </c>
      <c r="U18" s="6">
        <v>1857</v>
      </c>
    </row>
    <row r="19" spans="1:21" ht="23.25" customHeight="1" thickBot="1">
      <c r="A19" s="29" t="s">
        <v>15</v>
      </c>
      <c r="B19" s="7">
        <f t="shared" si="1"/>
        <v>71851</v>
      </c>
      <c r="C19" s="8">
        <f t="shared" si="2"/>
        <v>33596</v>
      </c>
      <c r="D19" s="8">
        <f t="shared" si="3"/>
        <v>38255</v>
      </c>
      <c r="E19" s="9">
        <f t="shared" si="4"/>
        <v>23721</v>
      </c>
      <c r="F19" s="7">
        <f t="shared" si="5"/>
        <v>45341</v>
      </c>
      <c r="G19" s="8">
        <v>21017</v>
      </c>
      <c r="H19" s="8">
        <v>24324</v>
      </c>
      <c r="I19" s="9">
        <v>15779</v>
      </c>
      <c r="J19" s="7">
        <f t="shared" si="6"/>
        <v>14180</v>
      </c>
      <c r="K19" s="8">
        <v>6707</v>
      </c>
      <c r="L19" s="8">
        <v>7473</v>
      </c>
      <c r="M19" s="9">
        <v>4613</v>
      </c>
      <c r="N19" s="7">
        <f t="shared" si="7"/>
        <v>5487</v>
      </c>
      <c r="O19" s="8">
        <v>2593</v>
      </c>
      <c r="P19" s="8">
        <v>2894</v>
      </c>
      <c r="Q19" s="9">
        <v>1436</v>
      </c>
      <c r="R19" s="7">
        <f t="shared" si="8"/>
        <v>6843</v>
      </c>
      <c r="S19" s="8">
        <v>3279</v>
      </c>
      <c r="T19" s="8">
        <v>3564</v>
      </c>
      <c r="U19" s="9">
        <v>1893</v>
      </c>
    </row>
    <row r="20" spans="1:21" ht="23.25" customHeight="1">
      <c r="A20" s="30" t="s">
        <v>16</v>
      </c>
      <c r="B20" s="23">
        <f t="shared" si="1"/>
        <v>69541</v>
      </c>
      <c r="C20" s="24">
        <f t="shared" si="2"/>
        <v>32602</v>
      </c>
      <c r="D20" s="24">
        <f t="shared" si="3"/>
        <v>36939</v>
      </c>
      <c r="E20" s="25">
        <f t="shared" si="4"/>
        <v>24344</v>
      </c>
      <c r="F20" s="23">
        <f t="shared" si="5"/>
        <v>43822</v>
      </c>
      <c r="G20" s="24">
        <v>20388</v>
      </c>
      <c r="H20" s="24">
        <v>23434</v>
      </c>
      <c r="I20" s="25">
        <v>16163</v>
      </c>
      <c r="J20" s="23">
        <f t="shared" si="6"/>
        <v>13932</v>
      </c>
      <c r="K20" s="24">
        <v>6625</v>
      </c>
      <c r="L20" s="24">
        <v>7307</v>
      </c>
      <c r="M20" s="25">
        <v>4783</v>
      </c>
      <c r="N20" s="23">
        <f t="shared" si="7"/>
        <v>5278</v>
      </c>
      <c r="O20" s="24">
        <v>2488</v>
      </c>
      <c r="P20" s="24">
        <v>2790</v>
      </c>
      <c r="Q20" s="25">
        <v>1496</v>
      </c>
      <c r="R20" s="23">
        <f t="shared" si="8"/>
        <v>6509</v>
      </c>
      <c r="S20" s="24">
        <v>3101</v>
      </c>
      <c r="T20" s="24">
        <v>3408</v>
      </c>
      <c r="U20" s="25">
        <v>1902</v>
      </c>
    </row>
    <row r="21" spans="1:21" ht="23.25" customHeight="1" thickBot="1">
      <c r="A21" s="31" t="s">
        <v>24</v>
      </c>
      <c r="B21" s="7">
        <f t="shared" ref="B21" si="9">SUM(F21+J21+N21+R21)</f>
        <v>66782</v>
      </c>
      <c r="C21" s="8">
        <f t="shared" ref="C21" si="10">SUM(G21+K21+O21+S21)</f>
        <v>31348</v>
      </c>
      <c r="D21" s="8">
        <f t="shared" ref="D21" si="11">SUM(H21+L21+P21+T21)</f>
        <v>35434</v>
      </c>
      <c r="E21" s="9">
        <f t="shared" ref="E21" si="12">SUM(I21+M21+Q21+U21)</f>
        <v>24474</v>
      </c>
      <c r="F21" s="7">
        <f t="shared" ref="F21" si="13">SUM(G21:H21)</f>
        <v>42145</v>
      </c>
      <c r="G21" s="8">
        <v>19593</v>
      </c>
      <c r="H21" s="8">
        <v>22552</v>
      </c>
      <c r="I21" s="9">
        <v>16124</v>
      </c>
      <c r="J21" s="7">
        <f t="shared" ref="J21" si="14">SUM(K21:L21)</f>
        <v>13557</v>
      </c>
      <c r="K21" s="8">
        <v>6451</v>
      </c>
      <c r="L21" s="8">
        <v>7106</v>
      </c>
      <c r="M21" s="9">
        <v>4888</v>
      </c>
      <c r="N21" s="7">
        <f t="shared" ref="N21" si="15">SUM(O21:P21)</f>
        <v>5021</v>
      </c>
      <c r="O21" s="8">
        <v>2418</v>
      </c>
      <c r="P21" s="8">
        <v>2603</v>
      </c>
      <c r="Q21" s="9">
        <v>1579</v>
      </c>
      <c r="R21" s="7">
        <f t="shared" ref="R21" si="16">SUM(S21:T21)</f>
        <v>6059</v>
      </c>
      <c r="S21" s="8">
        <v>2886</v>
      </c>
      <c r="T21" s="8">
        <v>3173</v>
      </c>
      <c r="U21" s="9">
        <v>1883</v>
      </c>
    </row>
    <row r="22" spans="1:21" ht="23.25" customHeight="1" thickBot="1">
      <c r="B22" s="35" t="s">
        <v>22</v>
      </c>
      <c r="C22" s="36"/>
      <c r="D22" s="36"/>
      <c r="E22" s="37"/>
      <c r="F22" s="35" t="s">
        <v>18</v>
      </c>
      <c r="G22" s="36"/>
      <c r="H22" s="36"/>
      <c r="I22" s="38"/>
      <c r="J22" s="35" t="s">
        <v>19</v>
      </c>
      <c r="K22" s="36"/>
      <c r="L22" s="36"/>
      <c r="M22" s="38"/>
      <c r="N22" s="35" t="s">
        <v>20</v>
      </c>
      <c r="O22" s="36"/>
      <c r="P22" s="36"/>
      <c r="Q22" s="38"/>
      <c r="R22" s="39" t="s">
        <v>21</v>
      </c>
      <c r="S22" s="36"/>
      <c r="T22" s="36"/>
      <c r="U22" s="38"/>
    </row>
    <row r="23" spans="1:21" ht="23.25" customHeight="1">
      <c r="A23" s="4" t="s">
        <v>17</v>
      </c>
    </row>
    <row r="24" spans="1:21" ht="23.25" customHeight="1"/>
    <row r="28" spans="1:21">
      <c r="M28" s="21"/>
      <c r="N28" s="21"/>
      <c r="O28" s="21"/>
      <c r="P28" s="21"/>
      <c r="Q28" s="21"/>
    </row>
    <row r="30" spans="1:21" ht="14.25" thickBot="1"/>
    <row r="31" spans="1:21" ht="14.25" thickBot="1">
      <c r="B31" s="22" t="s">
        <v>38</v>
      </c>
      <c r="C31" s="22" t="s">
        <v>18</v>
      </c>
      <c r="D31" s="22" t="s">
        <v>19</v>
      </c>
      <c r="E31" s="22" t="s">
        <v>20</v>
      </c>
      <c r="F31" s="22" t="s">
        <v>21</v>
      </c>
    </row>
    <row r="32" spans="1:21">
      <c r="A32" s="26" t="s">
        <v>5</v>
      </c>
      <c r="B32" s="10">
        <v>78716</v>
      </c>
      <c r="C32" s="10">
        <v>47669</v>
      </c>
      <c r="D32" s="10">
        <v>13938</v>
      </c>
      <c r="E32" s="10">
        <v>7561</v>
      </c>
      <c r="F32" s="10">
        <v>9548</v>
      </c>
    </row>
    <row r="33" spans="1:6">
      <c r="A33" s="27" t="s">
        <v>6</v>
      </c>
      <c r="B33" s="5">
        <v>78100</v>
      </c>
      <c r="C33" s="5">
        <v>47736</v>
      </c>
      <c r="D33" s="5">
        <v>13535</v>
      </c>
      <c r="E33" s="5">
        <v>7568</v>
      </c>
      <c r="F33" s="5">
        <v>9261</v>
      </c>
    </row>
    <row r="34" spans="1:6">
      <c r="A34" s="27" t="s">
        <v>7</v>
      </c>
      <c r="B34" s="5">
        <v>73818</v>
      </c>
      <c r="C34" s="5">
        <v>45296</v>
      </c>
      <c r="D34" s="5">
        <v>12807</v>
      </c>
      <c r="E34" s="5">
        <v>7031</v>
      </c>
      <c r="F34" s="5">
        <v>8684</v>
      </c>
    </row>
    <row r="35" spans="1:6">
      <c r="A35" s="27" t="s">
        <v>8</v>
      </c>
      <c r="B35" s="5">
        <v>69354</v>
      </c>
      <c r="C35" s="5">
        <v>42681</v>
      </c>
      <c r="D35" s="5">
        <v>12358</v>
      </c>
      <c r="E35" s="5">
        <v>6315</v>
      </c>
      <c r="F35" s="5">
        <v>8000</v>
      </c>
    </row>
    <row r="36" spans="1:6">
      <c r="A36" s="28" t="s">
        <v>9</v>
      </c>
      <c r="B36" s="18">
        <v>69893</v>
      </c>
      <c r="C36" s="18">
        <v>42837</v>
      </c>
      <c r="D36" s="18">
        <v>13343</v>
      </c>
      <c r="E36" s="18">
        <v>6111</v>
      </c>
      <c r="F36" s="18">
        <v>7602</v>
      </c>
    </row>
    <row r="37" spans="1:6">
      <c r="A37" s="28" t="s">
        <v>10</v>
      </c>
      <c r="B37" s="18">
        <v>72324</v>
      </c>
      <c r="C37" s="18">
        <v>44714</v>
      </c>
      <c r="D37" s="18">
        <v>13989</v>
      </c>
      <c r="E37" s="18">
        <v>5969</v>
      </c>
      <c r="F37" s="18">
        <v>7652</v>
      </c>
    </row>
    <row r="38" spans="1:6">
      <c r="A38" s="27" t="s">
        <v>11</v>
      </c>
      <c r="B38" s="5">
        <v>74356</v>
      </c>
      <c r="C38" s="5">
        <v>46115</v>
      </c>
      <c r="D38" s="5">
        <v>14560</v>
      </c>
      <c r="E38" s="5">
        <v>5998</v>
      </c>
      <c r="F38" s="5">
        <v>7683</v>
      </c>
    </row>
    <row r="39" spans="1:6">
      <c r="A39" s="27" t="s">
        <v>12</v>
      </c>
      <c r="B39" s="5">
        <v>73319</v>
      </c>
      <c r="C39" s="5">
        <v>45284</v>
      </c>
      <c r="D39" s="5">
        <v>14651</v>
      </c>
      <c r="E39" s="5">
        <v>5903</v>
      </c>
      <c r="F39" s="5">
        <v>7481</v>
      </c>
    </row>
    <row r="40" spans="1:6">
      <c r="A40" s="27" t="s">
        <v>13</v>
      </c>
      <c r="B40" s="5">
        <v>72900</v>
      </c>
      <c r="C40" s="5">
        <v>45341</v>
      </c>
      <c r="D40" s="5">
        <v>14507</v>
      </c>
      <c r="E40" s="5">
        <v>5886</v>
      </c>
      <c r="F40" s="5">
        <v>7166</v>
      </c>
    </row>
    <row r="41" spans="1:6">
      <c r="A41" s="27" t="s">
        <v>14</v>
      </c>
      <c r="B41" s="5">
        <v>73051</v>
      </c>
      <c r="C41" s="5">
        <v>45648</v>
      </c>
      <c r="D41" s="5">
        <v>14609</v>
      </c>
      <c r="E41" s="5">
        <v>5774</v>
      </c>
      <c r="F41" s="5">
        <v>7020</v>
      </c>
    </row>
    <row r="42" spans="1:6" ht="14.25" thickBot="1">
      <c r="A42" s="29" t="s">
        <v>15</v>
      </c>
      <c r="B42" s="7">
        <v>71851</v>
      </c>
      <c r="C42" s="7">
        <v>45341</v>
      </c>
      <c r="D42" s="7">
        <v>14180</v>
      </c>
      <c r="E42" s="7">
        <v>5487</v>
      </c>
      <c r="F42" s="7">
        <v>6843</v>
      </c>
    </row>
    <row r="43" spans="1:6">
      <c r="A43" s="30" t="s">
        <v>16</v>
      </c>
      <c r="B43" s="23">
        <v>69541</v>
      </c>
      <c r="C43" s="23">
        <v>43822</v>
      </c>
      <c r="D43" s="23">
        <v>13932</v>
      </c>
      <c r="E43" s="23">
        <v>5278</v>
      </c>
      <c r="F43" s="23">
        <v>6509</v>
      </c>
    </row>
    <row r="44" spans="1:6" ht="14.25" thickBot="1">
      <c r="A44" s="31" t="s">
        <v>24</v>
      </c>
      <c r="B44" s="7">
        <v>66782</v>
      </c>
      <c r="C44" s="7">
        <v>42145</v>
      </c>
      <c r="D44" s="7">
        <v>13557</v>
      </c>
      <c r="E44" s="7">
        <v>5021</v>
      </c>
      <c r="F44" s="7">
        <v>6059</v>
      </c>
    </row>
  </sheetData>
  <mergeCells count="10">
    <mergeCell ref="B22:E22"/>
    <mergeCell ref="F22:I22"/>
    <mergeCell ref="J22:M22"/>
    <mergeCell ref="N22:Q22"/>
    <mergeCell ref="R22:U22"/>
    <mergeCell ref="B7:E7"/>
    <mergeCell ref="F7:I7"/>
    <mergeCell ref="J7:M7"/>
    <mergeCell ref="N7:Q7"/>
    <mergeCell ref="R7:U7"/>
  </mergeCells>
  <phoneticPr fontId="1"/>
  <pageMargins left="0.19685039370078741" right="0.19685039370078741" top="0.74803149606299213" bottom="0.74803149606299213" header="0.31496062992125984" footer="0.31496062992125984"/>
  <pageSetup paperSize="9" scale="95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5:I27"/>
  <sheetViews>
    <sheetView workbookViewId="0">
      <selection activeCell="J36" sqref="J36"/>
    </sheetView>
  </sheetViews>
  <sheetFormatPr defaultRowHeight="13.5"/>
  <sheetData>
    <row r="5" spans="1:9">
      <c r="A5" t="s">
        <v>34</v>
      </c>
    </row>
    <row r="6" spans="1:9">
      <c r="A6" t="s">
        <v>25</v>
      </c>
      <c r="F6" t="s">
        <v>25</v>
      </c>
    </row>
    <row r="7" spans="1:9">
      <c r="A7" s="2"/>
      <c r="B7" s="2" t="s">
        <v>26</v>
      </c>
      <c r="C7" s="2" t="s">
        <v>27</v>
      </c>
      <c r="D7" s="16" t="s">
        <v>28</v>
      </c>
      <c r="F7" s="2"/>
      <c r="G7" s="2" t="s">
        <v>29</v>
      </c>
      <c r="H7" s="2" t="s">
        <v>30</v>
      </c>
      <c r="I7" s="16" t="s">
        <v>28</v>
      </c>
    </row>
    <row r="8" spans="1:9">
      <c r="A8" s="2" t="s">
        <v>4</v>
      </c>
      <c r="B8" s="3">
        <v>12101</v>
      </c>
      <c r="C8" s="3">
        <v>203</v>
      </c>
      <c r="D8" s="17">
        <f>SUM(B8:C8)</f>
        <v>12304</v>
      </c>
      <c r="F8" s="2" t="s">
        <v>4</v>
      </c>
      <c r="G8" s="3">
        <v>12272</v>
      </c>
      <c r="H8" s="3">
        <v>32</v>
      </c>
      <c r="I8" s="17">
        <f>SUM(G8:H8)</f>
        <v>12304</v>
      </c>
    </row>
    <row r="9" spans="1:9">
      <c r="A9" s="2" t="s">
        <v>31</v>
      </c>
      <c r="B9" s="3">
        <v>43646</v>
      </c>
      <c r="C9" s="3">
        <v>1068</v>
      </c>
      <c r="D9" s="17">
        <f>SUM(B9:C9)</f>
        <v>44714</v>
      </c>
      <c r="F9" s="2" t="s">
        <v>31</v>
      </c>
      <c r="G9" s="3">
        <v>43817</v>
      </c>
      <c r="H9" s="3">
        <v>897</v>
      </c>
      <c r="I9" s="17">
        <f>SUM(G9:H9)</f>
        <v>44714</v>
      </c>
    </row>
    <row r="11" spans="1:9">
      <c r="A11" t="s">
        <v>35</v>
      </c>
    </row>
    <row r="12" spans="1:9">
      <c r="A12" t="s">
        <v>32</v>
      </c>
      <c r="F12" t="s">
        <v>32</v>
      </c>
    </row>
    <row r="13" spans="1:9">
      <c r="A13" s="2"/>
      <c r="B13" s="2" t="s">
        <v>26</v>
      </c>
      <c r="C13" s="2" t="s">
        <v>27</v>
      </c>
      <c r="D13" s="16" t="s">
        <v>28</v>
      </c>
      <c r="F13" s="2"/>
      <c r="G13" s="2" t="s">
        <v>29</v>
      </c>
      <c r="H13" s="2" t="s">
        <v>30</v>
      </c>
      <c r="I13" s="16" t="s">
        <v>28</v>
      </c>
    </row>
    <row r="14" spans="1:9">
      <c r="A14" s="2" t="s">
        <v>4</v>
      </c>
      <c r="B14" s="3">
        <v>3514</v>
      </c>
      <c r="C14" s="3">
        <v>78</v>
      </c>
      <c r="D14" s="17">
        <f>SUM(B14:C14)</f>
        <v>3592</v>
      </c>
      <c r="F14" s="2" t="s">
        <v>4</v>
      </c>
      <c r="G14" s="3">
        <v>3589</v>
      </c>
      <c r="H14" s="3">
        <v>3</v>
      </c>
      <c r="I14" s="17">
        <f>SUM(G14:H14)</f>
        <v>3592</v>
      </c>
    </row>
    <row r="15" spans="1:9">
      <c r="A15" s="2" t="s">
        <v>31</v>
      </c>
      <c r="B15" s="3">
        <v>13898</v>
      </c>
      <c r="C15" s="3">
        <v>91</v>
      </c>
      <c r="D15" s="17">
        <f>SUM(B15:C15)</f>
        <v>13989</v>
      </c>
      <c r="F15" s="2" t="s">
        <v>31</v>
      </c>
      <c r="G15" s="3">
        <v>13973</v>
      </c>
      <c r="H15" s="3">
        <v>16</v>
      </c>
      <c r="I15" s="17">
        <f>SUM(G15:H15)</f>
        <v>13989</v>
      </c>
    </row>
    <row r="17" spans="1:9">
      <c r="A17" t="s">
        <v>36</v>
      </c>
    </row>
    <row r="18" spans="1:9">
      <c r="A18" t="s">
        <v>33</v>
      </c>
      <c r="F18" t="s">
        <v>33</v>
      </c>
    </row>
    <row r="19" spans="1:9">
      <c r="A19" s="2"/>
      <c r="B19" s="2" t="s">
        <v>26</v>
      </c>
      <c r="C19" s="2" t="s">
        <v>27</v>
      </c>
      <c r="D19" s="16" t="s">
        <v>28</v>
      </c>
      <c r="F19" s="2"/>
      <c r="G19" s="2" t="s">
        <v>29</v>
      </c>
      <c r="H19" s="2" t="s">
        <v>30</v>
      </c>
      <c r="I19" s="16" t="s">
        <v>28</v>
      </c>
    </row>
    <row r="20" spans="1:9">
      <c r="A20" s="2" t="s">
        <v>4</v>
      </c>
      <c r="B20" s="3">
        <v>1412</v>
      </c>
      <c r="C20" s="3">
        <v>4</v>
      </c>
      <c r="D20" s="17">
        <f>SUM(B20:C20)</f>
        <v>1416</v>
      </c>
      <c r="F20" s="2" t="s">
        <v>4</v>
      </c>
      <c r="G20" s="3">
        <v>1414</v>
      </c>
      <c r="H20" s="3">
        <v>2</v>
      </c>
      <c r="I20" s="17">
        <f>SUM(G20:H20)</f>
        <v>1416</v>
      </c>
    </row>
    <row r="21" spans="1:9">
      <c r="A21" s="2" t="s">
        <v>31</v>
      </c>
      <c r="B21" s="3">
        <v>5960</v>
      </c>
      <c r="C21" s="3">
        <v>9</v>
      </c>
      <c r="D21" s="17">
        <f>SUM(B21:C21)</f>
        <v>5969</v>
      </c>
      <c r="F21" s="2" t="s">
        <v>31</v>
      </c>
      <c r="G21" s="3">
        <v>5962</v>
      </c>
      <c r="H21" s="3">
        <v>7</v>
      </c>
      <c r="I21" s="17">
        <f>SUM(G21:H21)</f>
        <v>5969</v>
      </c>
    </row>
    <row r="23" spans="1:9">
      <c r="A23" t="s">
        <v>37</v>
      </c>
    </row>
    <row r="24" spans="1:9">
      <c r="A24" t="s">
        <v>32</v>
      </c>
      <c r="F24" t="s">
        <v>32</v>
      </c>
    </row>
    <row r="25" spans="1:9">
      <c r="A25" s="2"/>
      <c r="B25" s="2" t="s">
        <v>26</v>
      </c>
      <c r="C25" s="2" t="s">
        <v>27</v>
      </c>
      <c r="D25" s="16" t="s">
        <v>28</v>
      </c>
      <c r="F25" s="2"/>
      <c r="G25" s="2" t="s">
        <v>29</v>
      </c>
      <c r="H25" s="2" t="s">
        <v>30</v>
      </c>
      <c r="I25" s="16" t="s">
        <v>28</v>
      </c>
    </row>
    <row r="26" spans="1:9">
      <c r="A26" s="2" t="s">
        <v>4</v>
      </c>
      <c r="B26" s="3">
        <v>1775</v>
      </c>
      <c r="C26" s="3">
        <v>11</v>
      </c>
      <c r="D26" s="17">
        <f>SUM(B26:C26)</f>
        <v>1786</v>
      </c>
      <c r="F26" s="2" t="s">
        <v>4</v>
      </c>
      <c r="G26" s="3">
        <v>1784</v>
      </c>
      <c r="H26" s="3">
        <v>2</v>
      </c>
      <c r="I26" s="17">
        <f>SUM(G26:H26)</f>
        <v>1786</v>
      </c>
    </row>
    <row r="27" spans="1:9">
      <c r="A27" s="2" t="s">
        <v>31</v>
      </c>
      <c r="B27" s="3">
        <v>7602</v>
      </c>
      <c r="C27" s="3">
        <v>50</v>
      </c>
      <c r="D27" s="17">
        <f>SUM(B27:C27)</f>
        <v>7652</v>
      </c>
      <c r="F27" s="2" t="s">
        <v>31</v>
      </c>
      <c r="G27" s="3">
        <v>7611</v>
      </c>
      <c r="H27" s="3">
        <v>41</v>
      </c>
      <c r="I27" s="17">
        <f>SUM(G27:H27)</f>
        <v>7652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人口（S30～H27）</vt:lpstr>
      <vt:lpstr>Sheet3</vt:lpstr>
    </vt:vector>
  </TitlesOfParts>
  <Company>玉名市役所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ezaki</dc:creator>
  <cp:lastModifiedBy>2ezaki</cp:lastModifiedBy>
  <cp:lastPrinted>2017-01-10T00:02:21Z</cp:lastPrinted>
  <dcterms:created xsi:type="dcterms:W3CDTF">2016-08-12T00:22:08Z</dcterms:created>
  <dcterms:modified xsi:type="dcterms:W3CDTF">2017-03-28T02:28:11Z</dcterms:modified>
</cp:coreProperties>
</file>