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ew-share\K40_選挙管理委員会事務局\⑤衆議院議員総選挙　\"/>
    </mc:Choice>
  </mc:AlternateContent>
  <bookViews>
    <workbookView xWindow="0" yWindow="0" windowWidth="20490" windowHeight="77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C52" i="1"/>
  <c r="G51" i="1"/>
  <c r="H51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8" i="1"/>
  <c r="H49" i="1"/>
  <c r="G11" i="1"/>
  <c r="G12" i="1"/>
  <c r="G13" i="1"/>
  <c r="G14" i="1"/>
  <c r="G15" i="1"/>
  <c r="G16" i="1"/>
  <c r="G17" i="1"/>
  <c r="G18" i="1"/>
  <c r="H18" i="1" s="1"/>
  <c r="G19" i="1"/>
  <c r="G20" i="1"/>
  <c r="G21" i="1"/>
  <c r="G22" i="1"/>
  <c r="G23" i="1"/>
  <c r="G24" i="1"/>
  <c r="G25" i="1"/>
  <c r="H25" i="1" s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H41" i="1" s="1"/>
  <c r="G42" i="1"/>
  <c r="G43" i="1"/>
  <c r="G44" i="1"/>
  <c r="G45" i="1"/>
  <c r="G46" i="1"/>
  <c r="G47" i="1"/>
  <c r="H47" i="1" s="1"/>
  <c r="G48" i="1"/>
  <c r="G49" i="1"/>
  <c r="G4" i="1"/>
  <c r="G5" i="1"/>
  <c r="G6" i="1"/>
  <c r="G7" i="1"/>
  <c r="G8" i="1"/>
  <c r="G9" i="1"/>
  <c r="G10" i="1"/>
  <c r="G3" i="1"/>
  <c r="H3" i="1" s="1"/>
  <c r="D50" i="1"/>
  <c r="D52" i="1" s="1"/>
  <c r="E50" i="1"/>
  <c r="F50" i="1"/>
  <c r="F52" i="1" s="1"/>
  <c r="C50" i="1"/>
  <c r="G50" i="1" l="1"/>
  <c r="H50" i="1" s="1"/>
  <c r="G52" i="1" l="1"/>
  <c r="H52" i="1" s="1"/>
</calcChain>
</file>

<file path=xl/sharedStrings.xml><?xml version="1.0" encoding="utf-8"?>
<sst xmlns="http://schemas.openxmlformats.org/spreadsheetml/2006/main" count="60" uniqueCount="60">
  <si>
    <t>投票区</t>
    <rPh sb="0" eb="2">
      <t>トウヒョウ</t>
    </rPh>
    <rPh sb="2" eb="3">
      <t>ク</t>
    </rPh>
    <phoneticPr fontId="4"/>
  </si>
  <si>
    <t>投票所名</t>
    <rPh sb="0" eb="2">
      <t>トウヒョウ</t>
    </rPh>
    <rPh sb="2" eb="3">
      <t>ジョ</t>
    </rPh>
    <rPh sb="3" eb="4">
      <t>メイ</t>
    </rPh>
    <phoneticPr fontId="4"/>
  </si>
  <si>
    <t>玉名商工会館</t>
    <rPh sb="0" eb="2">
      <t>タマナ</t>
    </rPh>
    <rPh sb="2" eb="4">
      <t>ショウコウ</t>
    </rPh>
    <rPh sb="4" eb="6">
      <t>カイカン</t>
    </rPh>
    <phoneticPr fontId="4"/>
  </si>
  <si>
    <t>玉名市文化センター</t>
    <rPh sb="0" eb="3">
      <t>タマナシ</t>
    </rPh>
    <rPh sb="3" eb="5">
      <t>ブンカ</t>
    </rPh>
    <phoneticPr fontId="4"/>
  </si>
  <si>
    <t>玉名町小学校</t>
    <rPh sb="0" eb="2">
      <t>タマナ</t>
    </rPh>
    <rPh sb="2" eb="3">
      <t>マチ</t>
    </rPh>
    <rPh sb="3" eb="6">
      <t>ショウガッコウ</t>
    </rPh>
    <phoneticPr fontId="4"/>
  </si>
  <si>
    <t>下立願寺公民館</t>
    <rPh sb="0" eb="1">
      <t>シモ</t>
    </rPh>
    <rPh sb="1" eb="2">
      <t>リュウ</t>
    </rPh>
    <rPh sb="2" eb="3">
      <t>ガン</t>
    </rPh>
    <rPh sb="3" eb="4">
      <t>ジ</t>
    </rPh>
    <rPh sb="4" eb="7">
      <t>コウミンカン</t>
    </rPh>
    <phoneticPr fontId="4"/>
  </si>
  <si>
    <t>南出公民館</t>
    <rPh sb="0" eb="2">
      <t>ミナミデ</t>
    </rPh>
    <rPh sb="2" eb="5">
      <t>コウミンカン</t>
    </rPh>
    <phoneticPr fontId="4"/>
  </si>
  <si>
    <t>南出３区公民館</t>
    <rPh sb="0" eb="2">
      <t>ミナミデ</t>
    </rPh>
    <rPh sb="3" eb="4">
      <t>ク</t>
    </rPh>
    <rPh sb="4" eb="7">
      <t>コウミンカン</t>
    </rPh>
    <phoneticPr fontId="4"/>
  </si>
  <si>
    <t>築山小学校</t>
    <rPh sb="0" eb="2">
      <t>ツキヤマ</t>
    </rPh>
    <rPh sb="2" eb="5">
      <t>ショウガッコウ</t>
    </rPh>
    <phoneticPr fontId="4"/>
  </si>
  <si>
    <t>山田公民館</t>
    <rPh sb="0" eb="2">
      <t>ヤマダ</t>
    </rPh>
    <rPh sb="2" eb="5">
      <t>コウミンカン</t>
    </rPh>
    <phoneticPr fontId="4"/>
  </si>
  <si>
    <t>中尾公民館</t>
    <rPh sb="0" eb="2">
      <t>ナカオ</t>
    </rPh>
    <rPh sb="2" eb="5">
      <t>コウミンカン</t>
    </rPh>
    <phoneticPr fontId="4"/>
  </si>
  <si>
    <t>上公民館</t>
    <rPh sb="0" eb="1">
      <t>ジョウ</t>
    </rPh>
    <rPh sb="1" eb="4">
      <t>コウミンカン</t>
    </rPh>
    <phoneticPr fontId="4"/>
  </si>
  <si>
    <t>滑石小学校</t>
    <rPh sb="0" eb="1">
      <t>ナメ</t>
    </rPh>
    <rPh sb="1" eb="2">
      <t>イシ</t>
    </rPh>
    <rPh sb="2" eb="5">
      <t>ショウガッコウ</t>
    </rPh>
    <phoneticPr fontId="4"/>
  </si>
  <si>
    <t>共和公民館</t>
    <rPh sb="0" eb="2">
      <t>キョウワ</t>
    </rPh>
    <rPh sb="2" eb="5">
      <t>コウミンカン</t>
    </rPh>
    <phoneticPr fontId="4"/>
  </si>
  <si>
    <t>大浜小学校</t>
    <rPh sb="0" eb="2">
      <t>オオハマ</t>
    </rPh>
    <rPh sb="2" eb="5">
      <t>ショウガッコウ</t>
    </rPh>
    <phoneticPr fontId="4"/>
  </si>
  <si>
    <t>末広公民館</t>
    <rPh sb="0" eb="2">
      <t>スエヒロ</t>
    </rPh>
    <rPh sb="2" eb="5">
      <t>コウミンカン</t>
    </rPh>
    <phoneticPr fontId="4"/>
  </si>
  <si>
    <t>豊水小学校</t>
    <rPh sb="0" eb="1">
      <t>トヨ</t>
    </rPh>
    <rPh sb="1" eb="2">
      <t>ミズ</t>
    </rPh>
    <rPh sb="2" eb="5">
      <t>ショウガッコウ</t>
    </rPh>
    <phoneticPr fontId="4"/>
  </si>
  <si>
    <t>伊倉小学校</t>
    <rPh sb="0" eb="2">
      <t>イクラ</t>
    </rPh>
    <rPh sb="2" eb="5">
      <t>ショウガッコウ</t>
    </rPh>
    <phoneticPr fontId="4"/>
  </si>
  <si>
    <t>伊倉隣保館</t>
    <rPh sb="0" eb="2">
      <t>イクラ</t>
    </rPh>
    <rPh sb="2" eb="4">
      <t>リンポ</t>
    </rPh>
    <rPh sb="4" eb="5">
      <t>カン</t>
    </rPh>
    <phoneticPr fontId="4"/>
  </si>
  <si>
    <t>八嘉小学校</t>
    <rPh sb="0" eb="1">
      <t>ハッ</t>
    </rPh>
    <rPh sb="1" eb="2">
      <t>カ</t>
    </rPh>
    <rPh sb="2" eb="5">
      <t>ショウガッコウ</t>
    </rPh>
    <phoneticPr fontId="4"/>
  </si>
  <si>
    <t>合田公民館</t>
    <rPh sb="0" eb="2">
      <t>ゴウダ</t>
    </rPh>
    <rPh sb="2" eb="5">
      <t>コウミンカン</t>
    </rPh>
    <phoneticPr fontId="4"/>
  </si>
  <si>
    <t>四支部中央公民館</t>
    <rPh sb="0" eb="1">
      <t>４</t>
    </rPh>
    <rPh sb="1" eb="3">
      <t>シブ</t>
    </rPh>
    <rPh sb="3" eb="5">
      <t>チュウオウ</t>
    </rPh>
    <rPh sb="5" eb="8">
      <t>コウミンカン</t>
    </rPh>
    <phoneticPr fontId="4"/>
  </si>
  <si>
    <t>奥野公民館</t>
    <rPh sb="0" eb="2">
      <t>オクノ</t>
    </rPh>
    <rPh sb="2" eb="5">
      <t>コウミンカン</t>
    </rPh>
    <phoneticPr fontId="4"/>
  </si>
  <si>
    <t>岱明町公民館</t>
    <rPh sb="0" eb="3">
      <t>タイメイマチ</t>
    </rPh>
    <rPh sb="3" eb="6">
      <t>コウミンカン</t>
    </rPh>
    <phoneticPr fontId="4"/>
  </si>
  <si>
    <t>玉名市岱明支所</t>
    <rPh sb="0" eb="3">
      <t>ｔ</t>
    </rPh>
    <rPh sb="3" eb="5">
      <t>タイメイ</t>
    </rPh>
    <rPh sb="5" eb="7">
      <t>シショ</t>
    </rPh>
    <phoneticPr fontId="4"/>
  </si>
  <si>
    <t>中区集落センター</t>
    <rPh sb="0" eb="2">
      <t>ナカク</t>
    </rPh>
    <rPh sb="2" eb="4">
      <t>シュウラク</t>
    </rPh>
    <phoneticPr fontId="4"/>
  </si>
  <si>
    <t>高道保育所</t>
    <rPh sb="0" eb="2">
      <t>タカミチ</t>
    </rPh>
    <rPh sb="2" eb="4">
      <t>ホイク</t>
    </rPh>
    <rPh sb="4" eb="5">
      <t>ショ</t>
    </rPh>
    <phoneticPr fontId="4"/>
  </si>
  <si>
    <t>上鍋公民館</t>
    <rPh sb="0" eb="1">
      <t>ウエ</t>
    </rPh>
    <rPh sb="1" eb="2">
      <t>ナベ</t>
    </rPh>
    <rPh sb="2" eb="5">
      <t>コウミンカン</t>
    </rPh>
    <phoneticPr fontId="4"/>
  </si>
  <si>
    <t>磯鍋公民館</t>
    <rPh sb="0" eb="1">
      <t>イソ</t>
    </rPh>
    <rPh sb="1" eb="2">
      <t>ナベ</t>
    </rPh>
    <rPh sb="2" eb="5">
      <t>コウミンカン</t>
    </rPh>
    <phoneticPr fontId="4"/>
  </si>
  <si>
    <t>睦合保育園</t>
    <rPh sb="0" eb="1">
      <t>ムツ</t>
    </rPh>
    <rPh sb="1" eb="2">
      <t>アイ</t>
    </rPh>
    <rPh sb="2" eb="4">
      <t>ホイク</t>
    </rPh>
    <rPh sb="4" eb="5">
      <t>エン</t>
    </rPh>
    <phoneticPr fontId="4"/>
  </si>
  <si>
    <t>雲雀丘公民館</t>
    <rPh sb="0" eb="2">
      <t>ヒバリ</t>
    </rPh>
    <rPh sb="2" eb="3">
      <t>オカ</t>
    </rPh>
    <rPh sb="3" eb="6">
      <t>コウミンカン</t>
    </rPh>
    <phoneticPr fontId="4"/>
  </si>
  <si>
    <t>大相集落センター</t>
    <rPh sb="0" eb="1">
      <t>オオ</t>
    </rPh>
    <rPh sb="1" eb="2">
      <t>ソウ</t>
    </rPh>
    <rPh sb="2" eb="4">
      <t>シュウラク</t>
    </rPh>
    <phoneticPr fontId="4"/>
  </si>
  <si>
    <t>上野口公民館</t>
    <rPh sb="0" eb="2">
      <t>ウエノ</t>
    </rPh>
    <rPh sb="2" eb="3">
      <t>クチ</t>
    </rPh>
    <rPh sb="3" eb="6">
      <t>コウミンカン</t>
    </rPh>
    <phoneticPr fontId="4"/>
  </si>
  <si>
    <t>明神尾公民館</t>
    <rPh sb="0" eb="2">
      <t>ミョウジン</t>
    </rPh>
    <rPh sb="2" eb="3">
      <t>オ</t>
    </rPh>
    <rPh sb="3" eb="6">
      <t>コウミンカン</t>
    </rPh>
    <phoneticPr fontId="4"/>
  </si>
  <si>
    <t>横島町公民館</t>
    <rPh sb="0" eb="2">
      <t>ヨコシマ</t>
    </rPh>
    <rPh sb="2" eb="3">
      <t>マチ</t>
    </rPh>
    <rPh sb="3" eb="6">
      <t>コウミンカン</t>
    </rPh>
    <phoneticPr fontId="4"/>
  </si>
  <si>
    <t>京泊公民館</t>
    <rPh sb="0" eb="1">
      <t>キョウ</t>
    </rPh>
    <rPh sb="1" eb="2">
      <t>ハク</t>
    </rPh>
    <rPh sb="2" eb="5">
      <t>コウミンカン</t>
    </rPh>
    <phoneticPr fontId="4"/>
  </si>
  <si>
    <t>大開西公民館</t>
    <rPh sb="0" eb="1">
      <t>ダイ</t>
    </rPh>
    <rPh sb="1" eb="2">
      <t>カイ</t>
    </rPh>
    <rPh sb="2" eb="3">
      <t>セイ</t>
    </rPh>
    <rPh sb="3" eb="6">
      <t>コウミンカン</t>
    </rPh>
    <phoneticPr fontId="4"/>
  </si>
  <si>
    <t>明丑公民館</t>
    <rPh sb="0" eb="2">
      <t>メイウシ</t>
    </rPh>
    <rPh sb="2" eb="5">
      <t>コウミンカン</t>
    </rPh>
    <phoneticPr fontId="4"/>
  </si>
  <si>
    <t>小天小学校</t>
    <rPh sb="0" eb="1">
      <t>オ</t>
    </rPh>
    <rPh sb="1" eb="2">
      <t>アマ</t>
    </rPh>
    <rPh sb="2" eb="5">
      <t>ショウガッコウ</t>
    </rPh>
    <phoneticPr fontId="4"/>
  </si>
  <si>
    <t>小天東保育園</t>
    <rPh sb="0" eb="2">
      <t>オアマ</t>
    </rPh>
    <rPh sb="2" eb="3">
      <t>ヒガシ</t>
    </rPh>
    <rPh sb="3" eb="6">
      <t>ホイクエン</t>
    </rPh>
    <phoneticPr fontId="4"/>
  </si>
  <si>
    <t>天水中学校</t>
    <rPh sb="0" eb="2">
      <t>テンスイ</t>
    </rPh>
    <rPh sb="2" eb="5">
      <t>チュウガッコウ</t>
    </rPh>
    <phoneticPr fontId="4"/>
  </si>
  <si>
    <t>玉水小学校</t>
    <rPh sb="0" eb="2">
      <t>タマミズ</t>
    </rPh>
    <rPh sb="2" eb="5">
      <t>ショウガッコウ</t>
    </rPh>
    <phoneticPr fontId="4"/>
  </si>
  <si>
    <t>投票率</t>
    <rPh sb="0" eb="2">
      <t>トウヒョウ</t>
    </rPh>
    <rPh sb="2" eb="3">
      <t>リツ</t>
    </rPh>
    <phoneticPr fontId="3"/>
  </si>
  <si>
    <t>合　計（国内）</t>
    <rPh sb="0" eb="1">
      <t>ア</t>
    </rPh>
    <rPh sb="2" eb="3">
      <t>ケイ</t>
    </rPh>
    <rPh sb="4" eb="6">
      <t>コクナイ</t>
    </rPh>
    <phoneticPr fontId="3"/>
  </si>
  <si>
    <t>在　外</t>
    <rPh sb="0" eb="1">
      <t>ザイ</t>
    </rPh>
    <rPh sb="2" eb="3">
      <t>ホカ</t>
    </rPh>
    <phoneticPr fontId="3"/>
  </si>
  <si>
    <t>総　計</t>
    <rPh sb="0" eb="1">
      <t>ソウ</t>
    </rPh>
    <rPh sb="2" eb="3">
      <t>ケイ</t>
    </rPh>
    <phoneticPr fontId="3"/>
  </si>
  <si>
    <t>注）第２投票区（玉名市文化センター）に不在者投票を全て含む。</t>
    <rPh sb="0" eb="1">
      <t>チュウ</t>
    </rPh>
    <rPh sb="2" eb="3">
      <t>ダイ</t>
    </rPh>
    <rPh sb="4" eb="6">
      <t>トウヒョウ</t>
    </rPh>
    <rPh sb="6" eb="7">
      <t>ク</t>
    </rPh>
    <rPh sb="8" eb="10">
      <t>タマナ</t>
    </rPh>
    <rPh sb="10" eb="11">
      <t>シ</t>
    </rPh>
    <rPh sb="11" eb="13">
      <t>ブンカ</t>
    </rPh>
    <rPh sb="19" eb="22">
      <t>フザイシャ</t>
    </rPh>
    <rPh sb="22" eb="24">
      <t>トウヒョウ</t>
    </rPh>
    <rPh sb="25" eb="26">
      <t>スベ</t>
    </rPh>
    <rPh sb="27" eb="28">
      <t>フク</t>
    </rPh>
    <phoneticPr fontId="3"/>
  </si>
  <si>
    <t>①当日有権者数</t>
    <rPh sb="1" eb="3">
      <t>トウジツ</t>
    </rPh>
    <rPh sb="3" eb="5">
      <t>ユウケン</t>
    </rPh>
    <rPh sb="5" eb="6">
      <t>シャ</t>
    </rPh>
    <rPh sb="6" eb="7">
      <t>スウ</t>
    </rPh>
    <phoneticPr fontId="3"/>
  </si>
  <si>
    <t>②投票者数</t>
    <rPh sb="1" eb="3">
      <t>トウヒョウ</t>
    </rPh>
    <rPh sb="3" eb="4">
      <t>シャ</t>
    </rPh>
    <rPh sb="4" eb="5">
      <t>スウ</t>
    </rPh>
    <phoneticPr fontId="3"/>
  </si>
  <si>
    <t>③不在者投票</t>
    <rPh sb="1" eb="3">
      <t>フザイ</t>
    </rPh>
    <rPh sb="3" eb="4">
      <t>シャ</t>
    </rPh>
    <rPh sb="4" eb="6">
      <t>トウヒョウ</t>
    </rPh>
    <phoneticPr fontId="3"/>
  </si>
  <si>
    <t>④期日前投票</t>
    <rPh sb="1" eb="3">
      <t>キジツ</t>
    </rPh>
    <rPh sb="3" eb="4">
      <t>マエ</t>
    </rPh>
    <rPh sb="4" eb="6">
      <t>トウヒョウ</t>
    </rPh>
    <phoneticPr fontId="3"/>
  </si>
  <si>
    <t>合計（②+③+④）</t>
    <rPh sb="0" eb="2">
      <t>ゴウケイ</t>
    </rPh>
    <phoneticPr fontId="3"/>
  </si>
  <si>
    <t>野部田担い手センター</t>
    <rPh sb="0" eb="1">
      <t>ノ</t>
    </rPh>
    <rPh sb="1" eb="2">
      <t>ブ</t>
    </rPh>
    <rPh sb="2" eb="3">
      <t>タ</t>
    </rPh>
    <rPh sb="3" eb="4">
      <t>ニナ</t>
    </rPh>
    <rPh sb="5" eb="6">
      <t>テ</t>
    </rPh>
    <phoneticPr fontId="4"/>
  </si>
  <si>
    <t>梅林小学校</t>
    <rPh sb="0" eb="2">
      <t>バイリン</t>
    </rPh>
    <rPh sb="2" eb="5">
      <t>ショウガッコウ</t>
    </rPh>
    <phoneticPr fontId="4"/>
  </si>
  <si>
    <t>小田小学校</t>
    <rPh sb="0" eb="2">
      <t>オダ</t>
    </rPh>
    <rPh sb="2" eb="5">
      <t>ショウガッコウ</t>
    </rPh>
    <phoneticPr fontId="4"/>
  </si>
  <si>
    <t>玉名小学校</t>
    <rPh sb="0" eb="2">
      <t>タマナ</t>
    </rPh>
    <rPh sb="2" eb="5">
      <t>ショウガッコウ</t>
    </rPh>
    <phoneticPr fontId="4"/>
  </si>
  <si>
    <t>月瀬小学校</t>
    <rPh sb="0" eb="1">
      <t>ツキ</t>
    </rPh>
    <rPh sb="1" eb="2">
      <t>セ</t>
    </rPh>
    <rPh sb="2" eb="5">
      <t>ショウガッコウ</t>
    </rPh>
    <phoneticPr fontId="4"/>
  </si>
  <si>
    <t>石貫小学校</t>
    <rPh sb="0" eb="1">
      <t>イシ</t>
    </rPh>
    <rPh sb="1" eb="2">
      <t>ヌキ</t>
    </rPh>
    <rPh sb="2" eb="5">
      <t>ショウガッコウ</t>
    </rPh>
    <phoneticPr fontId="4"/>
  </si>
  <si>
    <t>三ツ川小学校</t>
    <rPh sb="0" eb="1">
      <t>ミ</t>
    </rPh>
    <rPh sb="2" eb="3">
      <t>カワ</t>
    </rPh>
    <rPh sb="3" eb="6">
      <t>ショウガッコウ</t>
    </rPh>
    <phoneticPr fontId="4"/>
  </si>
  <si>
    <t>平成２９年１０月２２日執行　衆議院議員総選挙（比例代表）の投票所ごとの投票率</t>
    <rPh sb="0" eb="2">
      <t>ヘイセイ</t>
    </rPh>
    <rPh sb="4" eb="5">
      <t>ネン</t>
    </rPh>
    <rPh sb="7" eb="8">
      <t>ツキ</t>
    </rPh>
    <rPh sb="10" eb="11">
      <t>ヒ</t>
    </rPh>
    <rPh sb="11" eb="13">
      <t>シッコウ</t>
    </rPh>
    <rPh sb="14" eb="17">
      <t>シュウギイン</t>
    </rPh>
    <rPh sb="17" eb="19">
      <t>ギイン</t>
    </rPh>
    <rPh sb="19" eb="22">
      <t>ソウセンキョ</t>
    </rPh>
    <rPh sb="23" eb="25">
      <t>ヒレイ</t>
    </rPh>
    <rPh sb="25" eb="27">
      <t>ダイヒョウ</t>
    </rPh>
    <rPh sb="29" eb="31">
      <t>トウヒョウ</t>
    </rPh>
    <rPh sb="31" eb="32">
      <t>ショ</t>
    </rPh>
    <rPh sb="35" eb="37">
      <t>トウヒョウ</t>
    </rPh>
    <rPh sb="37" eb="38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</si>
</sst>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0" fontId="0" fillId="0" borderId="1" xfId="1" applyNumberFormat="1" applyFont="1" applyBorder="1">
      <alignment vertical="center"/>
    </xf>
    <xf numFmtId="0" fontId="0" fillId="0" borderId="1" xfId="0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1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Normal="100" workbookViewId="0">
      <selection activeCell="F17" sqref="F17"/>
    </sheetView>
  </sheetViews>
  <sheetFormatPr defaultRowHeight="13.5" x14ac:dyDescent="0.15"/>
  <cols>
    <col min="2" max="2" width="18.125" bestFit="1" customWidth="1"/>
    <col min="3" max="8" width="13.5" customWidth="1"/>
    <col min="9" max="9" width="15" customWidth="1"/>
  </cols>
  <sheetData>
    <row r="1" spans="1:8" ht="17.25" customHeight="1" x14ac:dyDescent="0.15">
      <c r="A1" s="13" t="s">
        <v>59</v>
      </c>
    </row>
    <row r="2" spans="1:8" ht="17.25" customHeight="1" x14ac:dyDescent="0.15">
      <c r="A2" s="1" t="s">
        <v>0</v>
      </c>
      <c r="B2" s="1" t="s">
        <v>1</v>
      </c>
      <c r="C2" s="8" t="s">
        <v>47</v>
      </c>
      <c r="D2" s="8" t="s">
        <v>48</v>
      </c>
      <c r="E2" s="8" t="s">
        <v>49</v>
      </c>
      <c r="F2" s="8" t="s">
        <v>50</v>
      </c>
      <c r="G2" s="8" t="s">
        <v>51</v>
      </c>
      <c r="H2" s="8" t="s">
        <v>42</v>
      </c>
    </row>
    <row r="3" spans="1:8" ht="17.25" customHeight="1" x14ac:dyDescent="0.15">
      <c r="A3" s="2">
        <v>1</v>
      </c>
      <c r="B3" s="9" t="s">
        <v>2</v>
      </c>
      <c r="C3" s="3">
        <v>975</v>
      </c>
      <c r="D3" s="3">
        <v>246</v>
      </c>
      <c r="E3" s="3"/>
      <c r="F3" s="3">
        <v>448</v>
      </c>
      <c r="G3" s="3">
        <f>SUM(D3:F3)</f>
        <v>694</v>
      </c>
      <c r="H3" s="4">
        <f>G3/C3</f>
        <v>0.71179487179487178</v>
      </c>
    </row>
    <row r="4" spans="1:8" ht="17.25" customHeight="1" x14ac:dyDescent="0.15">
      <c r="A4" s="2">
        <v>2</v>
      </c>
      <c r="B4" s="10" t="s">
        <v>3</v>
      </c>
      <c r="C4" s="3">
        <v>1148</v>
      </c>
      <c r="D4" s="3">
        <v>364</v>
      </c>
      <c r="E4" s="3">
        <v>301</v>
      </c>
      <c r="F4" s="3">
        <v>463</v>
      </c>
      <c r="G4" s="3">
        <f t="shared" ref="G4:G51" si="0">SUM(D4:F4)</f>
        <v>1128</v>
      </c>
      <c r="H4" s="4">
        <f t="shared" ref="H4:H52" si="1">G4/C4</f>
        <v>0.98257839721254359</v>
      </c>
    </row>
    <row r="5" spans="1:8" ht="17.25" customHeight="1" x14ac:dyDescent="0.15">
      <c r="A5" s="2">
        <v>3</v>
      </c>
      <c r="B5" s="9" t="s">
        <v>4</v>
      </c>
      <c r="C5" s="3">
        <v>1971</v>
      </c>
      <c r="D5" s="3">
        <v>643</v>
      </c>
      <c r="E5" s="3"/>
      <c r="F5" s="3">
        <v>666</v>
      </c>
      <c r="G5" s="3">
        <f t="shared" si="0"/>
        <v>1309</v>
      </c>
      <c r="H5" s="4">
        <f t="shared" si="1"/>
        <v>0.66412988330796552</v>
      </c>
    </row>
    <row r="6" spans="1:8" ht="17.25" customHeight="1" x14ac:dyDescent="0.15">
      <c r="A6" s="2">
        <v>4</v>
      </c>
      <c r="B6" s="9" t="s">
        <v>5</v>
      </c>
      <c r="C6" s="3">
        <v>1872</v>
      </c>
      <c r="D6" s="3">
        <v>602</v>
      </c>
      <c r="E6" s="3"/>
      <c r="F6" s="3">
        <v>708</v>
      </c>
      <c r="G6" s="3">
        <f t="shared" si="0"/>
        <v>1310</v>
      </c>
      <c r="H6" s="4">
        <f t="shared" si="1"/>
        <v>0.69978632478632474</v>
      </c>
    </row>
    <row r="7" spans="1:8" ht="17.25" customHeight="1" x14ac:dyDescent="0.15">
      <c r="A7" s="2">
        <v>5</v>
      </c>
      <c r="B7" s="9" t="s">
        <v>6</v>
      </c>
      <c r="C7" s="3">
        <v>2632</v>
      </c>
      <c r="D7" s="3">
        <v>811</v>
      </c>
      <c r="E7" s="3"/>
      <c r="F7" s="3">
        <v>1039</v>
      </c>
      <c r="G7" s="3">
        <f t="shared" si="0"/>
        <v>1850</v>
      </c>
      <c r="H7" s="4">
        <f t="shared" si="1"/>
        <v>0.70288753799392101</v>
      </c>
    </row>
    <row r="8" spans="1:8" ht="17.25" customHeight="1" x14ac:dyDescent="0.15">
      <c r="A8" s="2">
        <v>6</v>
      </c>
      <c r="B8" s="9" t="s">
        <v>7</v>
      </c>
      <c r="C8" s="3">
        <v>2006</v>
      </c>
      <c r="D8" s="3">
        <v>586</v>
      </c>
      <c r="E8" s="3"/>
      <c r="F8" s="3">
        <v>666</v>
      </c>
      <c r="G8" s="3">
        <f t="shared" si="0"/>
        <v>1252</v>
      </c>
      <c r="H8" s="4">
        <f t="shared" si="1"/>
        <v>0.62412761714855436</v>
      </c>
    </row>
    <row r="9" spans="1:8" ht="17.25" customHeight="1" x14ac:dyDescent="0.15">
      <c r="A9" s="2">
        <v>7</v>
      </c>
      <c r="B9" s="10" t="s">
        <v>8</v>
      </c>
      <c r="C9" s="3">
        <v>3522</v>
      </c>
      <c r="D9" s="3">
        <v>1214</v>
      </c>
      <c r="E9" s="3"/>
      <c r="F9" s="3">
        <v>1196</v>
      </c>
      <c r="G9" s="3">
        <f t="shared" si="0"/>
        <v>2410</v>
      </c>
      <c r="H9" s="4">
        <f t="shared" si="1"/>
        <v>0.68427030096536057</v>
      </c>
    </row>
    <row r="10" spans="1:8" ht="17.25" customHeight="1" x14ac:dyDescent="0.15">
      <c r="A10" s="2">
        <v>8</v>
      </c>
      <c r="B10" s="9" t="s">
        <v>9</v>
      </c>
      <c r="C10" s="3">
        <v>1603</v>
      </c>
      <c r="D10" s="3">
        <v>548</v>
      </c>
      <c r="E10" s="3"/>
      <c r="F10" s="3">
        <v>569</v>
      </c>
      <c r="G10" s="3">
        <f t="shared" si="0"/>
        <v>1117</v>
      </c>
      <c r="H10" s="4">
        <f t="shared" si="1"/>
        <v>0.69681846537741732</v>
      </c>
    </row>
    <row r="11" spans="1:8" ht="17.25" customHeight="1" x14ac:dyDescent="0.15">
      <c r="A11" s="2">
        <v>9</v>
      </c>
      <c r="B11" s="9" t="s">
        <v>10</v>
      </c>
      <c r="C11" s="3">
        <v>1347</v>
      </c>
      <c r="D11" s="3">
        <v>480</v>
      </c>
      <c r="E11" s="3"/>
      <c r="F11" s="3">
        <v>471</v>
      </c>
      <c r="G11" s="3">
        <f t="shared" si="0"/>
        <v>951</v>
      </c>
      <c r="H11" s="4">
        <f t="shared" si="1"/>
        <v>0.70601336302895323</v>
      </c>
    </row>
    <row r="12" spans="1:8" ht="17.25" customHeight="1" x14ac:dyDescent="0.15">
      <c r="A12" s="2">
        <v>10</v>
      </c>
      <c r="B12" s="9" t="s">
        <v>11</v>
      </c>
      <c r="C12" s="3">
        <v>1095</v>
      </c>
      <c r="D12" s="3">
        <v>416</v>
      </c>
      <c r="E12" s="3"/>
      <c r="F12" s="3">
        <v>433</v>
      </c>
      <c r="G12" s="3">
        <f t="shared" si="0"/>
        <v>849</v>
      </c>
      <c r="H12" s="4">
        <f t="shared" si="1"/>
        <v>0.77534246575342469</v>
      </c>
    </row>
    <row r="13" spans="1:8" ht="17.25" customHeight="1" x14ac:dyDescent="0.15">
      <c r="A13" s="2">
        <v>11</v>
      </c>
      <c r="B13" s="9" t="s">
        <v>12</v>
      </c>
      <c r="C13" s="3">
        <v>991</v>
      </c>
      <c r="D13" s="3">
        <v>490</v>
      </c>
      <c r="E13" s="3"/>
      <c r="F13" s="3">
        <v>297</v>
      </c>
      <c r="G13" s="3">
        <f t="shared" si="0"/>
        <v>787</v>
      </c>
      <c r="H13" s="4">
        <f t="shared" si="1"/>
        <v>0.79414732593340065</v>
      </c>
    </row>
    <row r="14" spans="1:8" ht="17.25" customHeight="1" x14ac:dyDescent="0.15">
      <c r="A14" s="2">
        <v>12</v>
      </c>
      <c r="B14" s="9" t="s">
        <v>13</v>
      </c>
      <c r="C14" s="3">
        <v>476</v>
      </c>
      <c r="D14" s="3">
        <v>201</v>
      </c>
      <c r="E14" s="3"/>
      <c r="F14" s="3">
        <v>164</v>
      </c>
      <c r="G14" s="3">
        <f t="shared" si="0"/>
        <v>365</v>
      </c>
      <c r="H14" s="4">
        <f t="shared" si="1"/>
        <v>0.76680672268907568</v>
      </c>
    </row>
    <row r="15" spans="1:8" ht="17.25" customHeight="1" x14ac:dyDescent="0.15">
      <c r="A15" s="2">
        <v>13</v>
      </c>
      <c r="B15" s="9" t="s">
        <v>14</v>
      </c>
      <c r="C15" s="3">
        <v>1470</v>
      </c>
      <c r="D15" s="3">
        <v>682</v>
      </c>
      <c r="E15" s="3"/>
      <c r="F15" s="3">
        <v>449</v>
      </c>
      <c r="G15" s="3">
        <f t="shared" si="0"/>
        <v>1131</v>
      </c>
      <c r="H15" s="4">
        <f t="shared" si="1"/>
        <v>0.76938775510204083</v>
      </c>
    </row>
    <row r="16" spans="1:8" ht="17.25" customHeight="1" x14ac:dyDescent="0.15">
      <c r="A16" s="2">
        <v>14</v>
      </c>
      <c r="B16" s="11" t="s">
        <v>15</v>
      </c>
      <c r="C16" s="3">
        <v>899</v>
      </c>
      <c r="D16" s="3">
        <v>330</v>
      </c>
      <c r="E16" s="3"/>
      <c r="F16" s="3">
        <v>415</v>
      </c>
      <c r="G16" s="3">
        <f t="shared" si="0"/>
        <v>745</v>
      </c>
      <c r="H16" s="4">
        <f t="shared" si="1"/>
        <v>0.82869855394883207</v>
      </c>
    </row>
    <row r="17" spans="1:8" ht="17.25" customHeight="1" x14ac:dyDescent="0.15">
      <c r="A17" s="2">
        <v>15</v>
      </c>
      <c r="B17" s="9" t="s">
        <v>16</v>
      </c>
      <c r="C17" s="3">
        <v>1106</v>
      </c>
      <c r="D17" s="3">
        <v>470</v>
      </c>
      <c r="E17" s="3"/>
      <c r="F17" s="3">
        <v>382</v>
      </c>
      <c r="G17" s="3">
        <f t="shared" si="0"/>
        <v>852</v>
      </c>
      <c r="H17" s="4">
        <f t="shared" si="1"/>
        <v>0.77034358047016271</v>
      </c>
    </row>
    <row r="18" spans="1:8" ht="17.25" customHeight="1" x14ac:dyDescent="0.15">
      <c r="A18" s="2">
        <v>16</v>
      </c>
      <c r="B18" s="9" t="s">
        <v>17</v>
      </c>
      <c r="C18" s="3">
        <v>1902</v>
      </c>
      <c r="D18" s="3">
        <v>838</v>
      </c>
      <c r="E18" s="3"/>
      <c r="F18" s="3">
        <v>496</v>
      </c>
      <c r="G18" s="3">
        <f t="shared" si="0"/>
        <v>1334</v>
      </c>
      <c r="H18" s="4">
        <f t="shared" si="1"/>
        <v>0.70136698212407989</v>
      </c>
    </row>
    <row r="19" spans="1:8" ht="17.25" customHeight="1" x14ac:dyDescent="0.15">
      <c r="A19" s="2">
        <v>17</v>
      </c>
      <c r="B19" s="9" t="s">
        <v>18</v>
      </c>
      <c r="C19" s="3">
        <v>1152</v>
      </c>
      <c r="D19" s="3">
        <v>512</v>
      </c>
      <c r="E19" s="3"/>
      <c r="F19" s="3">
        <v>284</v>
      </c>
      <c r="G19" s="3">
        <f t="shared" si="0"/>
        <v>796</v>
      </c>
      <c r="H19" s="4">
        <f t="shared" si="1"/>
        <v>0.69097222222222221</v>
      </c>
    </row>
    <row r="20" spans="1:8" ht="17.25" customHeight="1" x14ac:dyDescent="0.15">
      <c r="A20" s="2">
        <v>18</v>
      </c>
      <c r="B20" s="9" t="s">
        <v>19</v>
      </c>
      <c r="C20" s="3">
        <v>2146</v>
      </c>
      <c r="D20" s="3">
        <v>579</v>
      </c>
      <c r="E20" s="3"/>
      <c r="F20" s="3">
        <v>923</v>
      </c>
      <c r="G20" s="3">
        <f t="shared" si="0"/>
        <v>1502</v>
      </c>
      <c r="H20" s="4">
        <f t="shared" si="1"/>
        <v>0.69990680335507927</v>
      </c>
    </row>
    <row r="21" spans="1:8" ht="17.25" customHeight="1" x14ac:dyDescent="0.15">
      <c r="A21" s="2">
        <v>19</v>
      </c>
      <c r="B21" s="9" t="s">
        <v>20</v>
      </c>
      <c r="C21" s="3">
        <v>292</v>
      </c>
      <c r="D21" s="3">
        <v>134</v>
      </c>
      <c r="E21" s="3"/>
      <c r="F21" s="3">
        <v>77</v>
      </c>
      <c r="G21" s="3">
        <f t="shared" si="0"/>
        <v>211</v>
      </c>
      <c r="H21" s="4">
        <f t="shared" si="1"/>
        <v>0.7226027397260274</v>
      </c>
    </row>
    <row r="22" spans="1:8" ht="17.25" customHeight="1" x14ac:dyDescent="0.15">
      <c r="A22" s="2">
        <v>20</v>
      </c>
      <c r="B22" s="9" t="s">
        <v>21</v>
      </c>
      <c r="C22" s="3">
        <v>402</v>
      </c>
      <c r="D22" s="3">
        <v>176</v>
      </c>
      <c r="E22" s="3"/>
      <c r="F22" s="3">
        <v>130</v>
      </c>
      <c r="G22" s="3">
        <f t="shared" si="0"/>
        <v>306</v>
      </c>
      <c r="H22" s="4">
        <f t="shared" si="1"/>
        <v>0.76119402985074625</v>
      </c>
    </row>
    <row r="23" spans="1:8" ht="17.25" customHeight="1" x14ac:dyDescent="0.15">
      <c r="A23" s="2">
        <v>21</v>
      </c>
      <c r="B23" s="10" t="s">
        <v>53</v>
      </c>
      <c r="C23" s="3">
        <v>1200</v>
      </c>
      <c r="D23" s="3">
        <v>450</v>
      </c>
      <c r="E23" s="3"/>
      <c r="F23" s="3">
        <v>430</v>
      </c>
      <c r="G23" s="3">
        <f t="shared" si="0"/>
        <v>880</v>
      </c>
      <c r="H23" s="4">
        <f t="shared" si="1"/>
        <v>0.73333333333333328</v>
      </c>
    </row>
    <row r="24" spans="1:8" ht="17.25" customHeight="1" x14ac:dyDescent="0.15">
      <c r="A24" s="2">
        <v>22</v>
      </c>
      <c r="B24" s="9" t="s">
        <v>22</v>
      </c>
      <c r="C24" s="3">
        <v>45</v>
      </c>
      <c r="D24" s="3">
        <v>33</v>
      </c>
      <c r="E24" s="3"/>
      <c r="F24" s="3">
        <v>7</v>
      </c>
      <c r="G24" s="3">
        <f t="shared" si="0"/>
        <v>40</v>
      </c>
      <c r="H24" s="4">
        <f t="shared" si="1"/>
        <v>0.88888888888888884</v>
      </c>
    </row>
    <row r="25" spans="1:8" ht="17.25" customHeight="1" x14ac:dyDescent="0.15">
      <c r="A25" s="2">
        <v>23</v>
      </c>
      <c r="B25" s="10" t="s">
        <v>54</v>
      </c>
      <c r="C25" s="3">
        <v>766</v>
      </c>
      <c r="D25" s="3">
        <v>389</v>
      </c>
      <c r="E25" s="3"/>
      <c r="F25" s="3">
        <v>236</v>
      </c>
      <c r="G25" s="3">
        <f t="shared" si="0"/>
        <v>625</v>
      </c>
      <c r="H25" s="4">
        <f t="shared" si="1"/>
        <v>0.81592689295039167</v>
      </c>
    </row>
    <row r="26" spans="1:8" ht="17.25" customHeight="1" x14ac:dyDescent="0.15">
      <c r="A26" s="2">
        <v>24</v>
      </c>
      <c r="B26" s="10" t="s">
        <v>55</v>
      </c>
      <c r="C26" s="3">
        <v>1747</v>
      </c>
      <c r="D26" s="3">
        <v>686</v>
      </c>
      <c r="E26" s="3"/>
      <c r="F26" s="3">
        <v>601</v>
      </c>
      <c r="G26" s="3">
        <f t="shared" si="0"/>
        <v>1287</v>
      </c>
      <c r="H26" s="4">
        <f t="shared" si="1"/>
        <v>0.7366914710933028</v>
      </c>
    </row>
    <row r="27" spans="1:8" ht="17.25" customHeight="1" x14ac:dyDescent="0.15">
      <c r="A27" s="2">
        <v>25</v>
      </c>
      <c r="B27" s="10" t="s">
        <v>56</v>
      </c>
      <c r="C27" s="3">
        <v>552</v>
      </c>
      <c r="D27" s="3">
        <v>202</v>
      </c>
      <c r="E27" s="3"/>
      <c r="F27" s="3">
        <v>218</v>
      </c>
      <c r="G27" s="3">
        <f t="shared" si="0"/>
        <v>420</v>
      </c>
      <c r="H27" s="4">
        <f t="shared" si="1"/>
        <v>0.76086956521739135</v>
      </c>
    </row>
    <row r="28" spans="1:8" ht="17.25" customHeight="1" x14ac:dyDescent="0.15">
      <c r="A28" s="2">
        <v>26</v>
      </c>
      <c r="B28" s="10" t="s">
        <v>57</v>
      </c>
      <c r="C28" s="3">
        <v>1014</v>
      </c>
      <c r="D28" s="3">
        <v>333</v>
      </c>
      <c r="E28" s="3"/>
      <c r="F28" s="3">
        <v>434</v>
      </c>
      <c r="G28" s="3">
        <f t="shared" si="0"/>
        <v>767</v>
      </c>
      <c r="H28" s="4">
        <f t="shared" si="1"/>
        <v>0.75641025641025639</v>
      </c>
    </row>
    <row r="29" spans="1:8" ht="17.25" customHeight="1" x14ac:dyDescent="0.15">
      <c r="A29" s="2">
        <v>27</v>
      </c>
      <c r="B29" s="10" t="s">
        <v>58</v>
      </c>
      <c r="C29" s="3">
        <v>617</v>
      </c>
      <c r="D29" s="3">
        <v>200</v>
      </c>
      <c r="E29" s="3"/>
      <c r="F29" s="3">
        <v>259</v>
      </c>
      <c r="G29" s="3">
        <f t="shared" si="0"/>
        <v>459</v>
      </c>
      <c r="H29" s="4">
        <f t="shared" si="1"/>
        <v>0.7439222042139384</v>
      </c>
    </row>
    <row r="30" spans="1:8" ht="17.25" customHeight="1" x14ac:dyDescent="0.15">
      <c r="A30" s="2">
        <v>28</v>
      </c>
      <c r="B30" s="9" t="s">
        <v>23</v>
      </c>
      <c r="C30" s="3">
        <v>1186</v>
      </c>
      <c r="D30" s="3">
        <v>382</v>
      </c>
      <c r="E30" s="3"/>
      <c r="F30" s="3">
        <v>502</v>
      </c>
      <c r="G30" s="3">
        <f t="shared" si="0"/>
        <v>884</v>
      </c>
      <c r="H30" s="4">
        <f t="shared" si="1"/>
        <v>0.74536256323777406</v>
      </c>
    </row>
    <row r="31" spans="1:8" ht="17.25" customHeight="1" x14ac:dyDescent="0.15">
      <c r="A31" s="2">
        <v>29</v>
      </c>
      <c r="B31" s="10" t="s">
        <v>24</v>
      </c>
      <c r="C31" s="3">
        <v>1322</v>
      </c>
      <c r="D31" s="3">
        <v>439</v>
      </c>
      <c r="E31" s="3"/>
      <c r="F31" s="3">
        <v>538</v>
      </c>
      <c r="G31" s="3">
        <f t="shared" si="0"/>
        <v>977</v>
      </c>
      <c r="H31" s="4">
        <f t="shared" si="1"/>
        <v>0.73903177004538578</v>
      </c>
    </row>
    <row r="32" spans="1:8" ht="17.25" customHeight="1" x14ac:dyDescent="0.15">
      <c r="A32" s="2">
        <v>30</v>
      </c>
      <c r="B32" s="9" t="s">
        <v>25</v>
      </c>
      <c r="C32" s="3">
        <v>905</v>
      </c>
      <c r="D32" s="3">
        <v>283</v>
      </c>
      <c r="E32" s="3"/>
      <c r="F32" s="3">
        <v>398</v>
      </c>
      <c r="G32" s="3">
        <f t="shared" si="0"/>
        <v>681</v>
      </c>
      <c r="H32" s="4">
        <f t="shared" si="1"/>
        <v>0.75248618784530386</v>
      </c>
    </row>
    <row r="33" spans="1:8" ht="17.25" customHeight="1" x14ac:dyDescent="0.15">
      <c r="A33" s="2">
        <v>31</v>
      </c>
      <c r="B33" s="9" t="s">
        <v>26</v>
      </c>
      <c r="C33" s="3">
        <v>970</v>
      </c>
      <c r="D33" s="3">
        <v>305</v>
      </c>
      <c r="E33" s="3"/>
      <c r="F33" s="3">
        <v>447</v>
      </c>
      <c r="G33" s="3">
        <f t="shared" si="0"/>
        <v>752</v>
      </c>
      <c r="H33" s="4">
        <f t="shared" si="1"/>
        <v>0.77525773195876291</v>
      </c>
    </row>
    <row r="34" spans="1:8" ht="17.25" customHeight="1" x14ac:dyDescent="0.15">
      <c r="A34" s="2">
        <v>32</v>
      </c>
      <c r="B34" s="10" t="s">
        <v>27</v>
      </c>
      <c r="C34" s="3">
        <v>805</v>
      </c>
      <c r="D34" s="3">
        <v>323</v>
      </c>
      <c r="E34" s="3"/>
      <c r="F34" s="3">
        <v>287</v>
      </c>
      <c r="G34" s="3">
        <f t="shared" si="0"/>
        <v>610</v>
      </c>
      <c r="H34" s="4">
        <f t="shared" si="1"/>
        <v>0.75776397515527949</v>
      </c>
    </row>
    <row r="35" spans="1:8" ht="17.25" customHeight="1" x14ac:dyDescent="0.15">
      <c r="A35" s="2">
        <v>33</v>
      </c>
      <c r="B35" s="9" t="s">
        <v>28</v>
      </c>
      <c r="C35" s="3">
        <v>872</v>
      </c>
      <c r="D35" s="3">
        <v>291</v>
      </c>
      <c r="E35" s="3"/>
      <c r="F35" s="3">
        <v>351</v>
      </c>
      <c r="G35" s="3">
        <f t="shared" si="0"/>
        <v>642</v>
      </c>
      <c r="H35" s="4">
        <f t="shared" si="1"/>
        <v>0.73623853211009171</v>
      </c>
    </row>
    <row r="36" spans="1:8" ht="17.25" customHeight="1" x14ac:dyDescent="0.15">
      <c r="A36" s="2">
        <v>34</v>
      </c>
      <c r="B36" s="10" t="s">
        <v>29</v>
      </c>
      <c r="C36" s="3">
        <v>1766</v>
      </c>
      <c r="D36" s="3">
        <v>642</v>
      </c>
      <c r="E36" s="3"/>
      <c r="F36" s="3">
        <v>643</v>
      </c>
      <c r="G36" s="3">
        <f t="shared" si="0"/>
        <v>1285</v>
      </c>
      <c r="H36" s="4">
        <f t="shared" si="1"/>
        <v>0.72763306908267267</v>
      </c>
    </row>
    <row r="37" spans="1:8" ht="17.25" customHeight="1" x14ac:dyDescent="0.15">
      <c r="A37" s="2">
        <v>35</v>
      </c>
      <c r="B37" s="9" t="s">
        <v>30</v>
      </c>
      <c r="C37" s="3">
        <v>1429</v>
      </c>
      <c r="D37" s="3">
        <v>594</v>
      </c>
      <c r="E37" s="3"/>
      <c r="F37" s="3">
        <v>410</v>
      </c>
      <c r="G37" s="3">
        <f t="shared" si="0"/>
        <v>1004</v>
      </c>
      <c r="H37" s="4">
        <f t="shared" si="1"/>
        <v>0.70258922323303008</v>
      </c>
    </row>
    <row r="38" spans="1:8" ht="17.25" customHeight="1" x14ac:dyDescent="0.15">
      <c r="A38" s="2">
        <v>36</v>
      </c>
      <c r="B38" s="9" t="s">
        <v>31</v>
      </c>
      <c r="C38" s="3">
        <v>403</v>
      </c>
      <c r="D38" s="3">
        <v>144</v>
      </c>
      <c r="E38" s="3"/>
      <c r="F38" s="3">
        <v>169</v>
      </c>
      <c r="G38" s="3">
        <f t="shared" si="0"/>
        <v>313</v>
      </c>
      <c r="H38" s="4">
        <f t="shared" si="1"/>
        <v>0.77667493796526055</v>
      </c>
    </row>
    <row r="39" spans="1:8" ht="17.25" customHeight="1" x14ac:dyDescent="0.15">
      <c r="A39" s="2">
        <v>37</v>
      </c>
      <c r="B39" s="9" t="s">
        <v>32</v>
      </c>
      <c r="C39" s="3">
        <v>1342</v>
      </c>
      <c r="D39" s="3">
        <v>403</v>
      </c>
      <c r="E39" s="3"/>
      <c r="F39" s="3">
        <v>495</v>
      </c>
      <c r="G39" s="3">
        <f t="shared" si="0"/>
        <v>898</v>
      </c>
      <c r="H39" s="4">
        <f t="shared" si="1"/>
        <v>0.66915052160953803</v>
      </c>
    </row>
    <row r="40" spans="1:8" ht="17.25" customHeight="1" x14ac:dyDescent="0.15">
      <c r="A40" s="2">
        <v>38</v>
      </c>
      <c r="B40" s="9" t="s">
        <v>33</v>
      </c>
      <c r="C40" s="3">
        <v>723</v>
      </c>
      <c r="D40" s="3">
        <v>310</v>
      </c>
      <c r="E40" s="3"/>
      <c r="F40" s="3">
        <v>251</v>
      </c>
      <c r="G40" s="3">
        <f t="shared" si="0"/>
        <v>561</v>
      </c>
      <c r="H40" s="4">
        <f t="shared" si="1"/>
        <v>0.77593360995850624</v>
      </c>
    </row>
    <row r="41" spans="1:8" ht="17.25" customHeight="1" x14ac:dyDescent="0.15">
      <c r="A41" s="2">
        <v>39</v>
      </c>
      <c r="B41" s="9" t="s">
        <v>34</v>
      </c>
      <c r="C41" s="3">
        <v>1731</v>
      </c>
      <c r="D41" s="3">
        <v>747</v>
      </c>
      <c r="E41" s="3"/>
      <c r="F41" s="3">
        <v>654</v>
      </c>
      <c r="G41" s="3">
        <f t="shared" si="0"/>
        <v>1401</v>
      </c>
      <c r="H41" s="4">
        <f t="shared" si="1"/>
        <v>0.80935875216637787</v>
      </c>
    </row>
    <row r="42" spans="1:8" ht="17.25" customHeight="1" x14ac:dyDescent="0.15">
      <c r="A42" s="2">
        <v>40</v>
      </c>
      <c r="B42" s="9" t="s">
        <v>35</v>
      </c>
      <c r="C42" s="3">
        <v>1127</v>
      </c>
      <c r="D42" s="3">
        <v>405</v>
      </c>
      <c r="E42" s="3"/>
      <c r="F42" s="3">
        <v>449</v>
      </c>
      <c r="G42" s="3">
        <f t="shared" si="0"/>
        <v>854</v>
      </c>
      <c r="H42" s="4">
        <f t="shared" si="1"/>
        <v>0.75776397515527949</v>
      </c>
    </row>
    <row r="43" spans="1:8" ht="17.25" customHeight="1" x14ac:dyDescent="0.15">
      <c r="A43" s="2">
        <v>41</v>
      </c>
      <c r="B43" s="9" t="s">
        <v>36</v>
      </c>
      <c r="C43" s="3">
        <v>854</v>
      </c>
      <c r="D43" s="3">
        <v>388</v>
      </c>
      <c r="E43" s="3"/>
      <c r="F43" s="3">
        <v>319</v>
      </c>
      <c r="G43" s="3">
        <f t="shared" si="0"/>
        <v>707</v>
      </c>
      <c r="H43" s="4">
        <f t="shared" si="1"/>
        <v>0.82786885245901642</v>
      </c>
    </row>
    <row r="44" spans="1:8" ht="17.25" customHeight="1" x14ac:dyDescent="0.15">
      <c r="A44" s="2">
        <v>42</v>
      </c>
      <c r="B44" s="9" t="s">
        <v>37</v>
      </c>
      <c r="C44" s="3">
        <v>573</v>
      </c>
      <c r="D44" s="3">
        <v>256</v>
      </c>
      <c r="E44" s="3"/>
      <c r="F44" s="3">
        <v>240</v>
      </c>
      <c r="G44" s="3">
        <f t="shared" si="0"/>
        <v>496</v>
      </c>
      <c r="H44" s="4">
        <f t="shared" si="1"/>
        <v>0.86561954624781845</v>
      </c>
    </row>
    <row r="45" spans="1:8" ht="17.25" customHeight="1" x14ac:dyDescent="0.15">
      <c r="A45" s="2">
        <v>43</v>
      </c>
      <c r="B45" s="9" t="s">
        <v>38</v>
      </c>
      <c r="C45" s="3">
        <v>1428</v>
      </c>
      <c r="D45" s="3">
        <v>662</v>
      </c>
      <c r="E45" s="3"/>
      <c r="F45" s="3">
        <v>416</v>
      </c>
      <c r="G45" s="3">
        <f t="shared" si="0"/>
        <v>1078</v>
      </c>
      <c r="H45" s="4">
        <f t="shared" si="1"/>
        <v>0.75490196078431371</v>
      </c>
    </row>
    <row r="46" spans="1:8" ht="17.25" customHeight="1" x14ac:dyDescent="0.15">
      <c r="A46" s="2">
        <v>44</v>
      </c>
      <c r="B46" s="12" t="s">
        <v>39</v>
      </c>
      <c r="C46" s="3">
        <v>599</v>
      </c>
      <c r="D46" s="3">
        <v>269</v>
      </c>
      <c r="E46" s="3"/>
      <c r="F46" s="3">
        <v>210</v>
      </c>
      <c r="G46" s="3">
        <f t="shared" si="0"/>
        <v>479</v>
      </c>
      <c r="H46" s="4">
        <f t="shared" si="1"/>
        <v>0.79966611018363942</v>
      </c>
    </row>
    <row r="47" spans="1:8" ht="17.25" customHeight="1" x14ac:dyDescent="0.15">
      <c r="A47" s="2">
        <v>45</v>
      </c>
      <c r="B47" s="10" t="s">
        <v>40</v>
      </c>
      <c r="C47" s="3">
        <v>1269</v>
      </c>
      <c r="D47" s="3">
        <v>495</v>
      </c>
      <c r="E47" s="3"/>
      <c r="F47" s="3">
        <v>492</v>
      </c>
      <c r="G47" s="3">
        <f t="shared" si="0"/>
        <v>987</v>
      </c>
      <c r="H47" s="4">
        <f t="shared" si="1"/>
        <v>0.77777777777777779</v>
      </c>
    </row>
    <row r="48" spans="1:8" ht="17.25" customHeight="1" x14ac:dyDescent="0.15">
      <c r="A48" s="2">
        <v>46</v>
      </c>
      <c r="B48" s="10" t="s">
        <v>41</v>
      </c>
      <c r="C48" s="3">
        <v>1176</v>
      </c>
      <c r="D48" s="3">
        <v>493</v>
      </c>
      <c r="E48" s="3"/>
      <c r="F48" s="3">
        <v>367</v>
      </c>
      <c r="G48" s="3">
        <f t="shared" si="0"/>
        <v>860</v>
      </c>
      <c r="H48" s="4">
        <f t="shared" si="1"/>
        <v>0.73129251700680276</v>
      </c>
    </row>
    <row r="49" spans="1:8" ht="17.25" customHeight="1" x14ac:dyDescent="0.15">
      <c r="A49" s="2">
        <v>47</v>
      </c>
      <c r="B49" s="10" t="s">
        <v>52</v>
      </c>
      <c r="C49" s="3">
        <v>770</v>
      </c>
      <c r="D49" s="3">
        <v>357</v>
      </c>
      <c r="E49" s="3"/>
      <c r="F49" s="3">
        <v>240</v>
      </c>
      <c r="G49" s="3">
        <f t="shared" si="0"/>
        <v>597</v>
      </c>
      <c r="H49" s="4">
        <f t="shared" si="1"/>
        <v>0.77532467532467531</v>
      </c>
    </row>
    <row r="50" spans="1:8" ht="17.25" customHeight="1" x14ac:dyDescent="0.15">
      <c r="A50" s="2"/>
      <c r="B50" s="2" t="s">
        <v>43</v>
      </c>
      <c r="C50" s="3">
        <f>SUM(C3:C49)</f>
        <v>56198</v>
      </c>
      <c r="D50" s="3">
        <f t="shared" ref="D50:F50" si="2">SUM(D3:D49)</f>
        <v>20803</v>
      </c>
      <c r="E50" s="3">
        <f t="shared" si="2"/>
        <v>301</v>
      </c>
      <c r="F50" s="3">
        <f t="shared" si="2"/>
        <v>20339</v>
      </c>
      <c r="G50" s="3">
        <f t="shared" si="0"/>
        <v>41443</v>
      </c>
      <c r="H50" s="4">
        <f t="shared" si="1"/>
        <v>0.73744617246165345</v>
      </c>
    </row>
    <row r="51" spans="1:8" ht="17.25" customHeight="1" x14ac:dyDescent="0.15">
      <c r="A51" s="2"/>
      <c r="B51" s="5" t="s">
        <v>44</v>
      </c>
      <c r="C51" s="6">
        <v>55</v>
      </c>
      <c r="D51" s="6">
        <v>1</v>
      </c>
      <c r="E51" s="2"/>
      <c r="F51" s="2"/>
      <c r="G51" s="3">
        <f t="shared" si="0"/>
        <v>1</v>
      </c>
      <c r="H51" s="4">
        <f t="shared" si="1"/>
        <v>1.8181818181818181E-2</v>
      </c>
    </row>
    <row r="52" spans="1:8" ht="17.25" customHeight="1" x14ac:dyDescent="0.15">
      <c r="A52" s="2"/>
      <c r="B52" s="5" t="s">
        <v>45</v>
      </c>
      <c r="C52" s="7">
        <f>SUM(C50:C51)</f>
        <v>56253</v>
      </c>
      <c r="D52" s="7">
        <f t="shared" ref="D52:G52" si="3">SUM(D50:D51)</f>
        <v>20804</v>
      </c>
      <c r="E52" s="7">
        <f t="shared" si="3"/>
        <v>301</v>
      </c>
      <c r="F52" s="7">
        <f t="shared" si="3"/>
        <v>20339</v>
      </c>
      <c r="G52" s="7">
        <f t="shared" si="3"/>
        <v>41444</v>
      </c>
      <c r="H52" s="4">
        <f t="shared" si="1"/>
        <v>0.73674292926599472</v>
      </c>
    </row>
    <row r="53" spans="1:8" ht="17.25" customHeight="1" x14ac:dyDescent="0.15"/>
    <row r="54" spans="1:8" ht="17.25" customHeight="1" x14ac:dyDescent="0.15">
      <c r="B54" t="s">
        <v>46</v>
      </c>
    </row>
  </sheetData>
  <phoneticPr fontId="3"/>
  <pageMargins left="0.7" right="0.7" top="0.75" bottom="0.75" header="0.3" footer="0.3"/>
  <pageSetup paperSize="9" scale="82" fitToHeight="0" orientation="portrait" r:id="rId1"/>
  <headerFooter>
    <oddHeader>&amp;R（玉名市選挙管理委員会事務局）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2018-11-12T06:20:49Z</cp:lastPrinted>
  <dcterms:created xsi:type="dcterms:W3CDTF">2018-11-12T05:48:09Z</dcterms:created>
  <dcterms:modified xsi:type="dcterms:W3CDTF">2020-10-02T00:04:07Z</dcterms:modified>
</cp:coreProperties>
</file>